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8580" activeTab="0"/>
  </bookViews>
  <sheets>
    <sheet name="內科部" sheetId="1" r:id="rId1"/>
    <sheet name="胃腸肝膽科" sheetId="2" r:id="rId2"/>
    <sheet name="呼吸胸腔科" sheetId="3" r:id="rId3"/>
    <sheet name="血液腫瘤科" sheetId="4" r:id="rId4"/>
    <sheet name="腎臟科" sheetId="5" r:id="rId5"/>
    <sheet name="新陳代謝科" sheetId="6" r:id="rId6"/>
    <sheet name="心臟內科" sheetId="7" r:id="rId7"/>
    <sheet name="風濕免疫科" sheetId="8" r:id="rId8"/>
    <sheet name="感染醫學科" sheetId="9" r:id="rId9"/>
  </sheets>
  <definedNames>
    <definedName name="_xlnm.Print_Titles" localSheetId="6">'心臟內科'!$1:$2</definedName>
    <definedName name="_xlnm.Print_Titles" localSheetId="1">'胃腸肝膽科'!$1:$2</definedName>
    <definedName name="_xlnm.Print_Titles" localSheetId="5">'新陳代謝科'!$1:$2</definedName>
  </definedNames>
  <calcPr fullCalcOnLoad="1"/>
</workbook>
</file>

<file path=xl/sharedStrings.xml><?xml version="1.0" encoding="utf-8"?>
<sst xmlns="http://schemas.openxmlformats.org/spreadsheetml/2006/main" count="1854" uniqueCount="262">
  <si>
    <t>項次</t>
  </si>
  <si>
    <t>介購單位</t>
  </si>
  <si>
    <t>合計</t>
  </si>
  <si>
    <t>電子</t>
  </si>
  <si>
    <t>紙本</t>
  </si>
  <si>
    <t>項次</t>
  </si>
  <si>
    <t xml:space="preserve">合計 </t>
  </si>
  <si>
    <t>內科部</t>
  </si>
  <si>
    <t>合計</t>
  </si>
  <si>
    <r>
      <rPr>
        <sz val="12"/>
        <rFont val="標楷體"/>
        <family val="4"/>
      </rPr>
      <t>胃腸肝膽科</t>
    </r>
  </si>
  <si>
    <r>
      <rPr>
        <sz val="12"/>
        <rFont val="標楷體"/>
        <family val="4"/>
      </rPr>
      <t>胃腸肝膽科</t>
    </r>
  </si>
  <si>
    <t>胃腸肝膽科</t>
  </si>
  <si>
    <r>
      <rPr>
        <sz val="12"/>
        <rFont val="標楷體"/>
        <family val="4"/>
      </rPr>
      <t>呼吸胸腔科</t>
    </r>
  </si>
  <si>
    <r>
      <rPr>
        <sz val="12"/>
        <color indexed="8"/>
        <rFont val="標楷體"/>
        <family val="4"/>
      </rPr>
      <t>項次</t>
    </r>
  </si>
  <si>
    <r>
      <rPr>
        <sz val="12"/>
        <color indexed="8"/>
        <rFont val="標楷體"/>
        <family val="4"/>
      </rPr>
      <t>介購單位</t>
    </r>
  </si>
  <si>
    <r>
      <rPr>
        <sz val="12"/>
        <rFont val="標楷體"/>
        <family val="4"/>
      </rPr>
      <t>血液腫瘤科</t>
    </r>
  </si>
  <si>
    <r>
      <rPr>
        <b/>
        <sz val="12"/>
        <color indexed="8"/>
        <rFont val="標楷體"/>
        <family val="4"/>
      </rPr>
      <t>合計</t>
    </r>
    <r>
      <rPr>
        <b/>
        <sz val="12"/>
        <color indexed="8"/>
        <rFont val="Times New Roman"/>
        <family val="1"/>
      </rPr>
      <t xml:space="preserve"> </t>
    </r>
  </si>
  <si>
    <r>
      <rPr>
        <sz val="12"/>
        <rFont val="標楷體"/>
        <family val="4"/>
      </rPr>
      <t>腎臟科</t>
    </r>
  </si>
  <si>
    <r>
      <rPr>
        <sz val="12"/>
        <rFont val="標楷體"/>
        <family val="4"/>
      </rPr>
      <t>新陳代謝科</t>
    </r>
  </si>
  <si>
    <t>刊名 / 訂購版本</t>
  </si>
  <si>
    <r>
      <t xml:space="preserve">CMAJ : Canadian Medical Association Journal / </t>
    </r>
    <r>
      <rPr>
        <sz val="12"/>
        <color indexed="8"/>
        <rFont val="標楷體"/>
        <family val="4"/>
      </rPr>
      <t>紙本(附電子)</t>
    </r>
  </si>
  <si>
    <r>
      <t xml:space="preserve">American Journal of Gastroenterology / </t>
    </r>
    <r>
      <rPr>
        <sz val="12"/>
        <rFont val="標楷體"/>
        <family val="4"/>
      </rPr>
      <t>電子</t>
    </r>
  </si>
  <si>
    <r>
      <t xml:space="preserve">Antiviral Therapy / </t>
    </r>
    <r>
      <rPr>
        <sz val="12"/>
        <rFont val="標楷體"/>
        <family val="4"/>
      </rPr>
      <t>電子</t>
    </r>
  </si>
  <si>
    <r>
      <t xml:space="preserve">Endoscopy / </t>
    </r>
    <r>
      <rPr>
        <sz val="12"/>
        <rFont val="標楷體"/>
        <family val="4"/>
      </rPr>
      <t>電子</t>
    </r>
  </si>
  <si>
    <r>
      <t xml:space="preserve">Gastroenterology / </t>
    </r>
    <r>
      <rPr>
        <sz val="12"/>
        <rFont val="標楷體"/>
        <family val="4"/>
      </rPr>
      <t>電子</t>
    </r>
  </si>
  <si>
    <r>
      <t xml:space="preserve">Gastrointestinal Endoscopy / </t>
    </r>
    <r>
      <rPr>
        <sz val="12"/>
        <rFont val="標楷體"/>
        <family val="4"/>
      </rPr>
      <t>電子</t>
    </r>
  </si>
  <si>
    <r>
      <t xml:space="preserve">Gut / </t>
    </r>
    <r>
      <rPr>
        <sz val="12"/>
        <rFont val="標楷體"/>
        <family val="4"/>
      </rPr>
      <t>電子</t>
    </r>
  </si>
  <si>
    <r>
      <t xml:space="preserve">Hepatology / </t>
    </r>
    <r>
      <rPr>
        <sz val="12"/>
        <rFont val="標楷體"/>
        <family val="4"/>
      </rPr>
      <t>電子</t>
    </r>
  </si>
  <si>
    <r>
      <t xml:space="preserve">Journal of Hepatology / </t>
    </r>
    <r>
      <rPr>
        <sz val="12"/>
        <rFont val="標楷體"/>
        <family val="4"/>
      </rPr>
      <t>電子</t>
    </r>
  </si>
  <si>
    <r>
      <t xml:space="preserve">American Journal of Respiratory and Critical Care Medicine / </t>
    </r>
    <r>
      <rPr>
        <sz val="12"/>
        <rFont val="標楷體"/>
        <family val="4"/>
      </rPr>
      <t>電子</t>
    </r>
  </si>
  <si>
    <r>
      <t xml:space="preserve">Journal of Thoracic Oncology / </t>
    </r>
    <r>
      <rPr>
        <sz val="12"/>
        <rFont val="標楷體"/>
        <family val="4"/>
      </rPr>
      <t>電子</t>
    </r>
  </si>
  <si>
    <r>
      <t xml:space="preserve">Lung Cancer / </t>
    </r>
    <r>
      <rPr>
        <sz val="12"/>
        <rFont val="標楷體"/>
        <family val="4"/>
      </rPr>
      <t>電子</t>
    </r>
  </si>
  <si>
    <r>
      <t xml:space="preserve">Respiratory Medicine / </t>
    </r>
    <r>
      <rPr>
        <sz val="12"/>
        <rFont val="標楷體"/>
        <family val="4"/>
      </rPr>
      <t>電子</t>
    </r>
  </si>
  <si>
    <r>
      <t xml:space="preserve">Thorax / </t>
    </r>
    <r>
      <rPr>
        <sz val="12"/>
        <rFont val="標楷體"/>
        <family val="4"/>
      </rPr>
      <t>電子</t>
    </r>
  </si>
  <si>
    <r>
      <t xml:space="preserve">Blood / </t>
    </r>
    <r>
      <rPr>
        <sz val="12"/>
        <rFont val="標楷體"/>
        <family val="4"/>
      </rPr>
      <t>紙本(附電子)</t>
    </r>
  </si>
  <si>
    <r>
      <t xml:space="preserve">Cancer (include : Cancer Cytopathology) / </t>
    </r>
    <r>
      <rPr>
        <sz val="12"/>
        <rFont val="標楷體"/>
        <family val="4"/>
      </rPr>
      <t>電子</t>
    </r>
  </si>
  <si>
    <r>
      <t xml:space="preserve">Nature Reviews Cancer / </t>
    </r>
    <r>
      <rPr>
        <sz val="12"/>
        <rFont val="標楷體"/>
        <family val="4"/>
      </rPr>
      <t>電子</t>
    </r>
  </si>
  <si>
    <r>
      <t xml:space="preserve">Nature Reviews Clinical Oncology / </t>
    </r>
    <r>
      <rPr>
        <sz val="12"/>
        <rFont val="標楷體"/>
        <family val="4"/>
      </rPr>
      <t>電子</t>
    </r>
  </si>
  <si>
    <r>
      <rPr>
        <b/>
        <sz val="12"/>
        <color indexed="8"/>
        <rFont val="標楷體"/>
        <family val="4"/>
      </rPr>
      <t>合計</t>
    </r>
    <r>
      <rPr>
        <b/>
        <sz val="12"/>
        <color indexed="8"/>
        <rFont val="Times New Roman"/>
        <family val="1"/>
      </rPr>
      <t xml:space="preserve"> </t>
    </r>
  </si>
  <si>
    <r>
      <t xml:space="preserve">American Journal of Kidney Diseases / </t>
    </r>
    <r>
      <rPr>
        <sz val="12"/>
        <rFont val="標楷體"/>
        <family val="4"/>
      </rPr>
      <t>電子</t>
    </r>
  </si>
  <si>
    <r>
      <t xml:space="preserve">Clinical Journal of the American Society of Nephrology / </t>
    </r>
    <r>
      <rPr>
        <sz val="12"/>
        <rFont val="標楷體"/>
        <family val="4"/>
      </rPr>
      <t>電子</t>
    </r>
  </si>
  <si>
    <r>
      <t xml:space="preserve">Clinical Nephrology / </t>
    </r>
    <r>
      <rPr>
        <sz val="12"/>
        <rFont val="標楷體"/>
        <family val="4"/>
      </rPr>
      <t>紙本(附電子)</t>
    </r>
  </si>
  <si>
    <r>
      <t xml:space="preserve">JASN-Journal of the American Society of Nephrology / </t>
    </r>
    <r>
      <rPr>
        <sz val="12"/>
        <rFont val="標楷體"/>
        <family val="4"/>
      </rPr>
      <t>電子</t>
    </r>
  </si>
  <si>
    <r>
      <t xml:space="preserve">Kidney International / </t>
    </r>
    <r>
      <rPr>
        <sz val="12"/>
        <rFont val="標楷體"/>
        <family val="4"/>
      </rPr>
      <t>電子</t>
    </r>
  </si>
  <si>
    <r>
      <t xml:space="preserve">Nephrology Dialysis Transplantation / </t>
    </r>
    <r>
      <rPr>
        <sz val="12"/>
        <rFont val="標楷體"/>
        <family val="4"/>
      </rPr>
      <t>電子</t>
    </r>
  </si>
  <si>
    <r>
      <t xml:space="preserve">Diabetes / </t>
    </r>
    <r>
      <rPr>
        <sz val="12"/>
        <rFont val="標楷體"/>
        <family val="4"/>
      </rPr>
      <t>電子</t>
    </r>
  </si>
  <si>
    <r>
      <t xml:space="preserve">Diabetes Care / </t>
    </r>
    <r>
      <rPr>
        <sz val="12"/>
        <rFont val="標楷體"/>
        <family val="4"/>
      </rPr>
      <t>電子</t>
    </r>
  </si>
  <si>
    <r>
      <t xml:space="preserve">European Journal of Endocrinology / </t>
    </r>
    <r>
      <rPr>
        <sz val="12"/>
        <rFont val="標楷體"/>
        <family val="4"/>
      </rPr>
      <t>紙本(附電子)</t>
    </r>
  </si>
  <si>
    <r>
      <t xml:space="preserve">Journal of Clinical Endocrinology and Metabolism / </t>
    </r>
    <r>
      <rPr>
        <sz val="12"/>
        <rFont val="標楷體"/>
        <family val="4"/>
      </rPr>
      <t>電子</t>
    </r>
  </si>
  <si>
    <r>
      <t xml:space="preserve">Thyroid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</si>
  <si>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心臟內科</t>
    </r>
  </si>
  <si>
    <r>
      <rPr>
        <sz val="12"/>
        <rFont val="標楷體"/>
        <family val="4"/>
      </rPr>
      <t>項次</t>
    </r>
  </si>
  <si>
    <r>
      <rPr>
        <sz val="12"/>
        <rFont val="標楷體"/>
        <family val="4"/>
      </rPr>
      <t>介購單位</t>
    </r>
  </si>
  <si>
    <r>
      <rPr>
        <b/>
        <sz val="12"/>
        <rFont val="標楷體"/>
        <family val="4"/>
      </rPr>
      <t>合計</t>
    </r>
    <r>
      <rPr>
        <b/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</si>
  <si>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</si>
  <si>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紙本</t>
    </r>
  </si>
  <si>
    <r>
      <t xml:space="preserve">American Heart Journal / </t>
    </r>
    <r>
      <rPr>
        <sz val="12"/>
        <rFont val="標楷體"/>
        <family val="4"/>
      </rPr>
      <t>電子</t>
    </r>
    <r>
      <rPr>
        <sz val="12"/>
        <rFont val="Times New Roman"/>
        <family val="1"/>
      </rPr>
      <t xml:space="preserve"> </t>
    </r>
  </si>
  <si>
    <r>
      <t xml:space="preserve">American Journal of Cardiology / </t>
    </r>
    <r>
      <rPr>
        <sz val="12"/>
        <rFont val="標楷體"/>
        <family val="4"/>
      </rPr>
      <t>電子</t>
    </r>
    <r>
      <rPr>
        <sz val="12"/>
        <rFont val="Times New Roman"/>
        <family val="1"/>
      </rPr>
      <t xml:space="preserve"> </t>
    </r>
  </si>
  <si>
    <r>
      <t xml:space="preserve">Circulation / </t>
    </r>
    <r>
      <rPr>
        <sz val="12"/>
        <rFont val="標楷體"/>
        <family val="4"/>
      </rPr>
      <t xml:space="preserve">電子 </t>
    </r>
  </si>
  <si>
    <r>
      <t xml:space="preserve">Heart / </t>
    </r>
    <r>
      <rPr>
        <sz val="12"/>
        <rFont val="標楷體"/>
        <family val="4"/>
      </rPr>
      <t>電子</t>
    </r>
    <r>
      <rPr>
        <sz val="12"/>
        <rFont val="Times New Roman"/>
        <family val="1"/>
      </rPr>
      <t xml:space="preserve"> </t>
    </r>
  </si>
  <si>
    <r>
      <t xml:space="preserve">Journal of Invasive Cardiology / </t>
    </r>
    <r>
      <rPr>
        <sz val="12"/>
        <rFont val="標楷體"/>
        <family val="4"/>
      </rPr>
      <t>紙本(附電子)</t>
    </r>
  </si>
  <si>
    <r>
      <t xml:space="preserve">Journal of the American College of Cardiology / </t>
    </r>
    <r>
      <rPr>
        <sz val="12"/>
        <rFont val="標楷體"/>
        <family val="4"/>
      </rPr>
      <t>電子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</si>
  <si>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感染醫學科</t>
    </r>
  </si>
  <si>
    <r>
      <t>European Heart Journal / 102</t>
    </r>
    <r>
      <rPr>
        <sz val="12"/>
        <rFont val="標楷體"/>
        <family val="4"/>
      </rPr>
      <t>年改訂電子</t>
    </r>
  </si>
  <si>
    <t>---</t>
  </si>
  <si>
    <r>
      <t>Clinical Infectious Diseases / 102</t>
    </r>
    <r>
      <rPr>
        <sz val="12"/>
        <rFont val="標楷體"/>
        <family val="4"/>
      </rPr>
      <t>年改訂電子</t>
    </r>
  </si>
  <si>
    <t xml:space="preserve">說明：                               </t>
  </si>
  <si>
    <t xml:space="preserve">說明：                               </t>
  </si>
  <si>
    <r>
      <t xml:space="preserve">Antimicrobial Agents and Chemotherapy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另有部分電子全文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</si>
  <si>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感染醫學科</t>
    </r>
  </si>
  <si>
    <t xml:space="preserve">說明：                               </t>
  </si>
  <si>
    <r>
      <t xml:space="preserve">American Journal of Medicine / </t>
    </r>
    <r>
      <rPr>
        <sz val="12"/>
        <color indexed="8"/>
        <rFont val="標楷體"/>
        <family val="4"/>
      </rPr>
      <t>電子</t>
    </r>
  </si>
  <si>
    <t>內科部</t>
  </si>
  <si>
    <r>
      <t xml:space="preserve">Circulation Journal / </t>
    </r>
    <r>
      <rPr>
        <sz val="12"/>
        <rFont val="標楷體"/>
        <family val="4"/>
      </rPr>
      <t>電子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附紙本</t>
    </r>
    <r>
      <rPr>
        <sz val="12"/>
        <rFont val="Times New Roman"/>
        <family val="1"/>
      </rPr>
      <t>) (102</t>
    </r>
    <r>
      <rPr>
        <sz val="12"/>
        <rFont val="標楷體"/>
        <family val="4"/>
      </rPr>
      <t>年新訂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 </t>
    </r>
  </si>
  <si>
    <r>
      <t xml:space="preserve">Clinical Endocrinology / </t>
    </r>
    <r>
      <rPr>
        <sz val="12"/>
        <rFont val="標楷體"/>
        <family val="4"/>
      </rPr>
      <t>電子</t>
    </r>
  </si>
  <si>
    <r>
      <t xml:space="preserve">American Journal of Tropical Medicine &amp; Hygiene / </t>
    </r>
    <r>
      <rPr>
        <sz val="12"/>
        <rFont val="標楷體"/>
        <family val="4"/>
      </rPr>
      <t>紙本(附電子)</t>
    </r>
  </si>
  <si>
    <r>
      <rPr>
        <sz val="12"/>
        <rFont val="標楷體"/>
        <family val="4"/>
      </rPr>
      <t>感染醫學科</t>
    </r>
  </si>
  <si>
    <r>
      <rPr>
        <sz val="12"/>
        <rFont val="標楷體"/>
        <family val="4"/>
      </rPr>
      <t>心臟內科</t>
    </r>
  </si>
  <si>
    <r>
      <t xml:space="preserve">Circulation Research / </t>
    </r>
    <r>
      <rPr>
        <sz val="12"/>
        <rFont val="標楷體"/>
        <family val="4"/>
      </rPr>
      <t xml:space="preserve">電子 </t>
    </r>
  </si>
  <si>
    <t>內科部</t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</si>
  <si>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</si>
  <si>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</si>
  <si>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</si>
  <si>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</si>
  <si>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</si>
  <si>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</si>
  <si>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</si>
  <si>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</si>
  <si>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</si>
  <si>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</si>
  <si>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</si>
  <si>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</si>
  <si>
    <r>
      <rPr>
        <sz val="12"/>
        <color indexed="10"/>
        <rFont val="標楷體"/>
        <family val="4"/>
      </rPr>
      <t>感染醫學科</t>
    </r>
  </si>
  <si>
    <r>
      <t xml:space="preserve">AIDS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</si>
  <si>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感染醫學科</t>
    </r>
  </si>
  <si>
    <t>---</t>
  </si>
  <si>
    <r>
      <t xml:space="preserve">Clinical Microbiology and Infection / </t>
    </r>
    <r>
      <rPr>
        <sz val="12"/>
        <color indexed="10"/>
        <rFont val="標楷體"/>
        <family val="4"/>
      </rPr>
      <t>電子</t>
    </r>
  </si>
  <si>
    <r>
      <t xml:space="preserve">Diagnostic Microbiology and Infectious Disease / </t>
    </r>
    <r>
      <rPr>
        <sz val="12"/>
        <color indexed="10"/>
        <rFont val="標楷體"/>
        <family val="4"/>
      </rPr>
      <t>電子</t>
    </r>
  </si>
  <si>
    <r>
      <t xml:space="preserve">European Journal of Clinical Microbiology &amp; Infectious Diseases / </t>
    </r>
    <r>
      <rPr>
        <sz val="11"/>
        <color indexed="10"/>
        <rFont val="標楷體"/>
        <family val="4"/>
      </rPr>
      <t>電子</t>
    </r>
  </si>
  <si>
    <r>
      <t xml:space="preserve">Infectious Diseases in Clinical Practice / </t>
    </r>
    <r>
      <rPr>
        <sz val="12"/>
        <color indexed="10"/>
        <rFont val="標楷體"/>
        <family val="4"/>
      </rPr>
      <t>電子</t>
    </r>
  </si>
  <si>
    <r>
      <t xml:space="preserve">Journal of Hospital Infection / </t>
    </r>
    <r>
      <rPr>
        <sz val="12"/>
        <color indexed="10"/>
        <rFont val="標楷體"/>
        <family val="4"/>
      </rPr>
      <t>電子</t>
    </r>
  </si>
  <si>
    <r>
      <t xml:space="preserve">Journal of Infection / </t>
    </r>
    <r>
      <rPr>
        <sz val="12"/>
        <color indexed="10"/>
        <rFont val="標楷體"/>
        <family val="4"/>
      </rPr>
      <t>電子</t>
    </r>
  </si>
  <si>
    <r>
      <t xml:space="preserve">Scandinavian Journal of Infectious Diseases / </t>
    </r>
    <r>
      <rPr>
        <sz val="12"/>
        <color indexed="10"/>
        <rFont val="標楷體"/>
        <family val="4"/>
      </rPr>
      <t>紙本(附電子)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</si>
  <si>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</si>
  <si>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</si>
  <si>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</si>
  <si>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</si>
  <si>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</si>
  <si>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</si>
  <si>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</si>
  <si>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紙本</t>
    </r>
  </si>
  <si>
    <r>
      <rPr>
        <sz val="12"/>
        <color indexed="10"/>
        <rFont val="標楷體"/>
        <family val="4"/>
      </rPr>
      <t>風濕免疫科</t>
    </r>
  </si>
  <si>
    <t>---</t>
  </si>
  <si>
    <r>
      <rPr>
        <sz val="12"/>
        <color indexed="10"/>
        <rFont val="標楷體"/>
        <family val="4"/>
      </rPr>
      <t>風濕免疫科</t>
    </r>
  </si>
  <si>
    <r>
      <t xml:space="preserve">Current Opinion in Rheumatology / </t>
    </r>
    <r>
      <rPr>
        <sz val="12"/>
        <color indexed="10"/>
        <rFont val="標楷體"/>
        <family val="4"/>
      </rPr>
      <t>電子</t>
    </r>
  </si>
  <si>
    <r>
      <t xml:space="preserve">Journal of Allergy and Clinical Immunology / </t>
    </r>
    <r>
      <rPr>
        <sz val="12"/>
        <color indexed="10"/>
        <rFont val="標楷體"/>
        <family val="4"/>
      </rPr>
      <t>電子</t>
    </r>
  </si>
  <si>
    <r>
      <t xml:space="preserve">Journal of Immunology / </t>
    </r>
    <r>
      <rPr>
        <sz val="12"/>
        <color indexed="10"/>
        <rFont val="標楷體"/>
        <family val="4"/>
      </rPr>
      <t>電子</t>
    </r>
  </si>
  <si>
    <r>
      <t xml:space="preserve">Lupus / </t>
    </r>
    <r>
      <rPr>
        <sz val="12"/>
        <color indexed="10"/>
        <rFont val="標楷體"/>
        <family val="4"/>
      </rPr>
      <t>電子</t>
    </r>
  </si>
  <si>
    <r>
      <t xml:space="preserve">Seminars in Arthritis and Rheumatism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</si>
  <si>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心臟內科</t>
    </r>
  </si>
  <si>
    <r>
      <t xml:space="preserve">Cardiology / </t>
    </r>
    <r>
      <rPr>
        <sz val="12"/>
        <color indexed="10"/>
        <rFont val="標楷體"/>
        <family val="4"/>
      </rPr>
      <t>電子</t>
    </r>
    <r>
      <rPr>
        <sz val="12"/>
        <color indexed="10"/>
        <rFont val="Times New Roman"/>
        <family val="1"/>
      </rPr>
      <t xml:space="preserve"> </t>
    </r>
  </si>
  <si>
    <r>
      <rPr>
        <sz val="12"/>
        <color indexed="10"/>
        <rFont val="標楷體"/>
        <family val="4"/>
      </rPr>
      <t>心臟內科</t>
    </r>
  </si>
  <si>
    <r>
      <t xml:space="preserve">Coronary Artery Disease / </t>
    </r>
    <r>
      <rPr>
        <sz val="12"/>
        <color indexed="10"/>
        <rFont val="標楷體"/>
        <family val="4"/>
      </rPr>
      <t>電子</t>
    </r>
    <r>
      <rPr>
        <sz val="12"/>
        <color indexed="10"/>
        <rFont val="Times New Roman"/>
        <family val="1"/>
      </rPr>
      <t xml:space="preserve"> </t>
    </r>
  </si>
  <si>
    <r>
      <t xml:space="preserve">Critical Pathways in Cardiology / </t>
    </r>
    <r>
      <rPr>
        <sz val="12"/>
        <color indexed="10"/>
        <rFont val="標楷體"/>
        <family val="4"/>
      </rPr>
      <t xml:space="preserve">電子 </t>
    </r>
  </si>
  <si>
    <r>
      <rPr>
        <sz val="12"/>
        <color indexed="10"/>
        <rFont val="標楷體"/>
        <family val="4"/>
      </rPr>
      <t>心臟內科</t>
    </r>
  </si>
  <si>
    <r>
      <t xml:space="preserve">Current Problems in Cardiology / </t>
    </r>
    <r>
      <rPr>
        <sz val="12"/>
        <color indexed="10"/>
        <rFont val="標楷體"/>
        <family val="4"/>
      </rPr>
      <t xml:space="preserve">電子 </t>
    </r>
  </si>
  <si>
    <r>
      <t xml:space="preserve">Heart Rhythm / </t>
    </r>
    <r>
      <rPr>
        <sz val="12"/>
        <color indexed="10"/>
        <rFont val="標楷體"/>
        <family val="4"/>
      </rPr>
      <t>電子</t>
    </r>
    <r>
      <rPr>
        <sz val="12"/>
        <color indexed="10"/>
        <rFont val="Times New Roman"/>
        <family val="1"/>
      </rPr>
      <t xml:space="preserve"> </t>
    </r>
  </si>
  <si>
    <r>
      <t xml:space="preserve">Journal of Cardiovascular Electrophysiology / </t>
    </r>
    <r>
      <rPr>
        <sz val="12"/>
        <color indexed="10"/>
        <rFont val="標楷體"/>
        <family val="4"/>
      </rPr>
      <t>電子</t>
    </r>
    <r>
      <rPr>
        <sz val="12"/>
        <color indexed="10"/>
        <rFont val="Times New Roman"/>
        <family val="1"/>
      </rPr>
      <t xml:space="preserve"> </t>
    </r>
  </si>
  <si>
    <r>
      <t xml:space="preserve">Journal of the American Society of Echocardiography / </t>
    </r>
    <r>
      <rPr>
        <sz val="12"/>
        <color indexed="10"/>
        <rFont val="標楷體"/>
        <family val="4"/>
      </rPr>
      <t>電子</t>
    </r>
    <r>
      <rPr>
        <sz val="12"/>
        <color indexed="10"/>
        <rFont val="Times New Roman"/>
        <family val="1"/>
      </rPr>
      <t xml:space="preserve"> </t>
    </r>
  </si>
  <si>
    <r>
      <t xml:space="preserve">Pacing and Clinical Electrophysiology : PACE / </t>
    </r>
    <r>
      <rPr>
        <sz val="12"/>
        <color indexed="10"/>
        <rFont val="標楷體"/>
        <family val="4"/>
      </rPr>
      <t xml:space="preserve">電子 </t>
    </r>
  </si>
  <si>
    <r>
      <rPr>
        <b/>
        <sz val="12"/>
        <rFont val="標楷體"/>
        <family val="4"/>
      </rPr>
      <t>合計</t>
    </r>
    <r>
      <rPr>
        <b/>
        <sz val="12"/>
        <rFont val="Times New Roman"/>
        <family val="1"/>
      </rPr>
      <t xml:space="preserve"> </t>
    </r>
  </si>
  <si>
    <r>
      <t xml:space="preserve">Diabetes Metabolism : Research and Reviews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</si>
  <si>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新陳代謝科</t>
    </r>
  </si>
  <si>
    <r>
      <t xml:space="preserve">Diabetic Medicine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</si>
  <si>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新陳代謝科</t>
    </r>
  </si>
  <si>
    <r>
      <t xml:space="preserve">Diabetologia / </t>
    </r>
    <r>
      <rPr>
        <sz val="12"/>
        <color indexed="10"/>
        <rFont val="標楷體"/>
        <family val="4"/>
      </rPr>
      <t>電子</t>
    </r>
  </si>
  <si>
    <r>
      <t xml:space="preserve">Metabolism : Clinical &amp; Experimental / </t>
    </r>
    <r>
      <rPr>
        <sz val="12"/>
        <color indexed="10"/>
        <rFont val="標楷體"/>
        <family val="4"/>
      </rPr>
      <t>電子</t>
    </r>
  </si>
  <si>
    <r>
      <t xml:space="preserve">Trends in Endocrinology and Metabolism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</si>
  <si>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腎臟科</t>
    </r>
  </si>
  <si>
    <r>
      <t xml:space="preserve">Peritoneal Dialysis International / </t>
    </r>
    <r>
      <rPr>
        <sz val="12"/>
        <color indexed="10"/>
        <rFont val="標楷體"/>
        <family val="4"/>
      </rPr>
      <t>紙本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另有部分電子全文)</t>
    </r>
  </si>
  <si>
    <r>
      <rPr>
        <sz val="12"/>
        <color indexed="10"/>
        <rFont val="標楷體"/>
        <family val="4"/>
      </rPr>
      <t>腎臟科</t>
    </r>
  </si>
  <si>
    <r>
      <t xml:space="preserve">Seminars in Nephrology / </t>
    </r>
    <r>
      <rPr>
        <sz val="12"/>
        <color indexed="10"/>
        <rFont val="標楷體"/>
        <family val="4"/>
      </rPr>
      <t>電子</t>
    </r>
  </si>
  <si>
    <t>腎臟科</t>
  </si>
  <si>
    <r>
      <t xml:space="preserve">Current Opinion in Nephrology and Hypertension / </t>
    </r>
    <r>
      <rPr>
        <sz val="12"/>
        <color indexed="10"/>
        <rFont val="標楷體"/>
        <family val="4"/>
      </rPr>
      <t>電子</t>
    </r>
  </si>
  <si>
    <r>
      <t xml:space="preserve">American Journal of Hematology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</si>
  <si>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血液腫瘤科</t>
    </r>
  </si>
  <si>
    <r>
      <t xml:space="preserve">Hematological Oncology / </t>
    </r>
    <r>
      <rPr>
        <sz val="12"/>
        <color indexed="10"/>
        <rFont val="標楷體"/>
        <family val="4"/>
      </rPr>
      <t>電子</t>
    </r>
  </si>
  <si>
    <r>
      <t>Journal of the National Cancer Institute / 102</t>
    </r>
    <r>
      <rPr>
        <sz val="12"/>
        <color indexed="10"/>
        <rFont val="標楷體"/>
        <family val="4"/>
      </rPr>
      <t>年改訂電子</t>
    </r>
  </si>
  <si>
    <r>
      <t xml:space="preserve">Leukemia / </t>
    </r>
    <r>
      <rPr>
        <sz val="12"/>
        <color indexed="10"/>
        <rFont val="標楷體"/>
        <family val="4"/>
      </rPr>
      <t>電子</t>
    </r>
  </si>
  <si>
    <r>
      <t xml:space="preserve">Seminars in Oncology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</si>
  <si>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血液腫瘤科</t>
    </r>
  </si>
  <si>
    <r>
      <rPr>
        <sz val="12"/>
        <color indexed="10"/>
        <rFont val="標楷體"/>
        <family val="4"/>
      </rPr>
      <t>呼吸胸腔科</t>
    </r>
  </si>
  <si>
    <t>電子</t>
  </si>
  <si>
    <t>紙本</t>
  </si>
  <si>
    <r>
      <t xml:space="preserve">Alimentary Pharmacology and Therapeutics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</si>
  <si>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胃腸肝膽科</t>
    </r>
  </si>
  <si>
    <r>
      <t xml:space="preserve">Hepatology International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</si>
  <si>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胃腸肝膽科</t>
    </r>
  </si>
  <si>
    <r>
      <t xml:space="preserve">Journal of Clinical Gastroenterology / </t>
    </r>
    <r>
      <rPr>
        <sz val="12"/>
        <color indexed="10"/>
        <rFont val="標楷體"/>
        <family val="4"/>
      </rPr>
      <t>電子</t>
    </r>
  </si>
  <si>
    <r>
      <t xml:space="preserve">Journal of Clinical Ultrasound / </t>
    </r>
    <r>
      <rPr>
        <sz val="12"/>
        <color indexed="10"/>
        <rFont val="標楷體"/>
        <family val="4"/>
      </rPr>
      <t>電子</t>
    </r>
  </si>
  <si>
    <r>
      <t xml:space="preserve">Journal of Gastrointestinal and Liver Diseases / </t>
    </r>
    <r>
      <rPr>
        <sz val="12"/>
        <color indexed="10"/>
        <rFont val="標楷體"/>
        <family val="4"/>
      </rPr>
      <t>電子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附紙本</t>
    </r>
    <r>
      <rPr>
        <sz val="12"/>
        <color indexed="10"/>
        <rFont val="Times New Roman"/>
        <family val="1"/>
      </rPr>
      <t>) (102</t>
    </r>
    <r>
      <rPr>
        <sz val="12"/>
        <color indexed="10"/>
        <rFont val="標楷體"/>
        <family val="4"/>
      </rPr>
      <t>年新訂)</t>
    </r>
  </si>
  <si>
    <r>
      <t xml:space="preserve">Journal of Viral Hepatitis / </t>
    </r>
    <r>
      <rPr>
        <sz val="12"/>
        <color indexed="10"/>
        <rFont val="標楷體"/>
        <family val="4"/>
      </rPr>
      <t>電子</t>
    </r>
  </si>
  <si>
    <r>
      <t xml:space="preserve">Liver International / </t>
    </r>
    <r>
      <rPr>
        <sz val="12"/>
        <color indexed="10"/>
        <rFont val="標楷體"/>
        <family val="4"/>
      </rPr>
      <t>電子</t>
    </r>
  </si>
  <si>
    <r>
      <t xml:space="preserve">Mayo Clinic Proceedings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</si>
  <si>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內科部</t>
    </r>
  </si>
  <si>
    <r>
      <t>內科學誌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另有</t>
    </r>
    <r>
      <rPr>
        <sz val="12"/>
        <rFont val="Times New Roman"/>
        <family val="1"/>
      </rPr>
      <t>CEPS</t>
    </r>
    <r>
      <rPr>
        <sz val="12"/>
        <rFont val="標楷體"/>
        <family val="4"/>
      </rPr>
      <t>華藝電子</t>
    </r>
    <r>
      <rPr>
        <sz val="12"/>
        <rFont val="Times New Roman"/>
        <family val="1"/>
      </rPr>
      <t xml:space="preserve">) </t>
    </r>
  </si>
  <si>
    <r>
      <t xml:space="preserve">JAMA Internal Medicine ( Formerly : Archives of Internal Medicine ) / </t>
    </r>
    <r>
      <rPr>
        <sz val="12"/>
        <color indexed="8"/>
        <rFont val="標楷體"/>
        <family val="4"/>
      </rPr>
      <t>紙本(另有</t>
    </r>
    <r>
      <rPr>
        <sz val="12"/>
        <color indexed="8"/>
        <rFont val="Times New Roman"/>
        <family val="1"/>
      </rPr>
      <t>Ovid</t>
    </r>
    <r>
      <rPr>
        <sz val="12"/>
        <color indexed="8"/>
        <rFont val="標楷體"/>
        <family val="4"/>
      </rPr>
      <t>全文電子)</t>
    </r>
  </si>
  <si>
    <r>
      <t xml:space="preserve">Clinical Toxicology / </t>
    </r>
    <r>
      <rPr>
        <sz val="12"/>
        <rFont val="標楷體"/>
        <family val="4"/>
      </rPr>
      <t>紙本(附電子)</t>
    </r>
  </si>
  <si>
    <r>
      <t>Endocrinology / 103</t>
    </r>
    <r>
      <rPr>
        <sz val="12"/>
        <rFont val="標楷體"/>
        <family val="4"/>
      </rPr>
      <t>年改訂電子</t>
    </r>
  </si>
  <si>
    <r>
      <t>Journal of Endocrinological Investigation / 103</t>
    </r>
    <r>
      <rPr>
        <sz val="12"/>
        <rFont val="標楷體"/>
        <family val="4"/>
      </rPr>
      <t>年改訂電子</t>
    </r>
  </si>
  <si>
    <r>
      <t xml:space="preserve">Molecular Endocrinology / </t>
    </r>
    <r>
      <rPr>
        <sz val="12"/>
        <color indexed="10"/>
        <rFont val="Times New Roman"/>
        <family val="1"/>
      </rPr>
      <t>103</t>
    </r>
    <r>
      <rPr>
        <sz val="12"/>
        <color indexed="10"/>
        <rFont val="標楷體"/>
        <family val="4"/>
      </rPr>
      <t>年改訂電子</t>
    </r>
  </si>
  <si>
    <r>
      <t xml:space="preserve">Journal of Endocrinology / </t>
    </r>
    <r>
      <rPr>
        <sz val="12"/>
        <rFont val="標楷體"/>
        <family val="4"/>
      </rPr>
      <t>紙本(附電子)</t>
    </r>
  </si>
  <si>
    <r>
      <rPr>
        <sz val="12"/>
        <rFont val="標楷體"/>
        <family val="4"/>
      </rPr>
      <t>新陳代謝科</t>
    </r>
  </si>
  <si>
    <r>
      <t>Journal of Infectious Diseases / 102</t>
    </r>
    <r>
      <rPr>
        <sz val="12"/>
        <color indexed="10"/>
        <rFont val="標楷體"/>
        <family val="4"/>
      </rPr>
      <t>年改訂電子</t>
    </r>
  </si>
  <si>
    <r>
      <rPr>
        <sz val="12"/>
        <color indexed="10"/>
        <rFont val="標楷體"/>
        <family val="4"/>
      </rPr>
      <t>感染醫學科</t>
    </r>
  </si>
  <si>
    <t xml:space="preserve"> 1. 電子期刊使用次數統計來自電子資源整合系統-ERMG統計數據/出版社原始統計，紙本期刊使用次數統計來自館員上架、申請CCS人數及讀者閱後簽名統計資料。 </t>
  </si>
  <si>
    <t xml:space="preserve"> 2. 依據圖書館管理作業準則規定，每一期刊之年度動用率須達24次以上(即平均每月2次，紙本及電子期刊使用次數併計)，未達使用次數之期刊以停訂為原則。 </t>
  </si>
  <si>
    <r>
      <t xml:space="preserve"> 3. 上列期刊項次若標示</t>
    </r>
    <r>
      <rPr>
        <b/>
        <sz val="14"/>
        <color indexed="10"/>
        <rFont val="Times New Roman"/>
        <family val="1"/>
      </rPr>
      <t xml:space="preserve"> " * "</t>
    </r>
    <r>
      <rPr>
        <sz val="14"/>
        <color indexed="10"/>
        <rFont val="標楷體"/>
        <family val="4"/>
      </rPr>
      <t xml:space="preserve"> (紅色字體)即為該期刊之年度動用率未達平均每月2次，為避免該期刊明年被停訂，請各科能多加使用。 </t>
    </r>
  </si>
  <si>
    <t>*4</t>
  </si>
  <si>
    <t>*5</t>
  </si>
  <si>
    <t>*1</t>
  </si>
  <si>
    <t>*6</t>
  </si>
  <si>
    <t>*7</t>
  </si>
  <si>
    <t>*8</t>
  </si>
  <si>
    <t>*9</t>
  </si>
  <si>
    <t>*11</t>
  </si>
  <si>
    <t>*12</t>
  </si>
  <si>
    <t>*13</t>
  </si>
  <si>
    <t>*15</t>
  </si>
  <si>
    <t>*3</t>
  </si>
  <si>
    <t>*7</t>
  </si>
  <si>
    <t>*8</t>
  </si>
  <si>
    <t>*9</t>
  </si>
  <si>
    <r>
      <t xml:space="preserve">Progress in Cardiovascular Diseases / </t>
    </r>
    <r>
      <rPr>
        <sz val="12"/>
        <color indexed="10"/>
        <rFont val="標楷體"/>
        <family val="4"/>
      </rPr>
      <t xml:space="preserve">電子 </t>
    </r>
  </si>
  <si>
    <r>
      <rPr>
        <sz val="12"/>
        <color indexed="10"/>
        <rFont val="標楷體"/>
        <family val="4"/>
      </rPr>
      <t>心臟內科</t>
    </r>
  </si>
  <si>
    <t>---</t>
  </si>
  <si>
    <t>*3</t>
  </si>
  <si>
    <t>*8</t>
  </si>
  <si>
    <t>*9</t>
  </si>
  <si>
    <t>*10</t>
  </si>
  <si>
    <t>*13</t>
  </si>
  <si>
    <t>*14</t>
  </si>
  <si>
    <t>*17</t>
  </si>
  <si>
    <t>*18</t>
  </si>
  <si>
    <t>*19</t>
  </si>
  <si>
    <t>*6</t>
  </si>
  <si>
    <t>*15</t>
  </si>
  <si>
    <t>*16</t>
  </si>
  <si>
    <t>*11</t>
  </si>
  <si>
    <t>*12</t>
  </si>
  <si>
    <r>
      <t xml:space="preserve">European Journal of Cancer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</si>
  <si>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血液腫瘤科</t>
    </r>
  </si>
  <si>
    <t>---</t>
  </si>
  <si>
    <t>*11</t>
  </si>
  <si>
    <r>
      <t xml:space="preserve">Scandinavian Journal of Gastroenterololgy / </t>
    </r>
    <r>
      <rPr>
        <sz val="12"/>
        <color indexed="10"/>
        <rFont val="標楷體"/>
        <family val="4"/>
      </rPr>
      <t>電子 (</t>
    </r>
    <r>
      <rPr>
        <sz val="12"/>
        <color indexed="10"/>
        <rFont val="Times New Roman"/>
        <family val="1"/>
      </rPr>
      <t>102</t>
    </r>
    <r>
      <rPr>
        <sz val="12"/>
        <color indexed="10"/>
        <rFont val="標楷體"/>
        <family val="4"/>
      </rPr>
      <t>年新訂)</t>
    </r>
  </si>
  <si>
    <r>
      <rPr>
        <sz val="12"/>
        <color indexed="10"/>
        <rFont val="標楷體"/>
        <family val="4"/>
      </rPr>
      <t>胃腸肝膽科</t>
    </r>
  </si>
  <si>
    <t>*12</t>
  </si>
  <si>
    <t>*2</t>
  </si>
  <si>
    <r>
      <t xml:space="preserve">Journal of Gastroenterology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</si>
  <si>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胃腸肝膽科</t>
    </r>
  </si>
  <si>
    <t>---</t>
  </si>
  <si>
    <t>---</t>
  </si>
  <si>
    <r>
      <t xml:space="preserve">Nephron / </t>
    </r>
    <r>
      <rPr>
        <sz val="12"/>
        <color indexed="10"/>
        <rFont val="標楷體"/>
        <family val="4"/>
      </rPr>
      <t>電子</t>
    </r>
  </si>
  <si>
    <t>腎臟科</t>
  </si>
  <si>
    <r>
      <t xml:space="preserve">Endocrine Reviews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</si>
  <si>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新陳代謝科</t>
    </r>
  </si>
  <si>
    <t>---</t>
  </si>
  <si>
    <t xml:space="preserve"> 1. 電子期刊使用次數統計來自電子資源整合系統-ERMG統計數據/出版社原始統計，紙本期刊使用次數統計來自館員上架、申請CCS人數及讀者閱後簽名統計資料。 </t>
  </si>
  <si>
    <r>
      <t xml:space="preserve">Clinical Gastroenterology and Hepatology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</si>
  <si>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胃腸肝膽科</t>
    </r>
  </si>
  <si>
    <t>---</t>
  </si>
  <si>
    <r>
      <t xml:space="preserve">Digestive Diseases and Sciences / </t>
    </r>
    <r>
      <rPr>
        <sz val="12"/>
        <rFont val="標楷體"/>
        <family val="4"/>
      </rPr>
      <t>電子</t>
    </r>
  </si>
  <si>
    <r>
      <t xml:space="preserve">Diabetes Educator / </t>
    </r>
    <r>
      <rPr>
        <sz val="12"/>
        <color indexed="10"/>
        <rFont val="標楷體"/>
        <family val="4"/>
      </rPr>
      <t>紙本(附電子)</t>
    </r>
  </si>
  <si>
    <r>
      <rPr>
        <sz val="12"/>
        <color indexed="10"/>
        <rFont val="標楷體"/>
        <family val="4"/>
      </rPr>
      <t>新陳代謝科</t>
    </r>
  </si>
  <si>
    <r>
      <t xml:space="preserve">Arthritis and Rheumatism (include : Arthritis Care and Research)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</si>
  <si>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風濕免疫科</t>
    </r>
  </si>
  <si>
    <r>
      <t xml:space="preserve">American Journal of Infection Control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</si>
  <si>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感染醫學科</t>
    </r>
  </si>
  <si>
    <r>
      <t xml:space="preserve">Medical Clinics of North America / </t>
    </r>
    <r>
      <rPr>
        <sz val="12"/>
        <color indexed="10"/>
        <rFont val="標楷體"/>
        <family val="4"/>
      </rPr>
      <t>電子</t>
    </r>
    <r>
      <rPr>
        <sz val="12"/>
        <color indexed="10"/>
        <rFont val="Times New Roman"/>
        <family val="1"/>
      </rPr>
      <t>(103</t>
    </r>
    <r>
      <rPr>
        <sz val="12"/>
        <color indexed="10"/>
        <rFont val="標楷體"/>
        <family val="4"/>
      </rPr>
      <t>年停訂</t>
    </r>
    <r>
      <rPr>
        <sz val="12"/>
        <color indexed="10"/>
        <rFont val="Times New Roman"/>
        <family val="1"/>
      </rPr>
      <t>MD Consult)</t>
    </r>
  </si>
  <si>
    <r>
      <t xml:space="preserve">Clinics in Chest Medicine / </t>
    </r>
    <r>
      <rPr>
        <sz val="12"/>
        <color indexed="10"/>
        <rFont val="標楷體"/>
        <family val="4"/>
      </rPr>
      <t>電子</t>
    </r>
    <r>
      <rPr>
        <sz val="12"/>
        <color indexed="10"/>
        <rFont val="Times New Roman"/>
        <family val="1"/>
      </rPr>
      <t>(103</t>
    </r>
    <r>
      <rPr>
        <sz val="12"/>
        <color indexed="10"/>
        <rFont val="標楷體"/>
        <family val="4"/>
      </rPr>
      <t>年停訂</t>
    </r>
    <r>
      <rPr>
        <sz val="12"/>
        <color indexed="10"/>
        <rFont val="Times New Roman"/>
        <family val="1"/>
      </rPr>
      <t>MD Consult)</t>
    </r>
  </si>
  <si>
    <r>
      <t xml:space="preserve"> 4. 項次#2期刊因林口2014年停訂</t>
    </r>
    <r>
      <rPr>
        <b/>
        <sz val="14"/>
        <color indexed="10"/>
        <rFont val="標楷體"/>
        <family val="4"/>
      </rPr>
      <t>MD C</t>
    </r>
    <r>
      <rPr>
        <sz val="14"/>
        <color indexed="10"/>
        <rFont val="標楷體"/>
        <family val="4"/>
      </rPr>
      <t xml:space="preserve">onsult，目前無全文可使用。 </t>
    </r>
  </si>
  <si>
    <r>
      <t xml:space="preserve">Endocrinology &amp; Metabolism Clinics of North America / </t>
    </r>
    <r>
      <rPr>
        <sz val="12"/>
        <color indexed="10"/>
        <rFont val="標楷體"/>
        <family val="4"/>
      </rPr>
      <t>電子</t>
    </r>
    <r>
      <rPr>
        <sz val="12"/>
        <color indexed="10"/>
        <rFont val="Times New Roman"/>
        <family val="1"/>
      </rPr>
      <t>(103</t>
    </r>
    <r>
      <rPr>
        <sz val="12"/>
        <color indexed="10"/>
        <rFont val="標楷體"/>
        <family val="4"/>
      </rPr>
      <t>年停訂</t>
    </r>
    <r>
      <rPr>
        <sz val="12"/>
        <color indexed="10"/>
        <rFont val="Times New Roman"/>
        <family val="1"/>
      </rPr>
      <t>MD Consult)</t>
    </r>
  </si>
  <si>
    <r>
      <t xml:space="preserve"> 4. 項次#5期刊因林口2014年停訂</t>
    </r>
    <r>
      <rPr>
        <b/>
        <sz val="14"/>
        <color indexed="10"/>
        <rFont val="標楷體"/>
        <family val="4"/>
      </rPr>
      <t>MD C</t>
    </r>
    <r>
      <rPr>
        <sz val="14"/>
        <color indexed="10"/>
        <rFont val="標楷體"/>
        <family val="4"/>
      </rPr>
      <t xml:space="preserve">onsult，目前無全文可使用。 </t>
    </r>
  </si>
  <si>
    <r>
      <t xml:space="preserve"> 4. 項次#10期刊因林口2014年停訂</t>
    </r>
    <r>
      <rPr>
        <b/>
        <sz val="14"/>
        <color indexed="10"/>
        <rFont val="標楷體"/>
        <family val="4"/>
      </rPr>
      <t>MD C</t>
    </r>
    <r>
      <rPr>
        <sz val="14"/>
        <color indexed="10"/>
        <rFont val="標楷體"/>
        <family val="4"/>
      </rPr>
      <t xml:space="preserve">onsult，目前無全文可使用。 </t>
    </r>
  </si>
  <si>
    <r>
      <t>Journal of Antimicrobial Chemotherapy / 102</t>
    </r>
    <r>
      <rPr>
        <sz val="12"/>
        <rFont val="標楷體"/>
        <family val="4"/>
      </rPr>
      <t>年改訂電子</t>
    </r>
  </si>
  <si>
    <r>
      <rPr>
        <sz val="12"/>
        <rFont val="標楷體"/>
        <family val="4"/>
      </rPr>
      <t>感染醫學科</t>
    </r>
  </si>
  <si>
    <t>---</t>
  </si>
  <si>
    <r>
      <t xml:space="preserve">Lancet Infectious Diseases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</si>
  <si>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感染醫學科</t>
    </r>
  </si>
  <si>
    <t>---</t>
  </si>
  <si>
    <r>
      <t xml:space="preserve">Annals of the Rheumatic Diseases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</si>
  <si>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風濕免疫科</t>
    </r>
  </si>
  <si>
    <t>---</t>
  </si>
  <si>
    <r>
      <t xml:space="preserve">Journal of Rheumatology / </t>
    </r>
    <r>
      <rPr>
        <sz val="12"/>
        <rFont val="標楷體"/>
        <family val="4"/>
      </rPr>
      <t>電子</t>
    </r>
  </si>
  <si>
    <r>
      <t xml:space="preserve">Rheumatology / </t>
    </r>
    <r>
      <rPr>
        <sz val="12"/>
        <rFont val="標楷體"/>
        <family val="4"/>
      </rPr>
      <t>電子</t>
    </r>
  </si>
  <si>
    <r>
      <t xml:space="preserve">Catheterization and Cardiovascular Interventions / </t>
    </r>
    <r>
      <rPr>
        <sz val="12"/>
        <rFont val="標楷體"/>
        <family val="4"/>
      </rPr>
      <t xml:space="preserve">電子 </t>
    </r>
  </si>
  <si>
    <r>
      <rPr>
        <sz val="12"/>
        <rFont val="標楷體"/>
        <family val="4"/>
      </rPr>
      <t>心臟內科</t>
    </r>
  </si>
  <si>
    <r>
      <t xml:space="preserve">American Journal of Nephrology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</si>
  <si>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腎臟科</t>
    </r>
  </si>
  <si>
    <t>*2</t>
  </si>
  <si>
    <r>
      <t xml:space="preserve">British Journal of Haematology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</si>
  <si>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血液腫瘤科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</si>
</sst>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[$-404]AM/PM\ hh:mm:ss"/>
    <numFmt numFmtId="178" formatCode="0_);[Red]\(0\)"/>
    <numFmt numFmtId="179" formatCode="0_ "/>
  </numFmts>
  <fonts count="5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10"/>
      <name val="標楷體"/>
      <family val="4"/>
    </font>
    <font>
      <b/>
      <sz val="14"/>
      <color indexed="10"/>
      <name val="標楷體"/>
      <family val="4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b/>
      <sz val="14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17" fontId="8" fillId="33" borderId="14" xfId="0" applyNumberFormat="1" applyFont="1" applyFill="1" applyBorder="1" applyAlignment="1">
      <alignment horizontal="center" vertical="center"/>
    </xf>
    <xf numFmtId="17" fontId="8" fillId="33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 wrapText="1"/>
    </xf>
    <xf numFmtId="49" fontId="53" fillId="0" borderId="14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" fontId="5" fillId="33" borderId="20" xfId="0" applyNumberFormat="1" applyFont="1" applyFill="1" applyBorder="1" applyAlignment="1">
      <alignment horizontal="center" vertical="center"/>
    </xf>
    <xf numFmtId="17" fontId="5" fillId="33" borderId="21" xfId="0" applyNumberFormat="1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/>
    </xf>
    <xf numFmtId="17" fontId="5" fillId="33" borderId="16" xfId="0" applyNumberFormat="1" applyFont="1" applyFill="1" applyBorder="1" applyAlignment="1">
      <alignment horizontal="center" vertical="center"/>
    </xf>
    <xf numFmtId="17" fontId="5" fillId="33" borderId="14" xfId="0" applyNumberFormat="1" applyFont="1" applyFill="1" applyBorder="1" applyAlignment="1">
      <alignment horizontal="center" vertical="center"/>
    </xf>
    <xf numFmtId="17" fontId="5" fillId="34" borderId="20" xfId="0" applyNumberFormat="1" applyFont="1" applyFill="1" applyBorder="1" applyAlignment="1">
      <alignment horizontal="center" vertical="center"/>
    </xf>
    <xf numFmtId="17" fontId="5" fillId="34" borderId="21" xfId="0" applyNumberFormat="1" applyFont="1" applyFill="1" applyBorder="1" applyAlignment="1">
      <alignment horizontal="center" vertical="center"/>
    </xf>
    <xf numFmtId="0" fontId="53" fillId="0" borderId="14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17" fontId="8" fillId="33" borderId="23" xfId="0" applyNumberFormat="1" applyFont="1" applyFill="1" applyBorder="1" applyAlignment="1">
      <alignment horizontal="center" vertical="center"/>
    </xf>
    <xf numFmtId="17" fontId="8" fillId="33" borderId="24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7" fontId="8" fillId="33" borderId="27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17" fontId="8" fillId="34" borderId="23" xfId="0" applyNumberFormat="1" applyFont="1" applyFill="1" applyBorder="1" applyAlignment="1">
      <alignment horizontal="center" vertical="center"/>
    </xf>
    <xf numFmtId="17" fontId="8" fillId="34" borderId="24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7" fontId="8" fillId="33" borderId="16" xfId="0" applyNumberFormat="1" applyFont="1" applyFill="1" applyBorder="1" applyAlignment="1">
      <alignment horizontal="center" vertical="center"/>
    </xf>
    <xf numFmtId="17" fontId="8" fillId="33" borderId="14" xfId="0" applyNumberFormat="1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F7" sqref="AF7"/>
    </sheetView>
  </sheetViews>
  <sheetFormatPr defaultColWidth="9.00390625" defaultRowHeight="16.5"/>
  <cols>
    <col min="1" max="1" width="5.125" style="0" customWidth="1"/>
    <col min="2" max="2" width="36.625" style="0" customWidth="1"/>
    <col min="3" max="3" width="11.00390625" style="0" customWidth="1"/>
    <col min="4" max="27" width="5.125" style="0" customWidth="1"/>
    <col min="28" max="28" width="5.625" style="12" customWidth="1"/>
  </cols>
  <sheetData>
    <row r="1" spans="1:28" s="3" customFormat="1" ht="33" customHeight="1">
      <c r="A1" s="83" t="s">
        <v>5</v>
      </c>
      <c r="B1" s="83" t="s">
        <v>19</v>
      </c>
      <c r="C1" s="85" t="s">
        <v>1</v>
      </c>
      <c r="D1" s="76" t="s">
        <v>80</v>
      </c>
      <c r="E1" s="77"/>
      <c r="F1" s="76" t="s">
        <v>81</v>
      </c>
      <c r="G1" s="77"/>
      <c r="H1" s="76" t="s">
        <v>82</v>
      </c>
      <c r="I1" s="77"/>
      <c r="J1" s="76" t="s">
        <v>83</v>
      </c>
      <c r="K1" s="77"/>
      <c r="L1" s="76" t="s">
        <v>84</v>
      </c>
      <c r="M1" s="77"/>
      <c r="N1" s="76" t="s">
        <v>85</v>
      </c>
      <c r="O1" s="77"/>
      <c r="P1" s="80" t="s">
        <v>86</v>
      </c>
      <c r="Q1" s="77"/>
      <c r="R1" s="76" t="s">
        <v>87</v>
      </c>
      <c r="S1" s="77"/>
      <c r="T1" s="76" t="s">
        <v>88</v>
      </c>
      <c r="U1" s="77"/>
      <c r="V1" s="76" t="s">
        <v>89</v>
      </c>
      <c r="W1" s="77"/>
      <c r="X1" s="76" t="s">
        <v>90</v>
      </c>
      <c r="Y1" s="77"/>
      <c r="Z1" s="76" t="s">
        <v>91</v>
      </c>
      <c r="AA1" s="77"/>
      <c r="AB1" s="78" t="s">
        <v>6</v>
      </c>
    </row>
    <row r="2" spans="1:28" s="3" customFormat="1" ht="33" customHeight="1">
      <c r="A2" s="84"/>
      <c r="B2" s="84"/>
      <c r="C2" s="86"/>
      <c r="D2" s="63" t="s">
        <v>3</v>
      </c>
      <c r="E2" s="64" t="s">
        <v>4</v>
      </c>
      <c r="F2" s="63" t="s">
        <v>3</v>
      </c>
      <c r="G2" s="64" t="s">
        <v>4</v>
      </c>
      <c r="H2" s="63" t="s">
        <v>3</v>
      </c>
      <c r="I2" s="64" t="s">
        <v>4</v>
      </c>
      <c r="J2" s="63" t="s">
        <v>3</v>
      </c>
      <c r="K2" s="64" t="s">
        <v>4</v>
      </c>
      <c r="L2" s="63" t="s">
        <v>3</v>
      </c>
      <c r="M2" s="64" t="s">
        <v>4</v>
      </c>
      <c r="N2" s="63" t="s">
        <v>3</v>
      </c>
      <c r="O2" s="64" t="s">
        <v>4</v>
      </c>
      <c r="P2" s="63" t="s">
        <v>3</v>
      </c>
      <c r="Q2" s="64" t="s">
        <v>4</v>
      </c>
      <c r="R2" s="63" t="s">
        <v>3</v>
      </c>
      <c r="S2" s="64" t="s">
        <v>4</v>
      </c>
      <c r="T2" s="63" t="s">
        <v>3</v>
      </c>
      <c r="U2" s="64" t="s">
        <v>4</v>
      </c>
      <c r="V2" s="63" t="s">
        <v>3</v>
      </c>
      <c r="W2" s="64" t="s">
        <v>4</v>
      </c>
      <c r="X2" s="63" t="s">
        <v>3</v>
      </c>
      <c r="Y2" s="64" t="s">
        <v>4</v>
      </c>
      <c r="Z2" s="63" t="s">
        <v>3</v>
      </c>
      <c r="AA2" s="64" t="s">
        <v>4</v>
      </c>
      <c r="AB2" s="79"/>
    </row>
    <row r="3" spans="1:28" s="35" customFormat="1" ht="33" customHeight="1">
      <c r="A3" s="30">
        <v>1</v>
      </c>
      <c r="B3" s="32" t="s">
        <v>71</v>
      </c>
      <c r="C3" s="60" t="s">
        <v>72</v>
      </c>
      <c r="D3" s="34">
        <v>3</v>
      </c>
      <c r="E3" s="33" t="s">
        <v>64</v>
      </c>
      <c r="F3" s="34">
        <v>1</v>
      </c>
      <c r="G3" s="33" t="s">
        <v>64</v>
      </c>
      <c r="H3" s="34">
        <v>6</v>
      </c>
      <c r="I3" s="33" t="s">
        <v>64</v>
      </c>
      <c r="J3" s="34">
        <v>4</v>
      </c>
      <c r="K3" s="33" t="s">
        <v>64</v>
      </c>
      <c r="L3" s="34">
        <v>3</v>
      </c>
      <c r="M3" s="33" t="s">
        <v>64</v>
      </c>
      <c r="N3" s="34">
        <v>4</v>
      </c>
      <c r="O3" s="33" t="s">
        <v>64</v>
      </c>
      <c r="P3" s="34">
        <v>3</v>
      </c>
      <c r="Q3" s="33" t="s">
        <v>64</v>
      </c>
      <c r="R3" s="34">
        <v>0</v>
      </c>
      <c r="S3" s="33" t="s">
        <v>64</v>
      </c>
      <c r="T3" s="34">
        <v>2</v>
      </c>
      <c r="U3" s="33" t="s">
        <v>64</v>
      </c>
      <c r="V3" s="34">
        <v>1</v>
      </c>
      <c r="W3" s="33" t="s">
        <v>64</v>
      </c>
      <c r="X3" s="34">
        <v>1</v>
      </c>
      <c r="Y3" s="33" t="s">
        <v>64</v>
      </c>
      <c r="Z3" s="34">
        <v>3</v>
      </c>
      <c r="AA3" s="33" t="s">
        <v>64</v>
      </c>
      <c r="AB3" s="40">
        <f aca="true" t="shared" si="0" ref="AB3:AB8">SUM(D3:AA3)</f>
        <v>31</v>
      </c>
    </row>
    <row r="4" spans="1:28" s="36" customFormat="1" ht="33" customHeight="1">
      <c r="A4" s="5">
        <v>2</v>
      </c>
      <c r="B4" s="6" t="s">
        <v>20</v>
      </c>
      <c r="C4" s="61" t="s">
        <v>7</v>
      </c>
      <c r="D4" s="21">
        <v>4</v>
      </c>
      <c r="E4" s="19">
        <v>2</v>
      </c>
      <c r="F4" s="21">
        <v>1</v>
      </c>
      <c r="G4" s="19">
        <v>1</v>
      </c>
      <c r="H4" s="21">
        <v>0</v>
      </c>
      <c r="I4" s="19">
        <v>2</v>
      </c>
      <c r="J4" s="21">
        <v>2</v>
      </c>
      <c r="K4" s="19">
        <v>1</v>
      </c>
      <c r="L4" s="21">
        <v>0</v>
      </c>
      <c r="M4" s="19">
        <v>0</v>
      </c>
      <c r="N4" s="21">
        <v>2</v>
      </c>
      <c r="O4" s="19">
        <v>3</v>
      </c>
      <c r="P4" s="21">
        <v>1</v>
      </c>
      <c r="Q4" s="19">
        <v>2</v>
      </c>
      <c r="R4" s="21">
        <v>0</v>
      </c>
      <c r="S4" s="19">
        <v>0</v>
      </c>
      <c r="T4" s="21">
        <v>2</v>
      </c>
      <c r="U4" s="19">
        <v>1</v>
      </c>
      <c r="V4" s="21">
        <v>0</v>
      </c>
      <c r="W4" s="19">
        <v>3</v>
      </c>
      <c r="X4" s="21">
        <v>0</v>
      </c>
      <c r="Y4" s="19">
        <v>3</v>
      </c>
      <c r="Z4" s="21">
        <v>0</v>
      </c>
      <c r="AA4" s="19">
        <v>0</v>
      </c>
      <c r="AB4" s="40">
        <f t="shared" si="0"/>
        <v>30</v>
      </c>
    </row>
    <row r="5" spans="1:28" s="36" customFormat="1" ht="53.25" customHeight="1">
      <c r="A5" s="5">
        <v>3</v>
      </c>
      <c r="B5" s="6" t="s">
        <v>166</v>
      </c>
      <c r="C5" s="61" t="s">
        <v>7</v>
      </c>
      <c r="D5" s="23" t="s">
        <v>64</v>
      </c>
      <c r="E5" s="19">
        <v>4</v>
      </c>
      <c r="F5" s="23" t="s">
        <v>64</v>
      </c>
      <c r="G5" s="19">
        <v>2</v>
      </c>
      <c r="H5" s="23" t="s">
        <v>64</v>
      </c>
      <c r="I5" s="19">
        <v>1</v>
      </c>
      <c r="J5" s="23" t="s">
        <v>64</v>
      </c>
      <c r="K5" s="19">
        <v>3</v>
      </c>
      <c r="L5" s="23" t="s">
        <v>64</v>
      </c>
      <c r="M5" s="19">
        <v>0</v>
      </c>
      <c r="N5" s="23" t="s">
        <v>64</v>
      </c>
      <c r="O5" s="19">
        <v>2</v>
      </c>
      <c r="P5" s="21">
        <v>3</v>
      </c>
      <c r="Q5" s="19">
        <v>2</v>
      </c>
      <c r="R5" s="21">
        <v>7</v>
      </c>
      <c r="S5" s="19">
        <v>2</v>
      </c>
      <c r="T5" s="21">
        <v>22</v>
      </c>
      <c r="U5" s="19">
        <v>2</v>
      </c>
      <c r="V5" s="21">
        <v>12</v>
      </c>
      <c r="W5" s="19">
        <v>2</v>
      </c>
      <c r="X5" s="21">
        <v>13</v>
      </c>
      <c r="Y5" s="19">
        <v>1</v>
      </c>
      <c r="Z5" s="21">
        <v>8</v>
      </c>
      <c r="AA5" s="19">
        <v>0</v>
      </c>
      <c r="AB5" s="40">
        <f t="shared" si="0"/>
        <v>86</v>
      </c>
    </row>
    <row r="6" spans="1:28" s="46" customFormat="1" ht="33" customHeight="1">
      <c r="A6" s="42" t="s">
        <v>178</v>
      </c>
      <c r="B6" s="43" t="s">
        <v>163</v>
      </c>
      <c r="C6" s="74" t="s">
        <v>164</v>
      </c>
      <c r="D6" s="50">
        <v>0</v>
      </c>
      <c r="E6" s="44" t="s">
        <v>95</v>
      </c>
      <c r="F6" s="50">
        <v>1</v>
      </c>
      <c r="G6" s="44" t="s">
        <v>95</v>
      </c>
      <c r="H6" s="50">
        <v>1</v>
      </c>
      <c r="I6" s="44" t="s">
        <v>95</v>
      </c>
      <c r="J6" s="50">
        <v>1</v>
      </c>
      <c r="K6" s="44" t="s">
        <v>95</v>
      </c>
      <c r="L6" s="50">
        <v>0</v>
      </c>
      <c r="M6" s="44" t="s">
        <v>95</v>
      </c>
      <c r="N6" s="50">
        <v>6</v>
      </c>
      <c r="O6" s="44" t="s">
        <v>95</v>
      </c>
      <c r="P6" s="50">
        <v>0</v>
      </c>
      <c r="Q6" s="44" t="s">
        <v>95</v>
      </c>
      <c r="R6" s="50">
        <v>1</v>
      </c>
      <c r="S6" s="44" t="s">
        <v>95</v>
      </c>
      <c r="T6" s="50">
        <v>0</v>
      </c>
      <c r="U6" s="44" t="s">
        <v>95</v>
      </c>
      <c r="V6" s="50">
        <v>3</v>
      </c>
      <c r="W6" s="44" t="s">
        <v>95</v>
      </c>
      <c r="X6" s="50">
        <v>6</v>
      </c>
      <c r="Y6" s="44" t="s">
        <v>95</v>
      </c>
      <c r="Z6" s="50">
        <v>0</v>
      </c>
      <c r="AA6" s="44" t="s">
        <v>95</v>
      </c>
      <c r="AB6" s="52">
        <f t="shared" si="0"/>
        <v>19</v>
      </c>
    </row>
    <row r="7" spans="1:28" s="46" customFormat="1" ht="33" customHeight="1">
      <c r="A7" s="42" t="s">
        <v>179</v>
      </c>
      <c r="B7" s="43" t="s">
        <v>238</v>
      </c>
      <c r="C7" s="74" t="s">
        <v>164</v>
      </c>
      <c r="D7" s="50">
        <v>2</v>
      </c>
      <c r="E7" s="44" t="s">
        <v>95</v>
      </c>
      <c r="F7" s="50">
        <v>2</v>
      </c>
      <c r="G7" s="44" t="s">
        <v>95</v>
      </c>
      <c r="H7" s="50">
        <v>0</v>
      </c>
      <c r="I7" s="44" t="s">
        <v>95</v>
      </c>
      <c r="J7" s="50">
        <v>0</v>
      </c>
      <c r="K7" s="44" t="s">
        <v>95</v>
      </c>
      <c r="L7" s="50">
        <v>1</v>
      </c>
      <c r="M7" s="44" t="s">
        <v>95</v>
      </c>
      <c r="N7" s="50">
        <v>3</v>
      </c>
      <c r="O7" s="44" t="s">
        <v>95</v>
      </c>
      <c r="P7" s="50">
        <v>0</v>
      </c>
      <c r="Q7" s="44" t="s">
        <v>95</v>
      </c>
      <c r="R7" s="50">
        <v>0</v>
      </c>
      <c r="S7" s="44" t="s">
        <v>95</v>
      </c>
      <c r="T7" s="50">
        <v>0</v>
      </c>
      <c r="U7" s="44" t="s">
        <v>95</v>
      </c>
      <c r="V7" s="50">
        <v>0</v>
      </c>
      <c r="W7" s="44" t="s">
        <v>95</v>
      </c>
      <c r="X7" s="50">
        <v>0</v>
      </c>
      <c r="Y7" s="44" t="s">
        <v>95</v>
      </c>
      <c r="Z7" s="50">
        <v>0</v>
      </c>
      <c r="AA7" s="44" t="s">
        <v>95</v>
      </c>
      <c r="AB7" s="52">
        <f t="shared" si="0"/>
        <v>8</v>
      </c>
    </row>
    <row r="8" spans="1:28" s="39" customFormat="1" ht="33" customHeight="1" thickBot="1">
      <c r="A8" s="8">
        <v>6</v>
      </c>
      <c r="B8" s="38" t="s">
        <v>165</v>
      </c>
      <c r="C8" s="62" t="s">
        <v>79</v>
      </c>
      <c r="D8" s="21">
        <v>0</v>
      </c>
      <c r="E8" s="19">
        <v>3</v>
      </c>
      <c r="F8" s="21">
        <v>0</v>
      </c>
      <c r="G8" s="19">
        <v>0</v>
      </c>
      <c r="H8" s="21">
        <v>2</v>
      </c>
      <c r="I8" s="19">
        <v>7</v>
      </c>
      <c r="J8" s="21">
        <v>0</v>
      </c>
      <c r="K8" s="19">
        <v>1</v>
      </c>
      <c r="L8" s="21">
        <v>0</v>
      </c>
      <c r="M8" s="19">
        <v>1</v>
      </c>
      <c r="N8" s="21">
        <v>0</v>
      </c>
      <c r="O8" s="19">
        <v>0</v>
      </c>
      <c r="P8" s="21">
        <v>1</v>
      </c>
      <c r="Q8" s="19">
        <v>1</v>
      </c>
      <c r="R8" s="21">
        <v>2</v>
      </c>
      <c r="S8" s="19">
        <v>1</v>
      </c>
      <c r="T8" s="21">
        <v>0</v>
      </c>
      <c r="U8" s="19">
        <v>0</v>
      </c>
      <c r="V8" s="21">
        <v>0</v>
      </c>
      <c r="W8" s="19">
        <v>1</v>
      </c>
      <c r="X8" s="21">
        <v>0</v>
      </c>
      <c r="Y8" s="19">
        <v>2</v>
      </c>
      <c r="Z8" s="21">
        <v>1</v>
      </c>
      <c r="AA8" s="19">
        <v>0</v>
      </c>
      <c r="AB8" s="40">
        <f t="shared" si="0"/>
        <v>23</v>
      </c>
    </row>
    <row r="9" spans="1:28" s="2" customFormat="1" ht="33" customHeight="1" thickTop="1">
      <c r="A9" s="1"/>
      <c r="B9" s="4" t="s">
        <v>8</v>
      </c>
      <c r="C9" s="56"/>
      <c r="D9" s="22">
        <f aca="true" t="shared" si="1" ref="D9:O9">SUM(D3:D8)</f>
        <v>9</v>
      </c>
      <c r="E9" s="20">
        <f t="shared" si="1"/>
        <v>9</v>
      </c>
      <c r="F9" s="22">
        <f t="shared" si="1"/>
        <v>5</v>
      </c>
      <c r="G9" s="20">
        <f t="shared" si="1"/>
        <v>3</v>
      </c>
      <c r="H9" s="22">
        <f t="shared" si="1"/>
        <v>9</v>
      </c>
      <c r="I9" s="20">
        <f t="shared" si="1"/>
        <v>10</v>
      </c>
      <c r="J9" s="22">
        <f t="shared" si="1"/>
        <v>7</v>
      </c>
      <c r="K9" s="20">
        <f t="shared" si="1"/>
        <v>5</v>
      </c>
      <c r="L9" s="22">
        <f t="shared" si="1"/>
        <v>4</v>
      </c>
      <c r="M9" s="20">
        <f t="shared" si="1"/>
        <v>1</v>
      </c>
      <c r="N9" s="22">
        <f t="shared" si="1"/>
        <v>15</v>
      </c>
      <c r="O9" s="20">
        <f t="shared" si="1"/>
        <v>5</v>
      </c>
      <c r="P9" s="22">
        <f aca="true" t="shared" si="2" ref="P9:AA9">SUM(P3:P8)</f>
        <v>8</v>
      </c>
      <c r="Q9" s="20">
        <f t="shared" si="2"/>
        <v>5</v>
      </c>
      <c r="R9" s="22">
        <f t="shared" si="2"/>
        <v>10</v>
      </c>
      <c r="S9" s="20">
        <f t="shared" si="2"/>
        <v>3</v>
      </c>
      <c r="T9" s="22">
        <f t="shared" si="2"/>
        <v>26</v>
      </c>
      <c r="U9" s="20">
        <f t="shared" si="2"/>
        <v>3</v>
      </c>
      <c r="V9" s="22">
        <f t="shared" si="2"/>
        <v>16</v>
      </c>
      <c r="W9" s="20">
        <f t="shared" si="2"/>
        <v>6</v>
      </c>
      <c r="X9" s="22">
        <f t="shared" si="2"/>
        <v>20</v>
      </c>
      <c r="Y9" s="20">
        <f t="shared" si="2"/>
        <v>6</v>
      </c>
      <c r="Z9" s="22">
        <f t="shared" si="2"/>
        <v>12</v>
      </c>
      <c r="AA9" s="20">
        <f t="shared" si="2"/>
        <v>0</v>
      </c>
      <c r="AB9" s="17">
        <f>SUM(AB3:AB8)</f>
        <v>197</v>
      </c>
    </row>
    <row r="10" spans="1:28" s="29" customFormat="1" ht="24.75" customHeight="1">
      <c r="A10" s="81" t="s">
        <v>70</v>
      </c>
      <c r="B10" s="82"/>
      <c r="C10" s="82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</row>
    <row r="11" spans="1:28" s="29" customFormat="1" ht="24.75" customHeight="1">
      <c r="A11" s="29" t="s">
        <v>175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</row>
    <row r="12" spans="1:28" s="29" customFormat="1" ht="24.75" customHeight="1">
      <c r="A12" s="29" t="s">
        <v>176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8"/>
    </row>
    <row r="13" spans="1:28" s="29" customFormat="1" ht="24.75" customHeight="1">
      <c r="A13" s="29" t="s">
        <v>177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</row>
    <row r="14" spans="1:28" s="29" customFormat="1" ht="24.75" customHeight="1">
      <c r="A14" s="29" t="s">
        <v>242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8"/>
    </row>
  </sheetData>
  <sheetProtection/>
  <mergeCells count="17">
    <mergeCell ref="T1:U1"/>
    <mergeCell ref="A10:C10"/>
    <mergeCell ref="J1:K1"/>
    <mergeCell ref="L1:M1"/>
    <mergeCell ref="A1:A2"/>
    <mergeCell ref="B1:B2"/>
    <mergeCell ref="C1:C2"/>
    <mergeCell ref="V1:W1"/>
    <mergeCell ref="X1:Y1"/>
    <mergeCell ref="Z1:AA1"/>
    <mergeCell ref="AB1:AB2"/>
    <mergeCell ref="N1:O1"/>
    <mergeCell ref="D1:E1"/>
    <mergeCell ref="F1:G1"/>
    <mergeCell ref="H1:I1"/>
    <mergeCell ref="P1:Q1"/>
    <mergeCell ref="R1:S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&amp;C&amp;"標楷體,標準"第&amp;P頁&amp;R(&amp;"標楷體,標準"劉家嘉統計整理)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22" sqref="Z22"/>
    </sheetView>
  </sheetViews>
  <sheetFormatPr defaultColWidth="9.00390625" defaultRowHeight="33" customHeight="1"/>
  <cols>
    <col min="1" max="1" width="5.125" style="0" customWidth="1"/>
    <col min="2" max="2" width="36.625" style="0" customWidth="1"/>
    <col min="3" max="3" width="11.00390625" style="14" customWidth="1"/>
    <col min="4" max="27" width="5.125" style="12" customWidth="1"/>
    <col min="28" max="28" width="5.625" style="13" customWidth="1"/>
  </cols>
  <sheetData>
    <row r="1" spans="1:28" s="3" customFormat="1" ht="33" customHeight="1">
      <c r="A1" s="83" t="s">
        <v>0</v>
      </c>
      <c r="B1" s="83" t="s">
        <v>19</v>
      </c>
      <c r="C1" s="89" t="s">
        <v>1</v>
      </c>
      <c r="D1" s="76" t="s">
        <v>80</v>
      </c>
      <c r="E1" s="77"/>
      <c r="F1" s="76" t="s">
        <v>81</v>
      </c>
      <c r="G1" s="77"/>
      <c r="H1" s="76" t="s">
        <v>82</v>
      </c>
      <c r="I1" s="77"/>
      <c r="J1" s="76" t="s">
        <v>83</v>
      </c>
      <c r="K1" s="77"/>
      <c r="L1" s="87" t="s">
        <v>84</v>
      </c>
      <c r="M1" s="88"/>
      <c r="N1" s="76" t="s">
        <v>85</v>
      </c>
      <c r="O1" s="77"/>
      <c r="P1" s="80" t="s">
        <v>103</v>
      </c>
      <c r="Q1" s="77"/>
      <c r="R1" s="76" t="s">
        <v>104</v>
      </c>
      <c r="S1" s="77"/>
      <c r="T1" s="76" t="s">
        <v>105</v>
      </c>
      <c r="U1" s="77"/>
      <c r="V1" s="76" t="s">
        <v>106</v>
      </c>
      <c r="W1" s="77"/>
      <c r="X1" s="76" t="s">
        <v>107</v>
      </c>
      <c r="Y1" s="77"/>
      <c r="Z1" s="76" t="s">
        <v>108</v>
      </c>
      <c r="AA1" s="77"/>
      <c r="AB1" s="78" t="s">
        <v>6</v>
      </c>
    </row>
    <row r="2" spans="1:28" s="3" customFormat="1" ht="33" customHeight="1">
      <c r="A2" s="84"/>
      <c r="B2" s="84"/>
      <c r="C2" s="90"/>
      <c r="D2" s="63" t="s">
        <v>3</v>
      </c>
      <c r="E2" s="64" t="s">
        <v>4</v>
      </c>
      <c r="F2" s="63" t="s">
        <v>152</v>
      </c>
      <c r="G2" s="64" t="s">
        <v>153</v>
      </c>
      <c r="H2" s="63" t="s">
        <v>152</v>
      </c>
      <c r="I2" s="64" t="s">
        <v>153</v>
      </c>
      <c r="J2" s="63" t="s">
        <v>152</v>
      </c>
      <c r="K2" s="64" t="s">
        <v>153</v>
      </c>
      <c r="L2" s="71" t="s">
        <v>152</v>
      </c>
      <c r="M2" s="72" t="s">
        <v>153</v>
      </c>
      <c r="N2" s="63" t="s">
        <v>152</v>
      </c>
      <c r="O2" s="64" t="s">
        <v>153</v>
      </c>
      <c r="P2" s="63" t="s">
        <v>152</v>
      </c>
      <c r="Q2" s="64" t="s">
        <v>153</v>
      </c>
      <c r="R2" s="63" t="s">
        <v>152</v>
      </c>
      <c r="S2" s="64" t="s">
        <v>153</v>
      </c>
      <c r="T2" s="63" t="s">
        <v>152</v>
      </c>
      <c r="U2" s="64" t="s">
        <v>153</v>
      </c>
      <c r="V2" s="63" t="s">
        <v>152</v>
      </c>
      <c r="W2" s="64" t="s">
        <v>153</v>
      </c>
      <c r="X2" s="71" t="s">
        <v>152</v>
      </c>
      <c r="Y2" s="72" t="s">
        <v>153</v>
      </c>
      <c r="Z2" s="63" t="s">
        <v>152</v>
      </c>
      <c r="AA2" s="64" t="s">
        <v>153</v>
      </c>
      <c r="AB2" s="79"/>
    </row>
    <row r="3" spans="1:28" s="46" customFormat="1" ht="33" customHeight="1">
      <c r="A3" s="42" t="s">
        <v>180</v>
      </c>
      <c r="B3" s="43" t="s">
        <v>154</v>
      </c>
      <c r="C3" s="55" t="s">
        <v>155</v>
      </c>
      <c r="D3" s="42">
        <v>0</v>
      </c>
      <c r="E3" s="44" t="s">
        <v>95</v>
      </c>
      <c r="F3" s="42">
        <v>0</v>
      </c>
      <c r="G3" s="44" t="s">
        <v>95</v>
      </c>
      <c r="H3" s="42">
        <v>0</v>
      </c>
      <c r="I3" s="44" t="s">
        <v>95</v>
      </c>
      <c r="J3" s="42">
        <v>0</v>
      </c>
      <c r="K3" s="44" t="s">
        <v>95</v>
      </c>
      <c r="L3" s="50">
        <v>1</v>
      </c>
      <c r="M3" s="44" t="s">
        <v>95</v>
      </c>
      <c r="N3" s="50">
        <v>3</v>
      </c>
      <c r="O3" s="44" t="s">
        <v>95</v>
      </c>
      <c r="P3" s="42">
        <v>1</v>
      </c>
      <c r="Q3" s="44" t="s">
        <v>95</v>
      </c>
      <c r="R3" s="42">
        <v>0</v>
      </c>
      <c r="S3" s="44" t="s">
        <v>95</v>
      </c>
      <c r="T3" s="42">
        <v>0</v>
      </c>
      <c r="U3" s="44" t="s">
        <v>95</v>
      </c>
      <c r="V3" s="42">
        <v>4</v>
      </c>
      <c r="W3" s="44" t="s">
        <v>95</v>
      </c>
      <c r="X3" s="50">
        <v>10</v>
      </c>
      <c r="Y3" s="44" t="s">
        <v>95</v>
      </c>
      <c r="Z3" s="50">
        <v>0</v>
      </c>
      <c r="AA3" s="44" t="s">
        <v>95</v>
      </c>
      <c r="AB3" s="52">
        <f>SUM(D3:AA3)</f>
        <v>19</v>
      </c>
    </row>
    <row r="4" spans="1:28" s="36" customFormat="1" ht="33" customHeight="1">
      <c r="A4" s="8">
        <v>2</v>
      </c>
      <c r="B4" s="9" t="s">
        <v>21</v>
      </c>
      <c r="C4" s="19" t="s">
        <v>10</v>
      </c>
      <c r="D4" s="8">
        <v>9</v>
      </c>
      <c r="E4" s="18" t="s">
        <v>64</v>
      </c>
      <c r="F4" s="8">
        <v>2</v>
      </c>
      <c r="G4" s="18" t="s">
        <v>64</v>
      </c>
      <c r="H4" s="8">
        <v>4</v>
      </c>
      <c r="I4" s="18" t="s">
        <v>64</v>
      </c>
      <c r="J4" s="8">
        <v>1</v>
      </c>
      <c r="K4" s="18" t="s">
        <v>64</v>
      </c>
      <c r="L4" s="8">
        <v>6</v>
      </c>
      <c r="M4" s="18" t="s">
        <v>64</v>
      </c>
      <c r="N4" s="8">
        <v>4</v>
      </c>
      <c r="O4" s="18" t="s">
        <v>64</v>
      </c>
      <c r="P4" s="8">
        <v>4</v>
      </c>
      <c r="Q4" s="18" t="s">
        <v>64</v>
      </c>
      <c r="R4" s="8">
        <v>2</v>
      </c>
      <c r="S4" s="18" t="s">
        <v>64</v>
      </c>
      <c r="T4" s="8">
        <v>5</v>
      </c>
      <c r="U4" s="18" t="s">
        <v>64</v>
      </c>
      <c r="V4" s="8">
        <v>1</v>
      </c>
      <c r="W4" s="18" t="s">
        <v>64</v>
      </c>
      <c r="X4" s="8">
        <v>7</v>
      </c>
      <c r="Y4" s="18" t="s">
        <v>64</v>
      </c>
      <c r="Z4" s="8">
        <v>5</v>
      </c>
      <c r="AA4" s="18" t="s">
        <v>64</v>
      </c>
      <c r="AB4" s="41">
        <f aca="true" t="shared" si="0" ref="AB4:AB21">SUM(D4:AA4)</f>
        <v>50</v>
      </c>
    </row>
    <row r="5" spans="1:28" s="36" customFormat="1" ht="33" customHeight="1">
      <c r="A5" s="8">
        <v>3</v>
      </c>
      <c r="B5" s="9" t="s">
        <v>22</v>
      </c>
      <c r="C5" s="19" t="s">
        <v>10</v>
      </c>
      <c r="D5" s="8">
        <v>3</v>
      </c>
      <c r="E5" s="18" t="s">
        <v>64</v>
      </c>
      <c r="F5" s="8">
        <v>2</v>
      </c>
      <c r="G5" s="18" t="s">
        <v>64</v>
      </c>
      <c r="H5" s="8">
        <v>0</v>
      </c>
      <c r="I5" s="18" t="s">
        <v>64</v>
      </c>
      <c r="J5" s="8">
        <v>4</v>
      </c>
      <c r="K5" s="18" t="s">
        <v>64</v>
      </c>
      <c r="L5" s="8">
        <v>0</v>
      </c>
      <c r="M5" s="18" t="s">
        <v>64</v>
      </c>
      <c r="N5" s="8">
        <v>3</v>
      </c>
      <c r="O5" s="18" t="s">
        <v>64</v>
      </c>
      <c r="P5" s="8">
        <v>6</v>
      </c>
      <c r="Q5" s="18" t="s">
        <v>64</v>
      </c>
      <c r="R5" s="8">
        <v>0</v>
      </c>
      <c r="S5" s="18" t="s">
        <v>64</v>
      </c>
      <c r="T5" s="8">
        <v>1</v>
      </c>
      <c r="U5" s="18" t="s">
        <v>64</v>
      </c>
      <c r="V5" s="8">
        <v>1</v>
      </c>
      <c r="W5" s="18" t="s">
        <v>64</v>
      </c>
      <c r="X5" s="8">
        <v>2</v>
      </c>
      <c r="Y5" s="18" t="s">
        <v>64</v>
      </c>
      <c r="Z5" s="8">
        <v>0</v>
      </c>
      <c r="AA5" s="18" t="s">
        <v>64</v>
      </c>
      <c r="AB5" s="41">
        <f t="shared" si="0"/>
        <v>22</v>
      </c>
    </row>
    <row r="6" spans="1:28" s="36" customFormat="1" ht="33" customHeight="1">
      <c r="A6" s="8">
        <v>4</v>
      </c>
      <c r="B6" s="9" t="s">
        <v>228</v>
      </c>
      <c r="C6" s="19" t="s">
        <v>229</v>
      </c>
      <c r="D6" s="8">
        <v>1</v>
      </c>
      <c r="E6" s="18" t="s">
        <v>230</v>
      </c>
      <c r="F6" s="8">
        <v>2</v>
      </c>
      <c r="G6" s="18" t="s">
        <v>230</v>
      </c>
      <c r="H6" s="8">
        <v>2</v>
      </c>
      <c r="I6" s="18" t="s">
        <v>230</v>
      </c>
      <c r="J6" s="8">
        <v>1</v>
      </c>
      <c r="K6" s="18" t="s">
        <v>230</v>
      </c>
      <c r="L6" s="8">
        <v>3</v>
      </c>
      <c r="M6" s="18" t="s">
        <v>230</v>
      </c>
      <c r="N6" s="8">
        <v>3</v>
      </c>
      <c r="O6" s="18" t="s">
        <v>230</v>
      </c>
      <c r="P6" s="8">
        <v>0</v>
      </c>
      <c r="Q6" s="18" t="s">
        <v>230</v>
      </c>
      <c r="R6" s="8">
        <v>2</v>
      </c>
      <c r="S6" s="18" t="s">
        <v>230</v>
      </c>
      <c r="T6" s="8">
        <v>3</v>
      </c>
      <c r="U6" s="18" t="s">
        <v>230</v>
      </c>
      <c r="V6" s="8">
        <v>5</v>
      </c>
      <c r="W6" s="18" t="s">
        <v>230</v>
      </c>
      <c r="X6" s="8">
        <v>7</v>
      </c>
      <c r="Y6" s="18" t="s">
        <v>230</v>
      </c>
      <c r="Z6" s="8">
        <v>1</v>
      </c>
      <c r="AA6" s="18" t="s">
        <v>230</v>
      </c>
      <c r="AB6" s="41">
        <f t="shared" si="0"/>
        <v>30</v>
      </c>
    </row>
    <row r="7" spans="1:28" s="36" customFormat="1" ht="33" customHeight="1">
      <c r="A7" s="8">
        <v>5</v>
      </c>
      <c r="B7" s="9" t="s">
        <v>231</v>
      </c>
      <c r="C7" s="19" t="s">
        <v>229</v>
      </c>
      <c r="D7" s="8">
        <v>1</v>
      </c>
      <c r="E7" s="18" t="s">
        <v>230</v>
      </c>
      <c r="F7" s="8">
        <v>5</v>
      </c>
      <c r="G7" s="18" t="s">
        <v>230</v>
      </c>
      <c r="H7" s="8">
        <v>2</v>
      </c>
      <c r="I7" s="18" t="s">
        <v>230</v>
      </c>
      <c r="J7" s="8">
        <v>2</v>
      </c>
      <c r="K7" s="18" t="s">
        <v>230</v>
      </c>
      <c r="L7" s="8">
        <v>2</v>
      </c>
      <c r="M7" s="18" t="s">
        <v>230</v>
      </c>
      <c r="N7" s="8">
        <v>0</v>
      </c>
      <c r="O7" s="18" t="s">
        <v>230</v>
      </c>
      <c r="P7" s="8">
        <v>0</v>
      </c>
      <c r="Q7" s="18" t="s">
        <v>230</v>
      </c>
      <c r="R7" s="8">
        <v>3</v>
      </c>
      <c r="S7" s="18" t="s">
        <v>230</v>
      </c>
      <c r="T7" s="8">
        <v>1</v>
      </c>
      <c r="U7" s="18" t="s">
        <v>230</v>
      </c>
      <c r="V7" s="8">
        <v>10</v>
      </c>
      <c r="W7" s="18" t="s">
        <v>230</v>
      </c>
      <c r="X7" s="8">
        <v>3</v>
      </c>
      <c r="Y7" s="18" t="s">
        <v>230</v>
      </c>
      <c r="Z7" s="8">
        <v>1</v>
      </c>
      <c r="AA7" s="18" t="s">
        <v>230</v>
      </c>
      <c r="AB7" s="41">
        <f t="shared" si="0"/>
        <v>30</v>
      </c>
    </row>
    <row r="8" spans="1:28" s="36" customFormat="1" ht="33" customHeight="1">
      <c r="A8" s="8">
        <v>6</v>
      </c>
      <c r="B8" s="9" t="s">
        <v>23</v>
      </c>
      <c r="C8" s="19" t="s">
        <v>10</v>
      </c>
      <c r="D8" s="8">
        <v>3</v>
      </c>
      <c r="E8" s="18" t="s">
        <v>64</v>
      </c>
      <c r="F8" s="8">
        <v>3</v>
      </c>
      <c r="G8" s="18" t="s">
        <v>64</v>
      </c>
      <c r="H8" s="8">
        <v>12</v>
      </c>
      <c r="I8" s="18" t="s">
        <v>64</v>
      </c>
      <c r="J8" s="8">
        <v>4</v>
      </c>
      <c r="K8" s="18" t="s">
        <v>64</v>
      </c>
      <c r="L8" s="8">
        <v>10</v>
      </c>
      <c r="M8" s="18" t="s">
        <v>64</v>
      </c>
      <c r="N8" s="8">
        <v>8</v>
      </c>
      <c r="O8" s="18" t="s">
        <v>64</v>
      </c>
      <c r="P8" s="8">
        <v>0</v>
      </c>
      <c r="Q8" s="18" t="s">
        <v>64</v>
      </c>
      <c r="R8" s="8">
        <v>0</v>
      </c>
      <c r="S8" s="18" t="s">
        <v>64</v>
      </c>
      <c r="T8" s="8">
        <v>3</v>
      </c>
      <c r="U8" s="18" t="s">
        <v>64</v>
      </c>
      <c r="V8" s="8">
        <v>3</v>
      </c>
      <c r="W8" s="18" t="s">
        <v>64</v>
      </c>
      <c r="X8" s="8">
        <v>20</v>
      </c>
      <c r="Y8" s="18" t="s">
        <v>64</v>
      </c>
      <c r="Z8" s="8">
        <v>3</v>
      </c>
      <c r="AA8" s="18" t="s">
        <v>64</v>
      </c>
      <c r="AB8" s="41">
        <f t="shared" si="0"/>
        <v>69</v>
      </c>
    </row>
    <row r="9" spans="1:28" s="36" customFormat="1" ht="33" customHeight="1">
      <c r="A9" s="8">
        <v>7</v>
      </c>
      <c r="B9" s="9" t="s">
        <v>24</v>
      </c>
      <c r="C9" s="19" t="s">
        <v>10</v>
      </c>
      <c r="D9" s="8">
        <v>7</v>
      </c>
      <c r="E9" s="18" t="s">
        <v>64</v>
      </c>
      <c r="F9" s="8">
        <v>11</v>
      </c>
      <c r="G9" s="18" t="s">
        <v>64</v>
      </c>
      <c r="H9" s="8">
        <v>11</v>
      </c>
      <c r="I9" s="18" t="s">
        <v>64</v>
      </c>
      <c r="J9" s="8">
        <v>3</v>
      </c>
      <c r="K9" s="18" t="s">
        <v>64</v>
      </c>
      <c r="L9" s="8">
        <v>7</v>
      </c>
      <c r="M9" s="18" t="s">
        <v>64</v>
      </c>
      <c r="N9" s="8">
        <v>8</v>
      </c>
      <c r="O9" s="18" t="s">
        <v>64</v>
      </c>
      <c r="P9" s="8">
        <v>4</v>
      </c>
      <c r="Q9" s="18" t="s">
        <v>64</v>
      </c>
      <c r="R9" s="8">
        <v>1</v>
      </c>
      <c r="S9" s="18" t="s">
        <v>64</v>
      </c>
      <c r="T9" s="8">
        <v>8</v>
      </c>
      <c r="U9" s="18" t="s">
        <v>64</v>
      </c>
      <c r="V9" s="8">
        <v>1</v>
      </c>
      <c r="W9" s="18" t="s">
        <v>64</v>
      </c>
      <c r="X9" s="8">
        <v>13</v>
      </c>
      <c r="Y9" s="18" t="s">
        <v>64</v>
      </c>
      <c r="Z9" s="8">
        <v>6</v>
      </c>
      <c r="AA9" s="18" t="s">
        <v>64</v>
      </c>
      <c r="AB9" s="41">
        <f t="shared" si="0"/>
        <v>80</v>
      </c>
    </row>
    <row r="10" spans="1:28" s="36" customFormat="1" ht="33" customHeight="1">
      <c r="A10" s="8">
        <v>8</v>
      </c>
      <c r="B10" s="9" t="s">
        <v>25</v>
      </c>
      <c r="C10" s="19" t="s">
        <v>10</v>
      </c>
      <c r="D10" s="8">
        <v>4</v>
      </c>
      <c r="E10" s="18" t="s">
        <v>64</v>
      </c>
      <c r="F10" s="8">
        <v>8</v>
      </c>
      <c r="G10" s="18" t="s">
        <v>64</v>
      </c>
      <c r="H10" s="8">
        <v>8</v>
      </c>
      <c r="I10" s="18" t="s">
        <v>64</v>
      </c>
      <c r="J10" s="8">
        <v>15</v>
      </c>
      <c r="K10" s="18" t="s">
        <v>64</v>
      </c>
      <c r="L10" s="8">
        <v>5</v>
      </c>
      <c r="M10" s="18" t="s">
        <v>64</v>
      </c>
      <c r="N10" s="8">
        <v>8</v>
      </c>
      <c r="O10" s="18" t="s">
        <v>64</v>
      </c>
      <c r="P10" s="8">
        <v>4</v>
      </c>
      <c r="Q10" s="18" t="s">
        <v>64</v>
      </c>
      <c r="R10" s="8">
        <v>0</v>
      </c>
      <c r="S10" s="18" t="s">
        <v>64</v>
      </c>
      <c r="T10" s="8">
        <v>4</v>
      </c>
      <c r="U10" s="18" t="s">
        <v>64</v>
      </c>
      <c r="V10" s="8">
        <v>1</v>
      </c>
      <c r="W10" s="18" t="s">
        <v>64</v>
      </c>
      <c r="X10" s="8">
        <v>4</v>
      </c>
      <c r="Y10" s="18" t="s">
        <v>64</v>
      </c>
      <c r="Z10" s="8">
        <v>0</v>
      </c>
      <c r="AA10" s="18" t="s">
        <v>64</v>
      </c>
      <c r="AB10" s="41">
        <f t="shared" si="0"/>
        <v>61</v>
      </c>
    </row>
    <row r="11" spans="1:28" s="36" customFormat="1" ht="33" customHeight="1">
      <c r="A11" s="8">
        <v>9</v>
      </c>
      <c r="B11" s="9" t="s">
        <v>26</v>
      </c>
      <c r="C11" s="19" t="s">
        <v>9</v>
      </c>
      <c r="D11" s="8">
        <v>2</v>
      </c>
      <c r="E11" s="18" t="s">
        <v>64</v>
      </c>
      <c r="F11" s="8">
        <v>4</v>
      </c>
      <c r="G11" s="18" t="s">
        <v>64</v>
      </c>
      <c r="H11" s="8">
        <v>12</v>
      </c>
      <c r="I11" s="18" t="s">
        <v>64</v>
      </c>
      <c r="J11" s="8">
        <v>3</v>
      </c>
      <c r="K11" s="18" t="s">
        <v>64</v>
      </c>
      <c r="L11" s="8">
        <v>8</v>
      </c>
      <c r="M11" s="18" t="s">
        <v>64</v>
      </c>
      <c r="N11" s="8">
        <v>4</v>
      </c>
      <c r="O11" s="18" t="s">
        <v>64</v>
      </c>
      <c r="P11" s="8">
        <v>0</v>
      </c>
      <c r="Q11" s="18" t="s">
        <v>64</v>
      </c>
      <c r="R11" s="8">
        <v>3</v>
      </c>
      <c r="S11" s="18" t="s">
        <v>64</v>
      </c>
      <c r="T11" s="8">
        <v>2</v>
      </c>
      <c r="U11" s="18" t="s">
        <v>64</v>
      </c>
      <c r="V11" s="8">
        <v>4</v>
      </c>
      <c r="W11" s="18" t="s">
        <v>64</v>
      </c>
      <c r="X11" s="8">
        <v>3</v>
      </c>
      <c r="Y11" s="18" t="s">
        <v>64</v>
      </c>
      <c r="Z11" s="8">
        <v>5</v>
      </c>
      <c r="AA11" s="18" t="s">
        <v>64</v>
      </c>
      <c r="AB11" s="41">
        <f t="shared" si="0"/>
        <v>50</v>
      </c>
    </row>
    <row r="12" spans="1:28" s="36" customFormat="1" ht="33" customHeight="1">
      <c r="A12" s="8">
        <v>10</v>
      </c>
      <c r="B12" s="9" t="s">
        <v>27</v>
      </c>
      <c r="C12" s="57" t="s">
        <v>11</v>
      </c>
      <c r="D12" s="8">
        <v>8</v>
      </c>
      <c r="E12" s="18" t="s">
        <v>64</v>
      </c>
      <c r="F12" s="8">
        <v>12</v>
      </c>
      <c r="G12" s="18" t="s">
        <v>64</v>
      </c>
      <c r="H12" s="8">
        <v>3</v>
      </c>
      <c r="I12" s="18" t="s">
        <v>64</v>
      </c>
      <c r="J12" s="8">
        <v>6</v>
      </c>
      <c r="K12" s="18" t="s">
        <v>64</v>
      </c>
      <c r="L12" s="8">
        <v>6</v>
      </c>
      <c r="M12" s="18" t="s">
        <v>64</v>
      </c>
      <c r="N12" s="8">
        <v>6</v>
      </c>
      <c r="O12" s="18" t="s">
        <v>64</v>
      </c>
      <c r="P12" s="8">
        <v>2</v>
      </c>
      <c r="Q12" s="18" t="s">
        <v>64</v>
      </c>
      <c r="R12" s="8">
        <v>1</v>
      </c>
      <c r="S12" s="18" t="s">
        <v>64</v>
      </c>
      <c r="T12" s="8">
        <v>5</v>
      </c>
      <c r="U12" s="18" t="s">
        <v>64</v>
      </c>
      <c r="V12" s="8">
        <v>11</v>
      </c>
      <c r="W12" s="18" t="s">
        <v>64</v>
      </c>
      <c r="X12" s="8">
        <v>5</v>
      </c>
      <c r="Y12" s="18" t="s">
        <v>64</v>
      </c>
      <c r="Z12" s="8">
        <v>6</v>
      </c>
      <c r="AA12" s="18" t="s">
        <v>64</v>
      </c>
      <c r="AB12" s="41">
        <f t="shared" si="0"/>
        <v>71</v>
      </c>
    </row>
    <row r="13" spans="1:28" s="46" customFormat="1" ht="33" customHeight="1">
      <c r="A13" s="42" t="s">
        <v>208</v>
      </c>
      <c r="B13" s="43" t="s">
        <v>156</v>
      </c>
      <c r="C13" s="55" t="s">
        <v>157</v>
      </c>
      <c r="D13" s="42">
        <v>1</v>
      </c>
      <c r="E13" s="44" t="s">
        <v>64</v>
      </c>
      <c r="F13" s="42">
        <v>1</v>
      </c>
      <c r="G13" s="44" t="s">
        <v>64</v>
      </c>
      <c r="H13" s="42">
        <v>0</v>
      </c>
      <c r="I13" s="44" t="s">
        <v>64</v>
      </c>
      <c r="J13" s="42">
        <v>1</v>
      </c>
      <c r="K13" s="44" t="s">
        <v>64</v>
      </c>
      <c r="L13" s="42">
        <v>1</v>
      </c>
      <c r="M13" s="44" t="s">
        <v>64</v>
      </c>
      <c r="N13" s="42">
        <v>3</v>
      </c>
      <c r="O13" s="44" t="s">
        <v>64</v>
      </c>
      <c r="P13" s="42">
        <v>0</v>
      </c>
      <c r="Q13" s="44" t="s">
        <v>64</v>
      </c>
      <c r="R13" s="42">
        <v>1</v>
      </c>
      <c r="S13" s="44" t="s">
        <v>64</v>
      </c>
      <c r="T13" s="42">
        <v>1</v>
      </c>
      <c r="U13" s="44" t="s">
        <v>64</v>
      </c>
      <c r="V13" s="42">
        <v>1</v>
      </c>
      <c r="W13" s="44" t="s">
        <v>64</v>
      </c>
      <c r="X13" s="42">
        <v>3</v>
      </c>
      <c r="Y13" s="44" t="s">
        <v>64</v>
      </c>
      <c r="Z13" s="42">
        <v>0</v>
      </c>
      <c r="AA13" s="44" t="s">
        <v>64</v>
      </c>
      <c r="AB13" s="52">
        <f t="shared" si="0"/>
        <v>13</v>
      </c>
    </row>
    <row r="14" spans="1:28" s="46" customFormat="1" ht="33" customHeight="1">
      <c r="A14" s="42" t="s">
        <v>216</v>
      </c>
      <c r="B14" s="43" t="s">
        <v>158</v>
      </c>
      <c r="C14" s="55" t="s">
        <v>157</v>
      </c>
      <c r="D14" s="42">
        <v>1</v>
      </c>
      <c r="E14" s="44" t="s">
        <v>64</v>
      </c>
      <c r="F14" s="42">
        <v>1</v>
      </c>
      <c r="G14" s="44" t="s">
        <v>64</v>
      </c>
      <c r="H14" s="42">
        <v>1</v>
      </c>
      <c r="I14" s="44" t="s">
        <v>64</v>
      </c>
      <c r="J14" s="42">
        <v>0</v>
      </c>
      <c r="K14" s="44" t="s">
        <v>64</v>
      </c>
      <c r="L14" s="42">
        <v>2</v>
      </c>
      <c r="M14" s="44" t="s">
        <v>64</v>
      </c>
      <c r="N14" s="42">
        <v>2</v>
      </c>
      <c r="O14" s="44" t="s">
        <v>64</v>
      </c>
      <c r="P14" s="42">
        <v>1</v>
      </c>
      <c r="Q14" s="44" t="s">
        <v>64</v>
      </c>
      <c r="R14" s="42">
        <v>0</v>
      </c>
      <c r="S14" s="44" t="s">
        <v>64</v>
      </c>
      <c r="T14" s="42">
        <v>2</v>
      </c>
      <c r="U14" s="44" t="s">
        <v>64</v>
      </c>
      <c r="V14" s="42">
        <v>1</v>
      </c>
      <c r="W14" s="44" t="s">
        <v>64</v>
      </c>
      <c r="X14" s="42">
        <v>5</v>
      </c>
      <c r="Y14" s="44" t="s">
        <v>64</v>
      </c>
      <c r="Z14" s="42">
        <v>0</v>
      </c>
      <c r="AA14" s="44" t="s">
        <v>64</v>
      </c>
      <c r="AB14" s="52">
        <f t="shared" si="0"/>
        <v>16</v>
      </c>
    </row>
    <row r="15" spans="1:28" s="46" customFormat="1" ht="33" customHeight="1">
      <c r="A15" s="42" t="s">
        <v>187</v>
      </c>
      <c r="B15" s="43" t="s">
        <v>159</v>
      </c>
      <c r="C15" s="55" t="s">
        <v>157</v>
      </c>
      <c r="D15" s="42">
        <v>1</v>
      </c>
      <c r="E15" s="44" t="s">
        <v>64</v>
      </c>
      <c r="F15" s="42">
        <v>0</v>
      </c>
      <c r="G15" s="44" t="s">
        <v>64</v>
      </c>
      <c r="H15" s="42">
        <v>0</v>
      </c>
      <c r="I15" s="44" t="s">
        <v>64</v>
      </c>
      <c r="J15" s="42">
        <v>2</v>
      </c>
      <c r="K15" s="44" t="s">
        <v>64</v>
      </c>
      <c r="L15" s="42">
        <v>0</v>
      </c>
      <c r="M15" s="44" t="s">
        <v>64</v>
      </c>
      <c r="N15" s="42">
        <v>2</v>
      </c>
      <c r="O15" s="44" t="s">
        <v>64</v>
      </c>
      <c r="P15" s="42">
        <v>1</v>
      </c>
      <c r="Q15" s="44" t="s">
        <v>64</v>
      </c>
      <c r="R15" s="42">
        <v>0</v>
      </c>
      <c r="S15" s="44" t="s">
        <v>64</v>
      </c>
      <c r="T15" s="42">
        <v>2</v>
      </c>
      <c r="U15" s="44" t="s">
        <v>64</v>
      </c>
      <c r="V15" s="42">
        <v>1</v>
      </c>
      <c r="W15" s="44" t="s">
        <v>64</v>
      </c>
      <c r="X15" s="42">
        <v>4</v>
      </c>
      <c r="Y15" s="44" t="s">
        <v>64</v>
      </c>
      <c r="Z15" s="42">
        <v>0</v>
      </c>
      <c r="AA15" s="44" t="s">
        <v>64</v>
      </c>
      <c r="AB15" s="52">
        <f t="shared" si="0"/>
        <v>13</v>
      </c>
    </row>
    <row r="16" spans="1:28" s="36" customFormat="1" ht="33" customHeight="1">
      <c r="A16" s="8">
        <v>14</v>
      </c>
      <c r="B16" s="9" t="s">
        <v>218</v>
      </c>
      <c r="C16" s="19" t="s">
        <v>219</v>
      </c>
      <c r="D16" s="8">
        <v>5</v>
      </c>
      <c r="E16" s="18" t="s">
        <v>220</v>
      </c>
      <c r="F16" s="8">
        <v>1</v>
      </c>
      <c r="G16" s="18" t="s">
        <v>220</v>
      </c>
      <c r="H16" s="8">
        <v>1</v>
      </c>
      <c r="I16" s="18" t="s">
        <v>220</v>
      </c>
      <c r="J16" s="8">
        <v>0</v>
      </c>
      <c r="K16" s="18" t="s">
        <v>220</v>
      </c>
      <c r="L16" s="8">
        <v>2</v>
      </c>
      <c r="M16" s="18" t="s">
        <v>220</v>
      </c>
      <c r="N16" s="8">
        <v>2</v>
      </c>
      <c r="O16" s="18" t="s">
        <v>220</v>
      </c>
      <c r="P16" s="8">
        <v>0</v>
      </c>
      <c r="Q16" s="18" t="s">
        <v>220</v>
      </c>
      <c r="R16" s="8">
        <v>3</v>
      </c>
      <c r="S16" s="18" t="s">
        <v>220</v>
      </c>
      <c r="T16" s="8">
        <v>6</v>
      </c>
      <c r="U16" s="18" t="s">
        <v>220</v>
      </c>
      <c r="V16" s="8">
        <v>0</v>
      </c>
      <c r="W16" s="18" t="s">
        <v>220</v>
      </c>
      <c r="X16" s="8">
        <v>3</v>
      </c>
      <c r="Y16" s="18" t="s">
        <v>220</v>
      </c>
      <c r="Z16" s="8">
        <v>1</v>
      </c>
      <c r="AA16" s="18" t="s">
        <v>220</v>
      </c>
      <c r="AB16" s="41">
        <f t="shared" si="0"/>
        <v>24</v>
      </c>
    </row>
    <row r="17" spans="1:28" s="46" customFormat="1" ht="33" customHeight="1">
      <c r="A17" s="42" t="s">
        <v>206</v>
      </c>
      <c r="B17" s="43" t="s">
        <v>160</v>
      </c>
      <c r="C17" s="55" t="s">
        <v>157</v>
      </c>
      <c r="D17" s="42">
        <v>4</v>
      </c>
      <c r="E17" s="73">
        <v>0</v>
      </c>
      <c r="F17" s="42">
        <v>0</v>
      </c>
      <c r="G17" s="73">
        <v>2</v>
      </c>
      <c r="H17" s="42">
        <v>0</v>
      </c>
      <c r="I17" s="73">
        <v>0</v>
      </c>
      <c r="J17" s="42">
        <v>0</v>
      </c>
      <c r="K17" s="73">
        <v>0</v>
      </c>
      <c r="L17" s="42">
        <v>0</v>
      </c>
      <c r="M17" s="73">
        <v>0</v>
      </c>
      <c r="N17" s="42">
        <v>3</v>
      </c>
      <c r="O17" s="73">
        <v>0</v>
      </c>
      <c r="P17" s="42">
        <v>0</v>
      </c>
      <c r="Q17" s="73">
        <v>3</v>
      </c>
      <c r="R17" s="42">
        <v>0</v>
      </c>
      <c r="S17" s="73">
        <v>0</v>
      </c>
      <c r="T17" s="42">
        <v>2</v>
      </c>
      <c r="U17" s="73">
        <v>1</v>
      </c>
      <c r="V17" s="42">
        <v>0</v>
      </c>
      <c r="W17" s="73">
        <v>0</v>
      </c>
      <c r="X17" s="42">
        <v>2</v>
      </c>
      <c r="Y17" s="73">
        <v>1</v>
      </c>
      <c r="Z17" s="42">
        <v>1</v>
      </c>
      <c r="AA17" s="73">
        <v>0</v>
      </c>
      <c r="AB17" s="52">
        <f t="shared" si="0"/>
        <v>19</v>
      </c>
    </row>
    <row r="18" spans="1:28" s="36" customFormat="1" ht="33" customHeight="1">
      <c r="A18" s="8">
        <v>16</v>
      </c>
      <c r="B18" s="9" t="s">
        <v>28</v>
      </c>
      <c r="C18" s="19" t="s">
        <v>9</v>
      </c>
      <c r="D18" s="8">
        <v>12</v>
      </c>
      <c r="E18" s="18" t="s">
        <v>64</v>
      </c>
      <c r="F18" s="8">
        <v>12</v>
      </c>
      <c r="G18" s="18" t="s">
        <v>64</v>
      </c>
      <c r="H18" s="8">
        <v>6</v>
      </c>
      <c r="I18" s="18" t="s">
        <v>64</v>
      </c>
      <c r="J18" s="8">
        <v>0</v>
      </c>
      <c r="K18" s="18" t="s">
        <v>64</v>
      </c>
      <c r="L18" s="8">
        <v>4</v>
      </c>
      <c r="M18" s="18" t="s">
        <v>64</v>
      </c>
      <c r="N18" s="8">
        <v>3</v>
      </c>
      <c r="O18" s="18" t="s">
        <v>64</v>
      </c>
      <c r="P18" s="8">
        <v>2</v>
      </c>
      <c r="Q18" s="18" t="s">
        <v>64</v>
      </c>
      <c r="R18" s="8">
        <v>0</v>
      </c>
      <c r="S18" s="18" t="s">
        <v>64</v>
      </c>
      <c r="T18" s="8">
        <v>2</v>
      </c>
      <c r="U18" s="18" t="s">
        <v>64</v>
      </c>
      <c r="V18" s="8">
        <v>6</v>
      </c>
      <c r="W18" s="18" t="s">
        <v>64</v>
      </c>
      <c r="X18" s="8">
        <v>5</v>
      </c>
      <c r="Y18" s="18" t="s">
        <v>64</v>
      </c>
      <c r="Z18" s="8">
        <v>3</v>
      </c>
      <c r="AA18" s="18" t="s">
        <v>64</v>
      </c>
      <c r="AB18" s="41">
        <f t="shared" si="0"/>
        <v>55</v>
      </c>
    </row>
    <row r="19" spans="1:28" s="46" customFormat="1" ht="33" customHeight="1">
      <c r="A19" s="42" t="s">
        <v>202</v>
      </c>
      <c r="B19" s="43" t="s">
        <v>161</v>
      </c>
      <c r="C19" s="55" t="s">
        <v>157</v>
      </c>
      <c r="D19" s="42">
        <v>1</v>
      </c>
      <c r="E19" s="44" t="s">
        <v>64</v>
      </c>
      <c r="F19" s="42">
        <v>0</v>
      </c>
      <c r="G19" s="44" t="s">
        <v>64</v>
      </c>
      <c r="H19" s="42">
        <v>0</v>
      </c>
      <c r="I19" s="44" t="s">
        <v>64</v>
      </c>
      <c r="J19" s="42">
        <v>0</v>
      </c>
      <c r="K19" s="44" t="s">
        <v>64</v>
      </c>
      <c r="L19" s="42">
        <v>1</v>
      </c>
      <c r="M19" s="44" t="s">
        <v>64</v>
      </c>
      <c r="N19" s="42">
        <v>5</v>
      </c>
      <c r="O19" s="44" t="s">
        <v>64</v>
      </c>
      <c r="P19" s="42">
        <v>2</v>
      </c>
      <c r="Q19" s="44" t="s">
        <v>64</v>
      </c>
      <c r="R19" s="42">
        <v>1</v>
      </c>
      <c r="S19" s="44" t="s">
        <v>64</v>
      </c>
      <c r="T19" s="42">
        <v>0</v>
      </c>
      <c r="U19" s="44" t="s">
        <v>64</v>
      </c>
      <c r="V19" s="42">
        <v>3</v>
      </c>
      <c r="W19" s="44" t="s">
        <v>64</v>
      </c>
      <c r="X19" s="42">
        <v>2</v>
      </c>
      <c r="Y19" s="44" t="s">
        <v>64</v>
      </c>
      <c r="Z19" s="42">
        <v>0</v>
      </c>
      <c r="AA19" s="44" t="s">
        <v>64</v>
      </c>
      <c r="AB19" s="52">
        <f t="shared" si="0"/>
        <v>15</v>
      </c>
    </row>
    <row r="20" spans="1:28" s="46" customFormat="1" ht="33" customHeight="1">
      <c r="A20" s="42" t="s">
        <v>203</v>
      </c>
      <c r="B20" s="43" t="s">
        <v>162</v>
      </c>
      <c r="C20" s="55" t="s">
        <v>157</v>
      </c>
      <c r="D20" s="42">
        <v>1</v>
      </c>
      <c r="E20" s="44" t="s">
        <v>64</v>
      </c>
      <c r="F20" s="42">
        <v>0</v>
      </c>
      <c r="G20" s="44" t="s">
        <v>64</v>
      </c>
      <c r="H20" s="42">
        <v>3</v>
      </c>
      <c r="I20" s="44" t="s">
        <v>64</v>
      </c>
      <c r="J20" s="42">
        <v>0</v>
      </c>
      <c r="K20" s="44" t="s">
        <v>64</v>
      </c>
      <c r="L20" s="42">
        <v>2</v>
      </c>
      <c r="M20" s="44" t="s">
        <v>64</v>
      </c>
      <c r="N20" s="42">
        <v>5</v>
      </c>
      <c r="O20" s="44" t="s">
        <v>64</v>
      </c>
      <c r="P20" s="42">
        <v>2</v>
      </c>
      <c r="Q20" s="44" t="s">
        <v>64</v>
      </c>
      <c r="R20" s="42">
        <v>2</v>
      </c>
      <c r="S20" s="44" t="s">
        <v>64</v>
      </c>
      <c r="T20" s="42">
        <v>0</v>
      </c>
      <c r="U20" s="44" t="s">
        <v>64</v>
      </c>
      <c r="V20" s="42">
        <v>2</v>
      </c>
      <c r="W20" s="44" t="s">
        <v>64</v>
      </c>
      <c r="X20" s="42">
        <v>2</v>
      </c>
      <c r="Y20" s="44" t="s">
        <v>64</v>
      </c>
      <c r="Z20" s="42">
        <v>1</v>
      </c>
      <c r="AA20" s="44" t="s">
        <v>64</v>
      </c>
      <c r="AB20" s="52">
        <f t="shared" si="0"/>
        <v>20</v>
      </c>
    </row>
    <row r="21" spans="1:28" s="46" customFormat="1" ht="33" customHeight="1" thickBot="1">
      <c r="A21" s="42" t="s">
        <v>204</v>
      </c>
      <c r="B21" s="43" t="s">
        <v>214</v>
      </c>
      <c r="C21" s="55" t="s">
        <v>215</v>
      </c>
      <c r="D21" s="42">
        <v>1</v>
      </c>
      <c r="E21" s="65" t="s">
        <v>64</v>
      </c>
      <c r="F21" s="42">
        <v>0</v>
      </c>
      <c r="G21" s="65" t="s">
        <v>64</v>
      </c>
      <c r="H21" s="42">
        <v>3</v>
      </c>
      <c r="I21" s="65" t="s">
        <v>64</v>
      </c>
      <c r="J21" s="42">
        <v>4</v>
      </c>
      <c r="K21" s="65" t="s">
        <v>64</v>
      </c>
      <c r="L21" s="42">
        <v>4</v>
      </c>
      <c r="M21" s="65" t="s">
        <v>64</v>
      </c>
      <c r="N21" s="42">
        <v>0</v>
      </c>
      <c r="O21" s="65" t="s">
        <v>64</v>
      </c>
      <c r="P21" s="42">
        <v>2</v>
      </c>
      <c r="Q21" s="65" t="s">
        <v>64</v>
      </c>
      <c r="R21" s="42">
        <v>1</v>
      </c>
      <c r="S21" s="65" t="s">
        <v>64</v>
      </c>
      <c r="T21" s="42">
        <v>0</v>
      </c>
      <c r="U21" s="65" t="s">
        <v>64</v>
      </c>
      <c r="V21" s="42">
        <v>0</v>
      </c>
      <c r="W21" s="65" t="s">
        <v>64</v>
      </c>
      <c r="X21" s="42">
        <v>2</v>
      </c>
      <c r="Y21" s="65" t="s">
        <v>64</v>
      </c>
      <c r="Z21" s="42">
        <v>0</v>
      </c>
      <c r="AA21" s="65" t="s">
        <v>64</v>
      </c>
      <c r="AB21" s="52">
        <f t="shared" si="0"/>
        <v>17</v>
      </c>
    </row>
    <row r="22" spans="1:28" s="2" customFormat="1" ht="33" customHeight="1" thickTop="1">
      <c r="A22" s="1"/>
      <c r="B22" s="4" t="s">
        <v>2</v>
      </c>
      <c r="C22" s="59"/>
      <c r="D22" s="11">
        <f aca="true" t="shared" si="1" ref="D22:N22">SUM(D3:D21)</f>
        <v>65</v>
      </c>
      <c r="E22" s="24" t="s">
        <v>64</v>
      </c>
      <c r="F22" s="11">
        <f t="shared" si="1"/>
        <v>64</v>
      </c>
      <c r="G22" s="24" t="s">
        <v>64</v>
      </c>
      <c r="H22" s="11">
        <f t="shared" si="1"/>
        <v>68</v>
      </c>
      <c r="I22" s="24" t="s">
        <v>64</v>
      </c>
      <c r="J22" s="11">
        <f t="shared" si="1"/>
        <v>46</v>
      </c>
      <c r="K22" s="24" t="s">
        <v>64</v>
      </c>
      <c r="L22" s="11">
        <f t="shared" si="1"/>
        <v>64</v>
      </c>
      <c r="M22" s="24" t="s">
        <v>64</v>
      </c>
      <c r="N22" s="11">
        <f t="shared" si="1"/>
        <v>72</v>
      </c>
      <c r="O22" s="24" t="s">
        <v>64</v>
      </c>
      <c r="P22" s="11">
        <f>SUM(P3:P21)</f>
        <v>31</v>
      </c>
      <c r="Q22" s="24" t="s">
        <v>64</v>
      </c>
      <c r="R22" s="11">
        <f>SUM(R3:R21)</f>
        <v>20</v>
      </c>
      <c r="S22" s="24" t="s">
        <v>64</v>
      </c>
      <c r="T22" s="11">
        <f>SUM(T3:T21)</f>
        <v>47</v>
      </c>
      <c r="U22" s="24" t="s">
        <v>64</v>
      </c>
      <c r="V22" s="11">
        <f>SUM(V3:V21)</f>
        <v>55</v>
      </c>
      <c r="W22" s="24" t="s">
        <v>64</v>
      </c>
      <c r="X22" s="11">
        <f>SUM(X3:X21)</f>
        <v>102</v>
      </c>
      <c r="Y22" s="24" t="s">
        <v>64</v>
      </c>
      <c r="Z22" s="11">
        <f>SUM(Z3:Z21)</f>
        <v>33</v>
      </c>
      <c r="AA22" s="24" t="s">
        <v>64</v>
      </c>
      <c r="AB22" s="11">
        <f>SUM(AB3:AB21)</f>
        <v>674</v>
      </c>
    </row>
    <row r="23" spans="1:28" s="29" customFormat="1" ht="24.75" customHeight="1">
      <c r="A23" s="81" t="s">
        <v>70</v>
      </c>
      <c r="B23" s="82"/>
      <c r="C23" s="82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8"/>
    </row>
    <row r="24" spans="1:28" s="29" customFormat="1" ht="24.75" customHeight="1">
      <c r="A24" s="29" t="s">
        <v>175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8"/>
    </row>
    <row r="25" spans="1:28" s="29" customFormat="1" ht="24.75" customHeight="1">
      <c r="A25" s="29" t="s">
        <v>176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8"/>
    </row>
    <row r="26" spans="1:28" s="29" customFormat="1" ht="24.75" customHeight="1">
      <c r="A26" s="29" t="s">
        <v>177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8"/>
    </row>
  </sheetData>
  <sheetProtection/>
  <mergeCells count="17">
    <mergeCell ref="T1:U1"/>
    <mergeCell ref="AB1:AB2"/>
    <mergeCell ref="A23:C23"/>
    <mergeCell ref="A1:A2"/>
    <mergeCell ref="B1:B2"/>
    <mergeCell ref="C1:C2"/>
    <mergeCell ref="N1:O1"/>
    <mergeCell ref="V1:W1"/>
    <mergeCell ref="X1:Y1"/>
    <mergeCell ref="Z1:AA1"/>
    <mergeCell ref="R1:S1"/>
    <mergeCell ref="D1:E1"/>
    <mergeCell ref="F1:G1"/>
    <mergeCell ref="H1:I1"/>
    <mergeCell ref="J1:K1"/>
    <mergeCell ref="L1:M1"/>
    <mergeCell ref="P1:Q1"/>
  </mergeCells>
  <printOptions horizontalCentered="1"/>
  <pageMargins left="0.2362204724409449" right="0.2362204724409449" top="0.7480314960629921" bottom="0.8267716535433072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"/>
  <sheetViews>
    <sheetView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9" sqref="Z9"/>
    </sheetView>
  </sheetViews>
  <sheetFormatPr defaultColWidth="9.00390625" defaultRowHeight="33" customHeight="1"/>
  <cols>
    <col min="1" max="1" width="5.125" style="0" customWidth="1"/>
    <col min="2" max="2" width="36.625" style="0" customWidth="1"/>
    <col min="3" max="3" width="11.00390625" style="12" customWidth="1"/>
    <col min="4" max="27" width="5.125" style="12" customWidth="1"/>
    <col min="28" max="28" width="5.625" style="12" customWidth="1"/>
  </cols>
  <sheetData>
    <row r="1" spans="1:28" s="3" customFormat="1" ht="33" customHeight="1">
      <c r="A1" s="91" t="s">
        <v>0</v>
      </c>
      <c r="B1" s="83" t="s">
        <v>19</v>
      </c>
      <c r="C1" s="92" t="s">
        <v>1</v>
      </c>
      <c r="D1" s="76" t="s">
        <v>80</v>
      </c>
      <c r="E1" s="77"/>
      <c r="F1" s="76" t="s">
        <v>81</v>
      </c>
      <c r="G1" s="77"/>
      <c r="H1" s="76" t="s">
        <v>82</v>
      </c>
      <c r="I1" s="77"/>
      <c r="J1" s="76" t="s">
        <v>83</v>
      </c>
      <c r="K1" s="77"/>
      <c r="L1" s="76" t="s">
        <v>84</v>
      </c>
      <c r="M1" s="77"/>
      <c r="N1" s="76" t="s">
        <v>85</v>
      </c>
      <c r="O1" s="77"/>
      <c r="P1" s="80" t="s">
        <v>86</v>
      </c>
      <c r="Q1" s="77"/>
      <c r="R1" s="76" t="s">
        <v>87</v>
      </c>
      <c r="S1" s="77"/>
      <c r="T1" s="76" t="s">
        <v>88</v>
      </c>
      <c r="U1" s="77"/>
      <c r="V1" s="76" t="s">
        <v>89</v>
      </c>
      <c r="W1" s="77"/>
      <c r="X1" s="76" t="s">
        <v>90</v>
      </c>
      <c r="Y1" s="77"/>
      <c r="Z1" s="76" t="s">
        <v>91</v>
      </c>
      <c r="AA1" s="77"/>
      <c r="AB1" s="93" t="s">
        <v>6</v>
      </c>
    </row>
    <row r="2" spans="1:28" s="3" customFormat="1" ht="33" customHeight="1">
      <c r="A2" s="91"/>
      <c r="B2" s="84"/>
      <c r="C2" s="92"/>
      <c r="D2" s="69" t="s">
        <v>3</v>
      </c>
      <c r="E2" s="70" t="s">
        <v>4</v>
      </c>
      <c r="F2" s="69" t="s">
        <v>3</v>
      </c>
      <c r="G2" s="70" t="s">
        <v>4</v>
      </c>
      <c r="H2" s="69" t="s">
        <v>3</v>
      </c>
      <c r="I2" s="70" t="s">
        <v>4</v>
      </c>
      <c r="J2" s="69" t="s">
        <v>3</v>
      </c>
      <c r="K2" s="70" t="s">
        <v>4</v>
      </c>
      <c r="L2" s="69" t="s">
        <v>3</v>
      </c>
      <c r="M2" s="70" t="s">
        <v>4</v>
      </c>
      <c r="N2" s="69" t="s">
        <v>3</v>
      </c>
      <c r="O2" s="70" t="s">
        <v>4</v>
      </c>
      <c r="P2" s="69" t="s">
        <v>3</v>
      </c>
      <c r="Q2" s="70" t="s">
        <v>4</v>
      </c>
      <c r="R2" s="69" t="s">
        <v>3</v>
      </c>
      <c r="S2" s="70" t="s">
        <v>4</v>
      </c>
      <c r="T2" s="69" t="s">
        <v>3</v>
      </c>
      <c r="U2" s="70" t="s">
        <v>4</v>
      </c>
      <c r="V2" s="69" t="s">
        <v>3</v>
      </c>
      <c r="W2" s="70" t="s">
        <v>4</v>
      </c>
      <c r="X2" s="69" t="s">
        <v>3</v>
      </c>
      <c r="Y2" s="70" t="s">
        <v>4</v>
      </c>
      <c r="Z2" s="69" t="s">
        <v>3</v>
      </c>
      <c r="AA2" s="70" t="s">
        <v>4</v>
      </c>
      <c r="AB2" s="93"/>
    </row>
    <row r="3" spans="1:28" s="36" customFormat="1" ht="33" customHeight="1">
      <c r="A3" s="8">
        <v>1</v>
      </c>
      <c r="B3" s="9" t="s">
        <v>29</v>
      </c>
      <c r="C3" s="19" t="s">
        <v>12</v>
      </c>
      <c r="D3" s="8">
        <v>26</v>
      </c>
      <c r="E3" s="18" t="s">
        <v>64</v>
      </c>
      <c r="F3" s="8">
        <v>9</v>
      </c>
      <c r="G3" s="18" t="s">
        <v>64</v>
      </c>
      <c r="H3" s="8">
        <v>8</v>
      </c>
      <c r="I3" s="18" t="s">
        <v>64</v>
      </c>
      <c r="J3" s="8">
        <v>18</v>
      </c>
      <c r="K3" s="18" t="s">
        <v>64</v>
      </c>
      <c r="L3" s="8">
        <v>21</v>
      </c>
      <c r="M3" s="18" t="s">
        <v>64</v>
      </c>
      <c r="N3" s="8">
        <v>12</v>
      </c>
      <c r="O3" s="18" t="s">
        <v>64</v>
      </c>
      <c r="P3" s="8">
        <v>14</v>
      </c>
      <c r="Q3" s="18" t="s">
        <v>64</v>
      </c>
      <c r="R3" s="8">
        <v>13</v>
      </c>
      <c r="S3" s="18" t="s">
        <v>64</v>
      </c>
      <c r="T3" s="8">
        <v>11</v>
      </c>
      <c r="U3" s="18" t="s">
        <v>64</v>
      </c>
      <c r="V3" s="8">
        <v>9</v>
      </c>
      <c r="W3" s="18" t="s">
        <v>64</v>
      </c>
      <c r="X3" s="8">
        <v>10</v>
      </c>
      <c r="Y3" s="18" t="s">
        <v>64</v>
      </c>
      <c r="Z3" s="8">
        <v>8</v>
      </c>
      <c r="AA3" s="18" t="s">
        <v>64</v>
      </c>
      <c r="AB3" s="8">
        <f aca="true" t="shared" si="0" ref="AB3:AB8">SUM(D3:AA3)</f>
        <v>159</v>
      </c>
    </row>
    <row r="4" spans="1:28" s="46" customFormat="1" ht="33" customHeight="1">
      <c r="A4" s="42" t="s">
        <v>217</v>
      </c>
      <c r="B4" s="43" t="s">
        <v>239</v>
      </c>
      <c r="C4" s="55" t="s">
        <v>151</v>
      </c>
      <c r="D4" s="42">
        <v>1</v>
      </c>
      <c r="E4" s="44" t="s">
        <v>95</v>
      </c>
      <c r="F4" s="42">
        <v>0</v>
      </c>
      <c r="G4" s="44" t="s">
        <v>95</v>
      </c>
      <c r="H4" s="42">
        <v>0</v>
      </c>
      <c r="I4" s="44" t="s">
        <v>95</v>
      </c>
      <c r="J4" s="42">
        <v>3</v>
      </c>
      <c r="K4" s="44" t="s">
        <v>95</v>
      </c>
      <c r="L4" s="42">
        <v>1</v>
      </c>
      <c r="M4" s="44" t="s">
        <v>95</v>
      </c>
      <c r="N4" s="42">
        <v>0</v>
      </c>
      <c r="O4" s="44" t="s">
        <v>95</v>
      </c>
      <c r="P4" s="42">
        <v>0</v>
      </c>
      <c r="Q4" s="44" t="s">
        <v>95</v>
      </c>
      <c r="R4" s="42">
        <v>0</v>
      </c>
      <c r="S4" s="44" t="s">
        <v>95</v>
      </c>
      <c r="T4" s="42">
        <v>0</v>
      </c>
      <c r="U4" s="44" t="s">
        <v>95</v>
      </c>
      <c r="V4" s="42">
        <v>0</v>
      </c>
      <c r="W4" s="44" t="s">
        <v>95</v>
      </c>
      <c r="X4" s="42">
        <v>0</v>
      </c>
      <c r="Y4" s="44" t="s">
        <v>95</v>
      </c>
      <c r="Z4" s="42">
        <v>0</v>
      </c>
      <c r="AA4" s="44" t="s">
        <v>95</v>
      </c>
      <c r="AB4" s="42">
        <f t="shared" si="0"/>
        <v>5</v>
      </c>
    </row>
    <row r="5" spans="1:28" s="36" customFormat="1" ht="33" customHeight="1">
      <c r="A5" s="8">
        <v>3</v>
      </c>
      <c r="B5" s="9" t="s">
        <v>30</v>
      </c>
      <c r="C5" s="19" t="s">
        <v>12</v>
      </c>
      <c r="D5" s="8">
        <v>4</v>
      </c>
      <c r="E5" s="18" t="s">
        <v>64</v>
      </c>
      <c r="F5" s="8">
        <v>9</v>
      </c>
      <c r="G5" s="18" t="s">
        <v>64</v>
      </c>
      <c r="H5" s="8">
        <v>2</v>
      </c>
      <c r="I5" s="18" t="s">
        <v>64</v>
      </c>
      <c r="J5" s="8">
        <v>12</v>
      </c>
      <c r="K5" s="18" t="s">
        <v>64</v>
      </c>
      <c r="L5" s="8">
        <v>1</v>
      </c>
      <c r="M5" s="18" t="s">
        <v>64</v>
      </c>
      <c r="N5" s="8">
        <v>3</v>
      </c>
      <c r="O5" s="18" t="s">
        <v>64</v>
      </c>
      <c r="P5" s="8">
        <v>0</v>
      </c>
      <c r="Q5" s="18" t="s">
        <v>64</v>
      </c>
      <c r="R5" s="8">
        <v>2</v>
      </c>
      <c r="S5" s="18" t="s">
        <v>64</v>
      </c>
      <c r="T5" s="8">
        <v>0</v>
      </c>
      <c r="U5" s="18" t="s">
        <v>64</v>
      </c>
      <c r="V5" s="8">
        <v>6</v>
      </c>
      <c r="W5" s="18" t="s">
        <v>64</v>
      </c>
      <c r="X5" s="8">
        <v>0</v>
      </c>
      <c r="Y5" s="18" t="s">
        <v>64</v>
      </c>
      <c r="Z5" s="8">
        <v>2</v>
      </c>
      <c r="AA5" s="18" t="s">
        <v>64</v>
      </c>
      <c r="AB5" s="8">
        <f t="shared" si="0"/>
        <v>41</v>
      </c>
    </row>
    <row r="6" spans="1:28" s="36" customFormat="1" ht="33" customHeight="1">
      <c r="A6" s="8">
        <v>4</v>
      </c>
      <c r="B6" s="9" t="s">
        <v>31</v>
      </c>
      <c r="C6" s="19" t="s">
        <v>12</v>
      </c>
      <c r="D6" s="8">
        <v>9</v>
      </c>
      <c r="E6" s="18" t="s">
        <v>64</v>
      </c>
      <c r="F6" s="8">
        <v>3</v>
      </c>
      <c r="G6" s="18" t="s">
        <v>64</v>
      </c>
      <c r="H6" s="8">
        <v>1</v>
      </c>
      <c r="I6" s="18" t="s">
        <v>64</v>
      </c>
      <c r="J6" s="8">
        <v>7</v>
      </c>
      <c r="K6" s="18" t="s">
        <v>64</v>
      </c>
      <c r="L6" s="8">
        <v>8</v>
      </c>
      <c r="M6" s="18" t="s">
        <v>64</v>
      </c>
      <c r="N6" s="8">
        <v>2</v>
      </c>
      <c r="O6" s="18" t="s">
        <v>64</v>
      </c>
      <c r="P6" s="8">
        <v>1</v>
      </c>
      <c r="Q6" s="18" t="s">
        <v>64</v>
      </c>
      <c r="R6" s="8">
        <v>3</v>
      </c>
      <c r="S6" s="18" t="s">
        <v>64</v>
      </c>
      <c r="T6" s="8">
        <v>3</v>
      </c>
      <c r="U6" s="18" t="s">
        <v>64</v>
      </c>
      <c r="V6" s="8">
        <v>3</v>
      </c>
      <c r="W6" s="18" t="s">
        <v>64</v>
      </c>
      <c r="X6" s="8">
        <v>2</v>
      </c>
      <c r="Y6" s="18" t="s">
        <v>64</v>
      </c>
      <c r="Z6" s="8">
        <v>3</v>
      </c>
      <c r="AA6" s="18" t="s">
        <v>64</v>
      </c>
      <c r="AB6" s="8">
        <f t="shared" si="0"/>
        <v>45</v>
      </c>
    </row>
    <row r="7" spans="1:28" s="36" customFormat="1" ht="33" customHeight="1">
      <c r="A7" s="8">
        <v>5</v>
      </c>
      <c r="B7" s="9" t="s">
        <v>32</v>
      </c>
      <c r="C7" s="19" t="s">
        <v>12</v>
      </c>
      <c r="D7" s="8">
        <v>14</v>
      </c>
      <c r="E7" s="18" t="s">
        <v>64</v>
      </c>
      <c r="F7" s="8">
        <v>1</v>
      </c>
      <c r="G7" s="18" t="s">
        <v>64</v>
      </c>
      <c r="H7" s="8">
        <v>0</v>
      </c>
      <c r="I7" s="18" t="s">
        <v>64</v>
      </c>
      <c r="J7" s="8">
        <v>1</v>
      </c>
      <c r="K7" s="18" t="s">
        <v>64</v>
      </c>
      <c r="L7" s="8">
        <v>2</v>
      </c>
      <c r="M7" s="18" t="s">
        <v>64</v>
      </c>
      <c r="N7" s="8">
        <v>1</v>
      </c>
      <c r="O7" s="18" t="s">
        <v>64</v>
      </c>
      <c r="P7" s="8">
        <v>2</v>
      </c>
      <c r="Q7" s="18" t="s">
        <v>64</v>
      </c>
      <c r="R7" s="8">
        <v>1</v>
      </c>
      <c r="S7" s="18" t="s">
        <v>64</v>
      </c>
      <c r="T7" s="8">
        <v>2</v>
      </c>
      <c r="U7" s="18" t="s">
        <v>64</v>
      </c>
      <c r="V7" s="8">
        <v>0</v>
      </c>
      <c r="W7" s="18" t="s">
        <v>64</v>
      </c>
      <c r="X7" s="8">
        <v>0</v>
      </c>
      <c r="Y7" s="18" t="s">
        <v>64</v>
      </c>
      <c r="Z7" s="8">
        <v>0</v>
      </c>
      <c r="AA7" s="18" t="s">
        <v>64</v>
      </c>
      <c r="AB7" s="8">
        <f t="shared" si="0"/>
        <v>24</v>
      </c>
    </row>
    <row r="8" spans="1:28" s="36" customFormat="1" ht="33" customHeight="1" thickBot="1">
      <c r="A8" s="8">
        <v>6</v>
      </c>
      <c r="B8" s="9" t="s">
        <v>33</v>
      </c>
      <c r="C8" s="19" t="s">
        <v>12</v>
      </c>
      <c r="D8" s="8">
        <v>1</v>
      </c>
      <c r="E8" s="47" t="s">
        <v>64</v>
      </c>
      <c r="F8" s="8">
        <v>4</v>
      </c>
      <c r="G8" s="47" t="s">
        <v>64</v>
      </c>
      <c r="H8" s="8">
        <v>7</v>
      </c>
      <c r="I8" s="47" t="s">
        <v>64</v>
      </c>
      <c r="J8" s="8">
        <v>3</v>
      </c>
      <c r="K8" s="47" t="s">
        <v>64</v>
      </c>
      <c r="L8" s="8">
        <v>3</v>
      </c>
      <c r="M8" s="47" t="s">
        <v>64</v>
      </c>
      <c r="N8" s="8">
        <v>2</v>
      </c>
      <c r="O8" s="47" t="s">
        <v>64</v>
      </c>
      <c r="P8" s="8">
        <v>1</v>
      </c>
      <c r="Q8" s="47" t="s">
        <v>64</v>
      </c>
      <c r="R8" s="8">
        <v>0</v>
      </c>
      <c r="S8" s="47" t="s">
        <v>64</v>
      </c>
      <c r="T8" s="8">
        <v>3</v>
      </c>
      <c r="U8" s="47" t="s">
        <v>64</v>
      </c>
      <c r="V8" s="8">
        <v>0</v>
      </c>
      <c r="W8" s="47" t="s">
        <v>64</v>
      </c>
      <c r="X8" s="8">
        <v>0</v>
      </c>
      <c r="Y8" s="47" t="s">
        <v>64</v>
      </c>
      <c r="Z8" s="8">
        <v>0</v>
      </c>
      <c r="AA8" s="47" t="s">
        <v>64</v>
      </c>
      <c r="AB8" s="8">
        <f t="shared" si="0"/>
        <v>24</v>
      </c>
    </row>
    <row r="9" spans="1:28" s="2" customFormat="1" ht="33" customHeight="1" thickTop="1">
      <c r="A9" s="1"/>
      <c r="B9" s="4" t="s">
        <v>2</v>
      </c>
      <c r="C9" s="59"/>
      <c r="D9" s="11">
        <f aca="true" t="shared" si="1" ref="D9:N9">SUM(D3:D8)</f>
        <v>55</v>
      </c>
      <c r="E9" s="24" t="s">
        <v>64</v>
      </c>
      <c r="F9" s="11">
        <f t="shared" si="1"/>
        <v>26</v>
      </c>
      <c r="G9" s="24" t="s">
        <v>64</v>
      </c>
      <c r="H9" s="11">
        <f t="shared" si="1"/>
        <v>18</v>
      </c>
      <c r="I9" s="24" t="s">
        <v>64</v>
      </c>
      <c r="J9" s="11">
        <f t="shared" si="1"/>
        <v>44</v>
      </c>
      <c r="K9" s="24" t="s">
        <v>64</v>
      </c>
      <c r="L9" s="11">
        <f t="shared" si="1"/>
        <v>36</v>
      </c>
      <c r="M9" s="24" t="s">
        <v>64</v>
      </c>
      <c r="N9" s="11">
        <f t="shared" si="1"/>
        <v>20</v>
      </c>
      <c r="O9" s="24" t="s">
        <v>64</v>
      </c>
      <c r="P9" s="11">
        <f>SUM(P3:P8)</f>
        <v>18</v>
      </c>
      <c r="Q9" s="24" t="s">
        <v>64</v>
      </c>
      <c r="R9" s="11">
        <f>SUM(R3:R8)</f>
        <v>19</v>
      </c>
      <c r="S9" s="24" t="s">
        <v>64</v>
      </c>
      <c r="T9" s="11">
        <f>SUM(T3:T8)</f>
        <v>19</v>
      </c>
      <c r="U9" s="24" t="s">
        <v>64</v>
      </c>
      <c r="V9" s="11">
        <f>SUM(V3:V8)</f>
        <v>18</v>
      </c>
      <c r="W9" s="24" t="s">
        <v>64</v>
      </c>
      <c r="X9" s="11">
        <f>SUM(X3:X8)</f>
        <v>12</v>
      </c>
      <c r="Y9" s="24" t="s">
        <v>64</v>
      </c>
      <c r="Z9" s="11">
        <f>SUM(Z3:Z8)</f>
        <v>13</v>
      </c>
      <c r="AA9" s="24" t="s">
        <v>64</v>
      </c>
      <c r="AB9" s="11">
        <f>SUM(AB3:AB8)</f>
        <v>298</v>
      </c>
    </row>
    <row r="10" spans="1:28" s="29" customFormat="1" ht="24.75" customHeight="1">
      <c r="A10" s="81" t="s">
        <v>70</v>
      </c>
      <c r="B10" s="82"/>
      <c r="C10" s="82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</row>
    <row r="11" spans="1:28" s="29" customFormat="1" ht="24.75" customHeight="1">
      <c r="A11" s="29" t="s">
        <v>175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</row>
    <row r="12" spans="1:28" s="29" customFormat="1" ht="24.75" customHeight="1">
      <c r="A12" s="29" t="s">
        <v>176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8"/>
    </row>
    <row r="13" spans="1:28" s="29" customFormat="1" ht="24.75" customHeight="1">
      <c r="A13" s="29" t="s">
        <v>177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</row>
    <row r="14" spans="1:28" s="29" customFormat="1" ht="24.75" customHeight="1">
      <c r="A14" s="29" t="s">
        <v>240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8"/>
    </row>
  </sheetData>
  <sheetProtection/>
  <mergeCells count="17">
    <mergeCell ref="H1:I1"/>
    <mergeCell ref="AB1:AB2"/>
    <mergeCell ref="R1:S1"/>
    <mergeCell ref="T1:U1"/>
    <mergeCell ref="V1:W1"/>
    <mergeCell ref="X1:Y1"/>
    <mergeCell ref="Z1:AA1"/>
    <mergeCell ref="A10:C10"/>
    <mergeCell ref="D1:E1"/>
    <mergeCell ref="A1:A2"/>
    <mergeCell ref="B1:B2"/>
    <mergeCell ref="C1:C2"/>
    <mergeCell ref="P1:Q1"/>
    <mergeCell ref="N1:O1"/>
    <mergeCell ref="J1:K1"/>
    <mergeCell ref="L1:M1"/>
    <mergeCell ref="F1:G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18"/>
  <sheetViews>
    <sheetView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14" sqref="Z14"/>
    </sheetView>
  </sheetViews>
  <sheetFormatPr defaultColWidth="9.00390625" defaultRowHeight="33" customHeight="1"/>
  <cols>
    <col min="1" max="1" width="5.125" style="7" customWidth="1"/>
    <col min="2" max="2" width="36.625" style="7" customWidth="1"/>
    <col min="3" max="3" width="11.00390625" style="10" customWidth="1"/>
    <col min="4" max="27" width="5.125" style="10" customWidth="1"/>
    <col min="28" max="28" width="5.625" style="10" customWidth="1"/>
    <col min="29" max="16384" width="9.00390625" style="7" customWidth="1"/>
  </cols>
  <sheetData>
    <row r="1" spans="1:28" ht="33" customHeight="1">
      <c r="A1" s="95" t="s">
        <v>13</v>
      </c>
      <c r="B1" s="83" t="s">
        <v>19</v>
      </c>
      <c r="C1" s="96" t="s">
        <v>14</v>
      </c>
      <c r="D1" s="76" t="s">
        <v>80</v>
      </c>
      <c r="E1" s="77"/>
      <c r="F1" s="76" t="s">
        <v>81</v>
      </c>
      <c r="G1" s="77"/>
      <c r="H1" s="76" t="s">
        <v>82</v>
      </c>
      <c r="I1" s="77"/>
      <c r="J1" s="76" t="s">
        <v>83</v>
      </c>
      <c r="K1" s="77"/>
      <c r="L1" s="76" t="s">
        <v>84</v>
      </c>
      <c r="M1" s="77"/>
      <c r="N1" s="76" t="s">
        <v>85</v>
      </c>
      <c r="O1" s="77"/>
      <c r="P1" s="80" t="s">
        <v>86</v>
      </c>
      <c r="Q1" s="77"/>
      <c r="R1" s="76" t="s">
        <v>87</v>
      </c>
      <c r="S1" s="77"/>
      <c r="T1" s="76" t="s">
        <v>88</v>
      </c>
      <c r="U1" s="77"/>
      <c r="V1" s="76" t="s">
        <v>89</v>
      </c>
      <c r="W1" s="77"/>
      <c r="X1" s="76" t="s">
        <v>90</v>
      </c>
      <c r="Y1" s="77"/>
      <c r="Z1" s="76" t="s">
        <v>91</v>
      </c>
      <c r="AA1" s="77"/>
      <c r="AB1" s="94" t="s">
        <v>16</v>
      </c>
    </row>
    <row r="2" spans="1:28" ht="33" customHeight="1">
      <c r="A2" s="95"/>
      <c r="B2" s="84"/>
      <c r="C2" s="96"/>
      <c r="D2" s="26" t="s">
        <v>54</v>
      </c>
      <c r="E2" s="25" t="s">
        <v>55</v>
      </c>
      <c r="F2" s="26" t="s">
        <v>54</v>
      </c>
      <c r="G2" s="25" t="s">
        <v>55</v>
      </c>
      <c r="H2" s="26" t="s">
        <v>54</v>
      </c>
      <c r="I2" s="25" t="s">
        <v>55</v>
      </c>
      <c r="J2" s="26" t="s">
        <v>54</v>
      </c>
      <c r="K2" s="25" t="s">
        <v>55</v>
      </c>
      <c r="L2" s="26" t="s">
        <v>54</v>
      </c>
      <c r="M2" s="25" t="s">
        <v>55</v>
      </c>
      <c r="N2" s="26" t="s">
        <v>54</v>
      </c>
      <c r="O2" s="25" t="s">
        <v>55</v>
      </c>
      <c r="P2" s="26" t="s">
        <v>54</v>
      </c>
      <c r="Q2" s="25" t="s">
        <v>55</v>
      </c>
      <c r="R2" s="26" t="s">
        <v>54</v>
      </c>
      <c r="S2" s="25" t="s">
        <v>55</v>
      </c>
      <c r="T2" s="26" t="s">
        <v>54</v>
      </c>
      <c r="U2" s="25" t="s">
        <v>55</v>
      </c>
      <c r="V2" s="26" t="s">
        <v>54</v>
      </c>
      <c r="W2" s="25" t="s">
        <v>55</v>
      </c>
      <c r="X2" s="26" t="s">
        <v>54</v>
      </c>
      <c r="Y2" s="25" t="s">
        <v>55</v>
      </c>
      <c r="Z2" s="26" t="s">
        <v>54</v>
      </c>
      <c r="AA2" s="25" t="s">
        <v>55</v>
      </c>
      <c r="AB2" s="94"/>
    </row>
    <row r="3" spans="1:28" s="46" customFormat="1" ht="33" customHeight="1">
      <c r="A3" s="42" t="s">
        <v>180</v>
      </c>
      <c r="B3" s="43" t="s">
        <v>144</v>
      </c>
      <c r="C3" s="55" t="s">
        <v>145</v>
      </c>
      <c r="D3" s="51">
        <v>3</v>
      </c>
      <c r="E3" s="44" t="s">
        <v>95</v>
      </c>
      <c r="F3" s="42">
        <v>2</v>
      </c>
      <c r="G3" s="44" t="s">
        <v>95</v>
      </c>
      <c r="H3" s="42">
        <v>2</v>
      </c>
      <c r="I3" s="44" t="s">
        <v>95</v>
      </c>
      <c r="J3" s="42">
        <v>0</v>
      </c>
      <c r="K3" s="44" t="s">
        <v>95</v>
      </c>
      <c r="L3" s="42">
        <v>0</v>
      </c>
      <c r="M3" s="44" t="s">
        <v>95</v>
      </c>
      <c r="N3" s="42">
        <v>0</v>
      </c>
      <c r="O3" s="44" t="s">
        <v>95</v>
      </c>
      <c r="P3" s="51">
        <v>2</v>
      </c>
      <c r="Q3" s="44" t="s">
        <v>95</v>
      </c>
      <c r="R3" s="42">
        <v>0</v>
      </c>
      <c r="S3" s="44" t="s">
        <v>95</v>
      </c>
      <c r="T3" s="42">
        <v>0</v>
      </c>
      <c r="U3" s="44" t="s">
        <v>95</v>
      </c>
      <c r="V3" s="42">
        <v>4</v>
      </c>
      <c r="W3" s="44" t="s">
        <v>95</v>
      </c>
      <c r="X3" s="42">
        <v>7</v>
      </c>
      <c r="Y3" s="44" t="s">
        <v>95</v>
      </c>
      <c r="Z3" s="42">
        <v>1</v>
      </c>
      <c r="AA3" s="44" t="s">
        <v>95</v>
      </c>
      <c r="AB3" s="45">
        <f>SUM(D3:AA3)</f>
        <v>21</v>
      </c>
    </row>
    <row r="4" spans="1:28" s="36" customFormat="1" ht="33" customHeight="1">
      <c r="A4" s="8">
        <v>2</v>
      </c>
      <c r="B4" s="9" t="s">
        <v>34</v>
      </c>
      <c r="C4" s="19" t="s">
        <v>15</v>
      </c>
      <c r="D4" s="16">
        <v>4</v>
      </c>
      <c r="E4" s="19">
        <v>6</v>
      </c>
      <c r="F4" s="8">
        <v>2</v>
      </c>
      <c r="G4" s="19">
        <v>4</v>
      </c>
      <c r="H4" s="8">
        <v>14</v>
      </c>
      <c r="I4" s="19">
        <v>4</v>
      </c>
      <c r="J4" s="8">
        <v>1</v>
      </c>
      <c r="K4" s="19">
        <v>2</v>
      </c>
      <c r="L4" s="8">
        <v>17</v>
      </c>
      <c r="M4" s="19">
        <v>2</v>
      </c>
      <c r="N4" s="8">
        <v>3</v>
      </c>
      <c r="O4" s="19">
        <v>6</v>
      </c>
      <c r="P4" s="16">
        <v>4</v>
      </c>
      <c r="Q4" s="19">
        <v>2</v>
      </c>
      <c r="R4" s="8">
        <v>1</v>
      </c>
      <c r="S4" s="19">
        <v>4</v>
      </c>
      <c r="T4" s="8">
        <v>0</v>
      </c>
      <c r="U4" s="19">
        <v>8</v>
      </c>
      <c r="V4" s="8">
        <v>1</v>
      </c>
      <c r="W4" s="19">
        <v>2</v>
      </c>
      <c r="X4" s="8">
        <v>0</v>
      </c>
      <c r="Y4" s="19">
        <v>0</v>
      </c>
      <c r="Z4" s="8">
        <v>3</v>
      </c>
      <c r="AA4" s="19">
        <v>7</v>
      </c>
      <c r="AB4" s="37">
        <f aca="true" t="shared" si="0" ref="AB4:AB13">SUM(D4:AA4)</f>
        <v>97</v>
      </c>
    </row>
    <row r="5" spans="1:28" s="36" customFormat="1" ht="33" customHeight="1">
      <c r="A5" s="8">
        <v>3</v>
      </c>
      <c r="B5" s="9" t="s">
        <v>260</v>
      </c>
      <c r="C5" s="19" t="s">
        <v>261</v>
      </c>
      <c r="D5" s="16">
        <v>1</v>
      </c>
      <c r="E5" s="18" t="s">
        <v>252</v>
      </c>
      <c r="F5" s="8">
        <v>7</v>
      </c>
      <c r="G5" s="18" t="s">
        <v>252</v>
      </c>
      <c r="H5" s="8">
        <v>2</v>
      </c>
      <c r="I5" s="18" t="s">
        <v>252</v>
      </c>
      <c r="J5" s="8">
        <v>2</v>
      </c>
      <c r="K5" s="18" t="s">
        <v>252</v>
      </c>
      <c r="L5" s="8">
        <v>1</v>
      </c>
      <c r="M5" s="18" t="s">
        <v>252</v>
      </c>
      <c r="N5" s="8">
        <v>0</v>
      </c>
      <c r="O5" s="18" t="s">
        <v>252</v>
      </c>
      <c r="P5" s="16">
        <v>2</v>
      </c>
      <c r="Q5" s="18" t="s">
        <v>252</v>
      </c>
      <c r="R5" s="8">
        <v>1</v>
      </c>
      <c r="S5" s="18" t="s">
        <v>252</v>
      </c>
      <c r="T5" s="8">
        <v>0</v>
      </c>
      <c r="U5" s="18" t="s">
        <v>252</v>
      </c>
      <c r="V5" s="8">
        <v>3</v>
      </c>
      <c r="W5" s="18" t="s">
        <v>252</v>
      </c>
      <c r="X5" s="8">
        <v>4</v>
      </c>
      <c r="Y5" s="18" t="s">
        <v>252</v>
      </c>
      <c r="Z5" s="8">
        <v>2</v>
      </c>
      <c r="AA5" s="18" t="s">
        <v>252</v>
      </c>
      <c r="AB5" s="37">
        <f t="shared" si="0"/>
        <v>25</v>
      </c>
    </row>
    <row r="6" spans="1:28" s="36" customFormat="1" ht="33" customHeight="1">
      <c r="A6" s="8">
        <v>4</v>
      </c>
      <c r="B6" s="9" t="s">
        <v>35</v>
      </c>
      <c r="C6" s="19" t="s">
        <v>15</v>
      </c>
      <c r="D6" s="16">
        <v>8</v>
      </c>
      <c r="E6" s="18" t="s">
        <v>64</v>
      </c>
      <c r="F6" s="8">
        <v>3</v>
      </c>
      <c r="G6" s="18" t="s">
        <v>64</v>
      </c>
      <c r="H6" s="8">
        <v>9</v>
      </c>
      <c r="I6" s="18" t="s">
        <v>64</v>
      </c>
      <c r="J6" s="8">
        <v>6</v>
      </c>
      <c r="K6" s="18" t="s">
        <v>64</v>
      </c>
      <c r="L6" s="8">
        <v>8</v>
      </c>
      <c r="M6" s="18" t="s">
        <v>64</v>
      </c>
      <c r="N6" s="8">
        <v>6</v>
      </c>
      <c r="O6" s="18" t="s">
        <v>64</v>
      </c>
      <c r="P6" s="16">
        <v>3</v>
      </c>
      <c r="Q6" s="18" t="s">
        <v>64</v>
      </c>
      <c r="R6" s="8">
        <v>6</v>
      </c>
      <c r="S6" s="18" t="s">
        <v>64</v>
      </c>
      <c r="T6" s="8">
        <v>3</v>
      </c>
      <c r="U6" s="18" t="s">
        <v>64</v>
      </c>
      <c r="V6" s="8">
        <v>9</v>
      </c>
      <c r="W6" s="18" t="s">
        <v>64</v>
      </c>
      <c r="X6" s="8">
        <v>2</v>
      </c>
      <c r="Y6" s="18" t="s">
        <v>64</v>
      </c>
      <c r="Z6" s="8">
        <v>6</v>
      </c>
      <c r="AA6" s="18" t="s">
        <v>64</v>
      </c>
      <c r="AB6" s="37">
        <f t="shared" si="0"/>
        <v>69</v>
      </c>
    </row>
    <row r="7" spans="1:28" s="36" customFormat="1" ht="33" customHeight="1">
      <c r="A7" s="8">
        <v>5</v>
      </c>
      <c r="B7" s="9" t="s">
        <v>210</v>
      </c>
      <c r="C7" s="19" t="s">
        <v>211</v>
      </c>
      <c r="D7" s="16">
        <v>0</v>
      </c>
      <c r="E7" s="18" t="s">
        <v>212</v>
      </c>
      <c r="F7" s="8">
        <v>1</v>
      </c>
      <c r="G7" s="18" t="s">
        <v>212</v>
      </c>
      <c r="H7" s="8">
        <v>1</v>
      </c>
      <c r="I7" s="18" t="s">
        <v>212</v>
      </c>
      <c r="J7" s="8">
        <v>4</v>
      </c>
      <c r="K7" s="18" t="s">
        <v>212</v>
      </c>
      <c r="L7" s="8">
        <v>1</v>
      </c>
      <c r="M7" s="18" t="s">
        <v>212</v>
      </c>
      <c r="N7" s="8">
        <v>2</v>
      </c>
      <c r="O7" s="18" t="s">
        <v>212</v>
      </c>
      <c r="P7" s="16">
        <v>3</v>
      </c>
      <c r="Q7" s="18" t="s">
        <v>212</v>
      </c>
      <c r="R7" s="8">
        <v>5</v>
      </c>
      <c r="S7" s="18" t="s">
        <v>212</v>
      </c>
      <c r="T7" s="8">
        <v>3</v>
      </c>
      <c r="U7" s="18" t="s">
        <v>212</v>
      </c>
      <c r="V7" s="8">
        <v>5</v>
      </c>
      <c r="W7" s="18" t="s">
        <v>212</v>
      </c>
      <c r="X7" s="8">
        <v>0</v>
      </c>
      <c r="Y7" s="18" t="s">
        <v>212</v>
      </c>
      <c r="Z7" s="8">
        <v>1</v>
      </c>
      <c r="AA7" s="18" t="s">
        <v>212</v>
      </c>
      <c r="AB7" s="37">
        <f t="shared" si="0"/>
        <v>26</v>
      </c>
    </row>
    <row r="8" spans="1:28" s="46" customFormat="1" ht="33" customHeight="1">
      <c r="A8" s="42" t="s">
        <v>181</v>
      </c>
      <c r="B8" s="43" t="s">
        <v>146</v>
      </c>
      <c r="C8" s="55" t="s">
        <v>145</v>
      </c>
      <c r="D8" s="51">
        <v>2</v>
      </c>
      <c r="E8" s="44" t="s">
        <v>95</v>
      </c>
      <c r="F8" s="42">
        <v>1</v>
      </c>
      <c r="G8" s="44" t="s">
        <v>95</v>
      </c>
      <c r="H8" s="42">
        <v>0</v>
      </c>
      <c r="I8" s="44" t="s">
        <v>95</v>
      </c>
      <c r="J8" s="42">
        <v>1</v>
      </c>
      <c r="K8" s="44" t="s">
        <v>95</v>
      </c>
      <c r="L8" s="42">
        <v>0</v>
      </c>
      <c r="M8" s="44" t="s">
        <v>95</v>
      </c>
      <c r="N8" s="42">
        <v>0</v>
      </c>
      <c r="O8" s="44" t="s">
        <v>95</v>
      </c>
      <c r="P8" s="51">
        <v>0</v>
      </c>
      <c r="Q8" s="44" t="s">
        <v>95</v>
      </c>
      <c r="R8" s="42">
        <v>0</v>
      </c>
      <c r="S8" s="44" t="s">
        <v>95</v>
      </c>
      <c r="T8" s="42">
        <v>1</v>
      </c>
      <c r="U8" s="44" t="s">
        <v>95</v>
      </c>
      <c r="V8" s="42">
        <v>2</v>
      </c>
      <c r="W8" s="44" t="s">
        <v>95</v>
      </c>
      <c r="X8" s="42">
        <v>4</v>
      </c>
      <c r="Y8" s="44" t="s">
        <v>95</v>
      </c>
      <c r="Z8" s="42">
        <v>1</v>
      </c>
      <c r="AA8" s="44" t="s">
        <v>95</v>
      </c>
      <c r="AB8" s="45">
        <f t="shared" si="0"/>
        <v>12</v>
      </c>
    </row>
    <row r="9" spans="1:28" s="46" customFormat="1" ht="33" customHeight="1">
      <c r="A9" s="42" t="s">
        <v>182</v>
      </c>
      <c r="B9" s="43" t="s">
        <v>147</v>
      </c>
      <c r="C9" s="55" t="s">
        <v>145</v>
      </c>
      <c r="D9" s="66">
        <v>1</v>
      </c>
      <c r="E9" s="55">
        <v>0</v>
      </c>
      <c r="F9" s="42">
        <v>5</v>
      </c>
      <c r="G9" s="55">
        <v>0</v>
      </c>
      <c r="H9" s="42">
        <v>1</v>
      </c>
      <c r="I9" s="55">
        <v>0</v>
      </c>
      <c r="J9" s="42">
        <v>1</v>
      </c>
      <c r="K9" s="55">
        <v>0</v>
      </c>
      <c r="L9" s="42">
        <v>0</v>
      </c>
      <c r="M9" s="55">
        <v>0</v>
      </c>
      <c r="N9" s="42">
        <v>0</v>
      </c>
      <c r="O9" s="55">
        <v>0</v>
      </c>
      <c r="P9" s="51">
        <v>3</v>
      </c>
      <c r="Q9" s="44" t="s">
        <v>64</v>
      </c>
      <c r="R9" s="42">
        <v>1</v>
      </c>
      <c r="S9" s="44" t="s">
        <v>64</v>
      </c>
      <c r="T9" s="42">
        <v>2</v>
      </c>
      <c r="U9" s="44" t="s">
        <v>64</v>
      </c>
      <c r="V9" s="42">
        <v>2</v>
      </c>
      <c r="W9" s="44" t="s">
        <v>64</v>
      </c>
      <c r="X9" s="42">
        <v>2</v>
      </c>
      <c r="Y9" s="44" t="s">
        <v>64</v>
      </c>
      <c r="Z9" s="42">
        <v>0</v>
      </c>
      <c r="AA9" s="44" t="s">
        <v>64</v>
      </c>
      <c r="AB9" s="45">
        <f t="shared" si="0"/>
        <v>18</v>
      </c>
    </row>
    <row r="10" spans="1:28" s="46" customFormat="1" ht="33" customHeight="1">
      <c r="A10" s="42" t="s">
        <v>191</v>
      </c>
      <c r="B10" s="43" t="s">
        <v>148</v>
      </c>
      <c r="C10" s="55" t="s">
        <v>145</v>
      </c>
      <c r="D10" s="51">
        <v>1</v>
      </c>
      <c r="E10" s="44" t="s">
        <v>95</v>
      </c>
      <c r="F10" s="42">
        <v>3</v>
      </c>
      <c r="G10" s="44" t="s">
        <v>95</v>
      </c>
      <c r="H10" s="42">
        <v>0</v>
      </c>
      <c r="I10" s="44" t="s">
        <v>95</v>
      </c>
      <c r="J10" s="42">
        <v>0</v>
      </c>
      <c r="K10" s="44" t="s">
        <v>95</v>
      </c>
      <c r="L10" s="42">
        <v>3</v>
      </c>
      <c r="M10" s="44" t="s">
        <v>95</v>
      </c>
      <c r="N10" s="42">
        <v>0</v>
      </c>
      <c r="O10" s="44" t="s">
        <v>95</v>
      </c>
      <c r="P10" s="51">
        <v>0</v>
      </c>
      <c r="Q10" s="44" t="s">
        <v>95</v>
      </c>
      <c r="R10" s="42">
        <v>1</v>
      </c>
      <c r="S10" s="44" t="s">
        <v>95</v>
      </c>
      <c r="T10" s="42">
        <v>1</v>
      </c>
      <c r="U10" s="44" t="s">
        <v>95</v>
      </c>
      <c r="V10" s="42">
        <v>3</v>
      </c>
      <c r="W10" s="44" t="s">
        <v>95</v>
      </c>
      <c r="X10" s="42">
        <v>1</v>
      </c>
      <c r="Y10" s="44" t="s">
        <v>95</v>
      </c>
      <c r="Z10" s="42">
        <v>0</v>
      </c>
      <c r="AA10" s="44" t="s">
        <v>95</v>
      </c>
      <c r="AB10" s="45">
        <f t="shared" si="0"/>
        <v>13</v>
      </c>
    </row>
    <row r="11" spans="1:28" s="36" customFormat="1" ht="33" customHeight="1">
      <c r="A11" s="8">
        <v>9</v>
      </c>
      <c r="B11" s="9" t="s">
        <v>36</v>
      </c>
      <c r="C11" s="19" t="s">
        <v>15</v>
      </c>
      <c r="D11" s="16">
        <v>1</v>
      </c>
      <c r="E11" s="18" t="s">
        <v>64</v>
      </c>
      <c r="F11" s="8">
        <v>8</v>
      </c>
      <c r="G11" s="18" t="s">
        <v>64</v>
      </c>
      <c r="H11" s="8">
        <v>3</v>
      </c>
      <c r="I11" s="18" t="s">
        <v>64</v>
      </c>
      <c r="J11" s="8">
        <v>8</v>
      </c>
      <c r="K11" s="18" t="s">
        <v>64</v>
      </c>
      <c r="L11" s="8">
        <v>3</v>
      </c>
      <c r="M11" s="18" t="s">
        <v>64</v>
      </c>
      <c r="N11" s="8">
        <v>6</v>
      </c>
      <c r="O11" s="18" t="s">
        <v>64</v>
      </c>
      <c r="P11" s="16">
        <v>2</v>
      </c>
      <c r="Q11" s="18" t="s">
        <v>64</v>
      </c>
      <c r="R11" s="8">
        <v>6</v>
      </c>
      <c r="S11" s="18" t="s">
        <v>64</v>
      </c>
      <c r="T11" s="8">
        <v>5</v>
      </c>
      <c r="U11" s="18" t="s">
        <v>64</v>
      </c>
      <c r="V11" s="8">
        <v>5</v>
      </c>
      <c r="W11" s="18" t="s">
        <v>64</v>
      </c>
      <c r="X11" s="8">
        <v>3</v>
      </c>
      <c r="Y11" s="18" t="s">
        <v>64</v>
      </c>
      <c r="Z11" s="8">
        <v>3</v>
      </c>
      <c r="AA11" s="18" t="s">
        <v>64</v>
      </c>
      <c r="AB11" s="37">
        <f t="shared" si="0"/>
        <v>53</v>
      </c>
    </row>
    <row r="12" spans="1:28" s="36" customFormat="1" ht="33" customHeight="1">
      <c r="A12" s="8">
        <v>10</v>
      </c>
      <c r="B12" s="9" t="s">
        <v>37</v>
      </c>
      <c r="C12" s="19" t="s">
        <v>15</v>
      </c>
      <c r="D12" s="16">
        <v>3</v>
      </c>
      <c r="E12" s="18" t="s">
        <v>64</v>
      </c>
      <c r="F12" s="8">
        <v>3</v>
      </c>
      <c r="G12" s="18" t="s">
        <v>64</v>
      </c>
      <c r="H12" s="8">
        <v>0</v>
      </c>
      <c r="I12" s="18" t="s">
        <v>64</v>
      </c>
      <c r="J12" s="8">
        <v>6</v>
      </c>
      <c r="K12" s="18" t="s">
        <v>64</v>
      </c>
      <c r="L12" s="8">
        <v>1</v>
      </c>
      <c r="M12" s="18" t="s">
        <v>64</v>
      </c>
      <c r="N12" s="8">
        <v>1</v>
      </c>
      <c r="O12" s="18" t="s">
        <v>64</v>
      </c>
      <c r="P12" s="16">
        <v>3</v>
      </c>
      <c r="Q12" s="18" t="s">
        <v>64</v>
      </c>
      <c r="R12" s="8">
        <v>2</v>
      </c>
      <c r="S12" s="18" t="s">
        <v>64</v>
      </c>
      <c r="T12" s="8">
        <v>3</v>
      </c>
      <c r="U12" s="18" t="s">
        <v>64</v>
      </c>
      <c r="V12" s="8">
        <v>5</v>
      </c>
      <c r="W12" s="18" t="s">
        <v>64</v>
      </c>
      <c r="X12" s="8">
        <v>2</v>
      </c>
      <c r="Y12" s="18" t="s">
        <v>64</v>
      </c>
      <c r="Z12" s="8">
        <v>2</v>
      </c>
      <c r="AA12" s="18" t="s">
        <v>64</v>
      </c>
      <c r="AB12" s="37">
        <f t="shared" si="0"/>
        <v>31</v>
      </c>
    </row>
    <row r="13" spans="1:28" s="46" customFormat="1" ht="33" customHeight="1" thickBot="1">
      <c r="A13" s="53" t="s">
        <v>213</v>
      </c>
      <c r="B13" s="54" t="s">
        <v>149</v>
      </c>
      <c r="C13" s="67" t="s">
        <v>150</v>
      </c>
      <c r="D13" s="51">
        <v>1</v>
      </c>
      <c r="E13" s="68" t="s">
        <v>64</v>
      </c>
      <c r="F13" s="42">
        <v>1</v>
      </c>
      <c r="G13" s="68" t="s">
        <v>64</v>
      </c>
      <c r="H13" s="42">
        <v>1</v>
      </c>
      <c r="I13" s="68" t="s">
        <v>64</v>
      </c>
      <c r="J13" s="42">
        <v>0</v>
      </c>
      <c r="K13" s="68" t="s">
        <v>64</v>
      </c>
      <c r="L13" s="42">
        <v>0</v>
      </c>
      <c r="M13" s="68" t="s">
        <v>64</v>
      </c>
      <c r="N13" s="42">
        <v>3</v>
      </c>
      <c r="O13" s="68" t="s">
        <v>64</v>
      </c>
      <c r="P13" s="51">
        <v>3</v>
      </c>
      <c r="Q13" s="68" t="s">
        <v>64</v>
      </c>
      <c r="R13" s="42">
        <v>0</v>
      </c>
      <c r="S13" s="68" t="s">
        <v>64</v>
      </c>
      <c r="T13" s="42">
        <v>0</v>
      </c>
      <c r="U13" s="68" t="s">
        <v>64</v>
      </c>
      <c r="V13" s="42">
        <v>2</v>
      </c>
      <c r="W13" s="68" t="s">
        <v>64</v>
      </c>
      <c r="X13" s="42">
        <v>2</v>
      </c>
      <c r="Y13" s="68" t="s">
        <v>64</v>
      </c>
      <c r="Z13" s="42">
        <v>0</v>
      </c>
      <c r="AA13" s="68" t="s">
        <v>64</v>
      </c>
      <c r="AB13" s="45">
        <f t="shared" si="0"/>
        <v>13</v>
      </c>
    </row>
    <row r="14" spans="1:28" s="2" customFormat="1" ht="33" customHeight="1" thickTop="1">
      <c r="A14" s="1"/>
      <c r="B14" s="4" t="s">
        <v>2</v>
      </c>
      <c r="C14" s="56"/>
      <c r="D14" s="11">
        <f aca="true" t="shared" si="1" ref="D14:N14">SUM(D3:D13)</f>
        <v>25</v>
      </c>
      <c r="E14" s="20">
        <f>SUM(E3:E13)</f>
        <v>6</v>
      </c>
      <c r="F14" s="17">
        <f t="shared" si="1"/>
        <v>36</v>
      </c>
      <c r="G14" s="20">
        <f>SUM(G3:G13)</f>
        <v>4</v>
      </c>
      <c r="H14" s="17">
        <f t="shared" si="1"/>
        <v>33</v>
      </c>
      <c r="I14" s="20">
        <f>SUM(I3:I13)</f>
        <v>4</v>
      </c>
      <c r="J14" s="17">
        <f t="shared" si="1"/>
        <v>29</v>
      </c>
      <c r="K14" s="20">
        <f>SUM(K3:K13)</f>
        <v>2</v>
      </c>
      <c r="L14" s="17">
        <f t="shared" si="1"/>
        <v>34</v>
      </c>
      <c r="M14" s="20">
        <f>SUM(M3:M13)</f>
        <v>2</v>
      </c>
      <c r="N14" s="17">
        <f t="shared" si="1"/>
        <v>21</v>
      </c>
      <c r="O14" s="20">
        <f aca="true" t="shared" si="2" ref="O14:AB14">SUM(O3:O13)</f>
        <v>6</v>
      </c>
      <c r="P14" s="11">
        <f t="shared" si="2"/>
        <v>25</v>
      </c>
      <c r="Q14" s="20">
        <f t="shared" si="2"/>
        <v>2</v>
      </c>
      <c r="R14" s="17">
        <f t="shared" si="2"/>
        <v>23</v>
      </c>
      <c r="S14" s="20">
        <f t="shared" si="2"/>
        <v>4</v>
      </c>
      <c r="T14" s="17">
        <f t="shared" si="2"/>
        <v>18</v>
      </c>
      <c r="U14" s="20">
        <f t="shared" si="2"/>
        <v>8</v>
      </c>
      <c r="V14" s="17">
        <f t="shared" si="2"/>
        <v>41</v>
      </c>
      <c r="W14" s="20">
        <f t="shared" si="2"/>
        <v>2</v>
      </c>
      <c r="X14" s="17">
        <f t="shared" si="2"/>
        <v>27</v>
      </c>
      <c r="Y14" s="20">
        <f t="shared" si="2"/>
        <v>0</v>
      </c>
      <c r="Z14" s="17">
        <f t="shared" si="2"/>
        <v>19</v>
      </c>
      <c r="AA14" s="20">
        <f t="shared" si="2"/>
        <v>7</v>
      </c>
      <c r="AB14" s="48">
        <f t="shared" si="2"/>
        <v>378</v>
      </c>
    </row>
    <row r="15" spans="1:28" s="29" customFormat="1" ht="24.75" customHeight="1">
      <c r="A15" s="81" t="s">
        <v>67</v>
      </c>
      <c r="B15" s="82"/>
      <c r="C15" s="82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</row>
    <row r="16" spans="1:28" s="29" customFormat="1" ht="24.75" customHeight="1">
      <c r="A16" s="29" t="s">
        <v>175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8"/>
    </row>
    <row r="17" spans="1:28" s="29" customFormat="1" ht="24.75" customHeight="1">
      <c r="A17" s="29" t="s">
        <v>176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8"/>
    </row>
    <row r="18" spans="1:28" s="29" customFormat="1" ht="24.75" customHeight="1">
      <c r="A18" s="29" t="s">
        <v>177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8"/>
    </row>
  </sheetData>
  <sheetProtection/>
  <mergeCells count="17">
    <mergeCell ref="T1:U1"/>
    <mergeCell ref="AB1:AB2"/>
    <mergeCell ref="A15:C15"/>
    <mergeCell ref="A1:A2"/>
    <mergeCell ref="B1:B2"/>
    <mergeCell ref="C1:C2"/>
    <mergeCell ref="N1:O1"/>
    <mergeCell ref="V1:W1"/>
    <mergeCell ref="X1:Y1"/>
    <mergeCell ref="Z1:AA1"/>
    <mergeCell ref="R1:S1"/>
    <mergeCell ref="D1:E1"/>
    <mergeCell ref="F1:G1"/>
    <mergeCell ref="H1:I1"/>
    <mergeCell ref="J1:K1"/>
    <mergeCell ref="L1:M1"/>
    <mergeCell ref="P1:Q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9"/>
  <sheetViews>
    <sheetView workbookViewId="0" topLeftCell="A1">
      <pane xSplit="3" topLeftCell="P1" activePane="topRight" state="frozen"/>
      <selection pane="topLeft" activeCell="A7" sqref="A7"/>
      <selection pane="topRight" activeCell="Z15" sqref="Z15"/>
    </sheetView>
  </sheetViews>
  <sheetFormatPr defaultColWidth="9.00390625" defaultRowHeight="33" customHeight="1"/>
  <cols>
    <col min="1" max="1" width="5.125" style="7" customWidth="1"/>
    <col min="2" max="2" width="36.625" style="7" customWidth="1"/>
    <col min="3" max="3" width="11.00390625" style="10" customWidth="1"/>
    <col min="4" max="27" width="5.125" style="10" customWidth="1"/>
    <col min="28" max="28" width="5.625" style="15" customWidth="1"/>
    <col min="29" max="16384" width="9.00390625" style="7" customWidth="1"/>
  </cols>
  <sheetData>
    <row r="1" spans="1:28" ht="33" customHeight="1">
      <c r="A1" s="95" t="s">
        <v>13</v>
      </c>
      <c r="B1" s="83" t="s">
        <v>19</v>
      </c>
      <c r="C1" s="96" t="s">
        <v>14</v>
      </c>
      <c r="D1" s="97" t="s">
        <v>80</v>
      </c>
      <c r="E1" s="98"/>
      <c r="F1" s="97" t="s">
        <v>81</v>
      </c>
      <c r="G1" s="98"/>
      <c r="H1" s="97" t="s">
        <v>82</v>
      </c>
      <c r="I1" s="98"/>
      <c r="J1" s="97" t="s">
        <v>83</v>
      </c>
      <c r="K1" s="98"/>
      <c r="L1" s="97" t="s">
        <v>84</v>
      </c>
      <c r="M1" s="98"/>
      <c r="N1" s="97" t="s">
        <v>85</v>
      </c>
      <c r="O1" s="98"/>
      <c r="P1" s="80" t="s">
        <v>103</v>
      </c>
      <c r="Q1" s="77"/>
      <c r="R1" s="76" t="s">
        <v>104</v>
      </c>
      <c r="S1" s="77"/>
      <c r="T1" s="76" t="s">
        <v>105</v>
      </c>
      <c r="U1" s="77"/>
      <c r="V1" s="76" t="s">
        <v>106</v>
      </c>
      <c r="W1" s="77"/>
      <c r="X1" s="76" t="s">
        <v>107</v>
      </c>
      <c r="Y1" s="77"/>
      <c r="Z1" s="76" t="s">
        <v>108</v>
      </c>
      <c r="AA1" s="77"/>
      <c r="AB1" s="94" t="s">
        <v>38</v>
      </c>
    </row>
    <row r="2" spans="1:28" ht="33" customHeight="1">
      <c r="A2" s="95"/>
      <c r="B2" s="84"/>
      <c r="C2" s="96"/>
      <c r="D2" s="26" t="s">
        <v>109</v>
      </c>
      <c r="E2" s="25" t="s">
        <v>110</v>
      </c>
      <c r="F2" s="26" t="s">
        <v>109</v>
      </c>
      <c r="G2" s="25" t="s">
        <v>110</v>
      </c>
      <c r="H2" s="26" t="s">
        <v>109</v>
      </c>
      <c r="I2" s="25" t="s">
        <v>110</v>
      </c>
      <c r="J2" s="26" t="s">
        <v>109</v>
      </c>
      <c r="K2" s="25" t="s">
        <v>110</v>
      </c>
      <c r="L2" s="26" t="s">
        <v>109</v>
      </c>
      <c r="M2" s="25" t="s">
        <v>110</v>
      </c>
      <c r="N2" s="26" t="s">
        <v>109</v>
      </c>
      <c r="O2" s="25" t="s">
        <v>110</v>
      </c>
      <c r="P2" s="26" t="s">
        <v>109</v>
      </c>
      <c r="Q2" s="25" t="s">
        <v>110</v>
      </c>
      <c r="R2" s="26" t="s">
        <v>109</v>
      </c>
      <c r="S2" s="25" t="s">
        <v>110</v>
      </c>
      <c r="T2" s="26" t="s">
        <v>109</v>
      </c>
      <c r="U2" s="25" t="s">
        <v>110</v>
      </c>
      <c r="V2" s="26" t="s">
        <v>109</v>
      </c>
      <c r="W2" s="25" t="s">
        <v>110</v>
      </c>
      <c r="X2" s="26" t="s">
        <v>109</v>
      </c>
      <c r="Y2" s="25" t="s">
        <v>110</v>
      </c>
      <c r="Z2" s="26" t="s">
        <v>109</v>
      </c>
      <c r="AA2" s="25" t="s">
        <v>110</v>
      </c>
      <c r="AB2" s="94"/>
    </row>
    <row r="3" spans="1:28" s="36" customFormat="1" ht="33" customHeight="1">
      <c r="A3" s="8">
        <v>1</v>
      </c>
      <c r="B3" s="9" t="s">
        <v>39</v>
      </c>
      <c r="C3" s="19" t="s">
        <v>17</v>
      </c>
      <c r="D3" s="16">
        <v>8</v>
      </c>
      <c r="E3" s="18" t="s">
        <v>64</v>
      </c>
      <c r="F3" s="8">
        <v>10</v>
      </c>
      <c r="G3" s="18" t="s">
        <v>64</v>
      </c>
      <c r="H3" s="8">
        <v>12</v>
      </c>
      <c r="I3" s="18" t="s">
        <v>64</v>
      </c>
      <c r="J3" s="8">
        <v>8</v>
      </c>
      <c r="K3" s="18" t="s">
        <v>64</v>
      </c>
      <c r="L3" s="8">
        <v>9</v>
      </c>
      <c r="M3" s="18" t="s">
        <v>64</v>
      </c>
      <c r="N3" s="21">
        <v>8</v>
      </c>
      <c r="O3" s="18" t="s">
        <v>64</v>
      </c>
      <c r="P3" s="16">
        <v>2</v>
      </c>
      <c r="Q3" s="18" t="s">
        <v>64</v>
      </c>
      <c r="R3" s="8">
        <v>6</v>
      </c>
      <c r="S3" s="18" t="s">
        <v>64</v>
      </c>
      <c r="T3" s="8">
        <v>8</v>
      </c>
      <c r="U3" s="18" t="s">
        <v>64</v>
      </c>
      <c r="V3" s="8">
        <v>0</v>
      </c>
      <c r="W3" s="18" t="s">
        <v>64</v>
      </c>
      <c r="X3" s="8">
        <v>3</v>
      </c>
      <c r="Y3" s="18" t="s">
        <v>64</v>
      </c>
      <c r="Z3" s="21">
        <v>12</v>
      </c>
      <c r="AA3" s="18" t="s">
        <v>64</v>
      </c>
      <c r="AB3" s="37">
        <f>SUM(D3:AA3)</f>
        <v>86</v>
      </c>
    </row>
    <row r="4" spans="1:28" s="46" customFormat="1" ht="33" customHeight="1">
      <c r="A4" s="42" t="s">
        <v>259</v>
      </c>
      <c r="B4" s="43" t="s">
        <v>257</v>
      </c>
      <c r="C4" s="55" t="s">
        <v>258</v>
      </c>
      <c r="D4" s="51">
        <v>2</v>
      </c>
      <c r="E4" s="44" t="s">
        <v>252</v>
      </c>
      <c r="F4" s="42">
        <v>4</v>
      </c>
      <c r="G4" s="44" t="s">
        <v>252</v>
      </c>
      <c r="H4" s="42">
        <v>0</v>
      </c>
      <c r="I4" s="44" t="s">
        <v>252</v>
      </c>
      <c r="J4" s="42">
        <v>3</v>
      </c>
      <c r="K4" s="44" t="s">
        <v>252</v>
      </c>
      <c r="L4" s="42">
        <v>2</v>
      </c>
      <c r="M4" s="44" t="s">
        <v>252</v>
      </c>
      <c r="N4" s="50">
        <v>3</v>
      </c>
      <c r="O4" s="44" t="s">
        <v>252</v>
      </c>
      <c r="P4" s="51">
        <v>3</v>
      </c>
      <c r="Q4" s="44" t="s">
        <v>252</v>
      </c>
      <c r="R4" s="42">
        <v>2</v>
      </c>
      <c r="S4" s="44" t="s">
        <v>252</v>
      </c>
      <c r="T4" s="42">
        <v>1</v>
      </c>
      <c r="U4" s="44" t="s">
        <v>252</v>
      </c>
      <c r="V4" s="42">
        <v>0</v>
      </c>
      <c r="W4" s="44" t="s">
        <v>252</v>
      </c>
      <c r="X4" s="42">
        <v>0</v>
      </c>
      <c r="Y4" s="44" t="s">
        <v>252</v>
      </c>
      <c r="Z4" s="50">
        <v>3</v>
      </c>
      <c r="AA4" s="44" t="s">
        <v>252</v>
      </c>
      <c r="AB4" s="45">
        <f aca="true" t="shared" si="0" ref="AB4:AB13">SUM(D4:AA4)</f>
        <v>23</v>
      </c>
    </row>
    <row r="5" spans="1:28" s="36" customFormat="1" ht="33" customHeight="1">
      <c r="A5" s="8">
        <v>3</v>
      </c>
      <c r="B5" s="9" t="s">
        <v>40</v>
      </c>
      <c r="C5" s="19" t="s">
        <v>17</v>
      </c>
      <c r="D5" s="16">
        <v>5</v>
      </c>
      <c r="E5" s="18" t="s">
        <v>64</v>
      </c>
      <c r="F5" s="8">
        <v>0</v>
      </c>
      <c r="G5" s="18" t="s">
        <v>64</v>
      </c>
      <c r="H5" s="8">
        <v>1</v>
      </c>
      <c r="I5" s="18" t="s">
        <v>64</v>
      </c>
      <c r="J5" s="8">
        <v>8</v>
      </c>
      <c r="K5" s="18" t="s">
        <v>64</v>
      </c>
      <c r="L5" s="8">
        <v>1</v>
      </c>
      <c r="M5" s="18" t="s">
        <v>64</v>
      </c>
      <c r="N5" s="21">
        <v>5</v>
      </c>
      <c r="O5" s="18" t="s">
        <v>64</v>
      </c>
      <c r="P5" s="16">
        <v>2</v>
      </c>
      <c r="Q5" s="18" t="s">
        <v>64</v>
      </c>
      <c r="R5" s="8">
        <v>4</v>
      </c>
      <c r="S5" s="18" t="s">
        <v>64</v>
      </c>
      <c r="T5" s="8">
        <v>5</v>
      </c>
      <c r="U5" s="18" t="s">
        <v>64</v>
      </c>
      <c r="V5" s="8">
        <v>1</v>
      </c>
      <c r="W5" s="18" t="s">
        <v>64</v>
      </c>
      <c r="X5" s="8">
        <v>2</v>
      </c>
      <c r="Y5" s="18" t="s">
        <v>64</v>
      </c>
      <c r="Z5" s="21">
        <v>3</v>
      </c>
      <c r="AA5" s="18" t="s">
        <v>64</v>
      </c>
      <c r="AB5" s="37">
        <f t="shared" si="0"/>
        <v>37</v>
      </c>
    </row>
    <row r="6" spans="1:28" s="36" customFormat="1" ht="33" customHeight="1">
      <c r="A6" s="8">
        <v>4</v>
      </c>
      <c r="B6" s="9" t="s">
        <v>41</v>
      </c>
      <c r="C6" s="19" t="s">
        <v>17</v>
      </c>
      <c r="D6" s="16">
        <v>4</v>
      </c>
      <c r="E6" s="19">
        <v>3</v>
      </c>
      <c r="F6" s="8">
        <v>4</v>
      </c>
      <c r="G6" s="19">
        <v>2</v>
      </c>
      <c r="H6" s="8">
        <v>0</v>
      </c>
      <c r="I6" s="19">
        <v>1</v>
      </c>
      <c r="J6" s="8">
        <v>2</v>
      </c>
      <c r="K6" s="19">
        <v>1</v>
      </c>
      <c r="L6" s="8">
        <v>0</v>
      </c>
      <c r="M6" s="19">
        <v>0</v>
      </c>
      <c r="N6" s="21">
        <v>1</v>
      </c>
      <c r="O6" s="19">
        <v>2</v>
      </c>
      <c r="P6" s="16">
        <v>1</v>
      </c>
      <c r="Q6" s="19">
        <v>2</v>
      </c>
      <c r="R6" s="8">
        <v>0</v>
      </c>
      <c r="S6" s="19">
        <v>0</v>
      </c>
      <c r="T6" s="8">
        <v>6</v>
      </c>
      <c r="U6" s="19">
        <v>2</v>
      </c>
      <c r="V6" s="8">
        <v>5</v>
      </c>
      <c r="W6" s="19">
        <v>0</v>
      </c>
      <c r="X6" s="8">
        <v>1</v>
      </c>
      <c r="Y6" s="19">
        <v>1</v>
      </c>
      <c r="Z6" s="21">
        <v>5</v>
      </c>
      <c r="AA6" s="19">
        <v>0</v>
      </c>
      <c r="AB6" s="37">
        <f t="shared" si="0"/>
        <v>43</v>
      </c>
    </row>
    <row r="7" spans="1:28" s="36" customFormat="1" ht="33" customHeight="1">
      <c r="A7" s="8">
        <v>5</v>
      </c>
      <c r="B7" s="9" t="s">
        <v>167</v>
      </c>
      <c r="C7" s="19" t="s">
        <v>17</v>
      </c>
      <c r="D7" s="16">
        <v>2</v>
      </c>
      <c r="E7" s="19">
        <v>2</v>
      </c>
      <c r="F7" s="8">
        <v>0</v>
      </c>
      <c r="G7" s="19">
        <v>1</v>
      </c>
      <c r="H7" s="8">
        <v>0</v>
      </c>
      <c r="I7" s="19">
        <v>2</v>
      </c>
      <c r="J7" s="8">
        <v>1</v>
      </c>
      <c r="K7" s="19">
        <v>0</v>
      </c>
      <c r="L7" s="8">
        <v>0</v>
      </c>
      <c r="M7" s="19">
        <v>0</v>
      </c>
      <c r="N7" s="21">
        <v>2</v>
      </c>
      <c r="O7" s="19">
        <v>0</v>
      </c>
      <c r="P7" s="16">
        <v>3</v>
      </c>
      <c r="Q7" s="19">
        <v>1</v>
      </c>
      <c r="R7" s="8">
        <v>1</v>
      </c>
      <c r="S7" s="19">
        <v>2</v>
      </c>
      <c r="T7" s="8">
        <v>1</v>
      </c>
      <c r="U7" s="19">
        <v>1</v>
      </c>
      <c r="V7" s="8">
        <v>0</v>
      </c>
      <c r="W7" s="19">
        <v>2</v>
      </c>
      <c r="X7" s="8">
        <v>1</v>
      </c>
      <c r="Y7" s="19">
        <v>1</v>
      </c>
      <c r="Z7" s="21">
        <v>0</v>
      </c>
      <c r="AA7" s="19">
        <v>0</v>
      </c>
      <c r="AB7" s="37">
        <f t="shared" si="0"/>
        <v>23</v>
      </c>
    </row>
    <row r="8" spans="1:28" s="46" customFormat="1" ht="33" customHeight="1">
      <c r="A8" s="42" t="s">
        <v>181</v>
      </c>
      <c r="B8" s="43" t="s">
        <v>143</v>
      </c>
      <c r="C8" s="55" t="s">
        <v>138</v>
      </c>
      <c r="D8" s="51">
        <v>1</v>
      </c>
      <c r="E8" s="44" t="s">
        <v>64</v>
      </c>
      <c r="F8" s="42">
        <v>1</v>
      </c>
      <c r="G8" s="44" t="s">
        <v>64</v>
      </c>
      <c r="H8" s="42">
        <v>1</v>
      </c>
      <c r="I8" s="44" t="s">
        <v>64</v>
      </c>
      <c r="J8" s="42">
        <v>0</v>
      </c>
      <c r="K8" s="44" t="s">
        <v>64</v>
      </c>
      <c r="L8" s="42">
        <v>0</v>
      </c>
      <c r="M8" s="44" t="s">
        <v>64</v>
      </c>
      <c r="N8" s="50">
        <v>6</v>
      </c>
      <c r="O8" s="44" t="s">
        <v>64</v>
      </c>
      <c r="P8" s="51">
        <v>0</v>
      </c>
      <c r="Q8" s="44" t="s">
        <v>64</v>
      </c>
      <c r="R8" s="42">
        <v>0</v>
      </c>
      <c r="S8" s="44" t="s">
        <v>64</v>
      </c>
      <c r="T8" s="42">
        <v>1</v>
      </c>
      <c r="U8" s="44" t="s">
        <v>64</v>
      </c>
      <c r="V8" s="42">
        <v>1</v>
      </c>
      <c r="W8" s="44" t="s">
        <v>64</v>
      </c>
      <c r="X8" s="42">
        <v>4</v>
      </c>
      <c r="Y8" s="44" t="s">
        <v>64</v>
      </c>
      <c r="Z8" s="50">
        <v>0</v>
      </c>
      <c r="AA8" s="44" t="s">
        <v>64</v>
      </c>
      <c r="AB8" s="45">
        <f t="shared" si="0"/>
        <v>15</v>
      </c>
    </row>
    <row r="9" spans="1:28" s="36" customFormat="1" ht="33" customHeight="1">
      <c r="A9" s="8">
        <v>7</v>
      </c>
      <c r="B9" s="9" t="s">
        <v>42</v>
      </c>
      <c r="C9" s="19" t="s">
        <v>17</v>
      </c>
      <c r="D9" s="16">
        <v>13</v>
      </c>
      <c r="E9" s="18" t="s">
        <v>64</v>
      </c>
      <c r="F9" s="8">
        <v>0</v>
      </c>
      <c r="G9" s="18" t="s">
        <v>64</v>
      </c>
      <c r="H9" s="8">
        <v>0</v>
      </c>
      <c r="I9" s="18" t="s">
        <v>64</v>
      </c>
      <c r="J9" s="8">
        <v>1</v>
      </c>
      <c r="K9" s="18" t="s">
        <v>64</v>
      </c>
      <c r="L9" s="8">
        <v>2</v>
      </c>
      <c r="M9" s="18" t="s">
        <v>64</v>
      </c>
      <c r="N9" s="21">
        <v>2</v>
      </c>
      <c r="O9" s="18" t="s">
        <v>64</v>
      </c>
      <c r="P9" s="16">
        <v>1</v>
      </c>
      <c r="Q9" s="18" t="s">
        <v>64</v>
      </c>
      <c r="R9" s="8">
        <v>1</v>
      </c>
      <c r="S9" s="18" t="s">
        <v>64</v>
      </c>
      <c r="T9" s="8">
        <v>0</v>
      </c>
      <c r="U9" s="18" t="s">
        <v>64</v>
      </c>
      <c r="V9" s="8">
        <v>1</v>
      </c>
      <c r="W9" s="18" t="s">
        <v>64</v>
      </c>
      <c r="X9" s="8">
        <v>3</v>
      </c>
      <c r="Y9" s="18" t="s">
        <v>64</v>
      </c>
      <c r="Z9" s="21">
        <v>2</v>
      </c>
      <c r="AA9" s="18" t="s">
        <v>64</v>
      </c>
      <c r="AB9" s="37">
        <f t="shared" si="0"/>
        <v>26</v>
      </c>
    </row>
    <row r="10" spans="1:28" s="36" customFormat="1" ht="33" customHeight="1">
      <c r="A10" s="8">
        <v>8</v>
      </c>
      <c r="B10" s="9" t="s">
        <v>43</v>
      </c>
      <c r="C10" s="19" t="s">
        <v>17</v>
      </c>
      <c r="D10" s="16">
        <v>14</v>
      </c>
      <c r="E10" s="18" t="s">
        <v>64</v>
      </c>
      <c r="F10" s="8">
        <v>6</v>
      </c>
      <c r="G10" s="18" t="s">
        <v>64</v>
      </c>
      <c r="H10" s="8">
        <v>6</v>
      </c>
      <c r="I10" s="18" t="s">
        <v>64</v>
      </c>
      <c r="J10" s="8">
        <v>7</v>
      </c>
      <c r="K10" s="18" t="s">
        <v>64</v>
      </c>
      <c r="L10" s="8">
        <v>3</v>
      </c>
      <c r="M10" s="18" t="s">
        <v>64</v>
      </c>
      <c r="N10" s="21">
        <v>4</v>
      </c>
      <c r="O10" s="18" t="s">
        <v>64</v>
      </c>
      <c r="P10" s="16">
        <v>1</v>
      </c>
      <c r="Q10" s="18" t="s">
        <v>64</v>
      </c>
      <c r="R10" s="8">
        <v>3</v>
      </c>
      <c r="S10" s="18" t="s">
        <v>64</v>
      </c>
      <c r="T10" s="8">
        <v>3</v>
      </c>
      <c r="U10" s="18" t="s">
        <v>64</v>
      </c>
      <c r="V10" s="8">
        <v>4</v>
      </c>
      <c r="W10" s="18" t="s">
        <v>64</v>
      </c>
      <c r="X10" s="8">
        <v>5</v>
      </c>
      <c r="Y10" s="18" t="s">
        <v>64</v>
      </c>
      <c r="Z10" s="21">
        <v>0</v>
      </c>
      <c r="AA10" s="18" t="s">
        <v>64</v>
      </c>
      <c r="AB10" s="37">
        <f t="shared" si="0"/>
        <v>56</v>
      </c>
    </row>
    <row r="11" spans="1:28" s="36" customFormat="1" ht="33" customHeight="1">
      <c r="A11" s="8">
        <v>9</v>
      </c>
      <c r="B11" s="9" t="s">
        <v>44</v>
      </c>
      <c r="C11" s="19" t="s">
        <v>17</v>
      </c>
      <c r="D11" s="16">
        <v>2</v>
      </c>
      <c r="E11" s="18" t="s">
        <v>64</v>
      </c>
      <c r="F11" s="8">
        <v>3</v>
      </c>
      <c r="G11" s="18" t="s">
        <v>64</v>
      </c>
      <c r="H11" s="8">
        <v>0</v>
      </c>
      <c r="I11" s="18" t="s">
        <v>64</v>
      </c>
      <c r="J11" s="8">
        <v>1</v>
      </c>
      <c r="K11" s="18" t="s">
        <v>64</v>
      </c>
      <c r="L11" s="8">
        <v>9</v>
      </c>
      <c r="M11" s="18" t="s">
        <v>64</v>
      </c>
      <c r="N11" s="21">
        <v>3</v>
      </c>
      <c r="O11" s="18" t="s">
        <v>64</v>
      </c>
      <c r="P11" s="16">
        <v>3</v>
      </c>
      <c r="Q11" s="18" t="s">
        <v>64</v>
      </c>
      <c r="R11" s="8">
        <v>2</v>
      </c>
      <c r="S11" s="18" t="s">
        <v>64</v>
      </c>
      <c r="T11" s="8">
        <v>5</v>
      </c>
      <c r="U11" s="18" t="s">
        <v>64</v>
      </c>
      <c r="V11" s="8">
        <v>0</v>
      </c>
      <c r="W11" s="18" t="s">
        <v>64</v>
      </c>
      <c r="X11" s="8">
        <v>2</v>
      </c>
      <c r="Y11" s="18" t="s">
        <v>64</v>
      </c>
      <c r="Z11" s="21">
        <v>5</v>
      </c>
      <c r="AA11" s="18" t="s">
        <v>64</v>
      </c>
      <c r="AB11" s="37">
        <f t="shared" si="0"/>
        <v>35</v>
      </c>
    </row>
    <row r="12" spans="1:28" s="46" customFormat="1" ht="33" customHeight="1">
      <c r="A12" s="42" t="s">
        <v>199</v>
      </c>
      <c r="B12" s="43" t="s">
        <v>222</v>
      </c>
      <c r="C12" s="75" t="s">
        <v>223</v>
      </c>
      <c r="D12" s="51">
        <v>1</v>
      </c>
      <c r="E12" s="44" t="s">
        <v>221</v>
      </c>
      <c r="F12" s="42">
        <v>0</v>
      </c>
      <c r="G12" s="44" t="s">
        <v>221</v>
      </c>
      <c r="H12" s="42">
        <v>1</v>
      </c>
      <c r="I12" s="44" t="s">
        <v>221</v>
      </c>
      <c r="J12" s="42">
        <v>5</v>
      </c>
      <c r="K12" s="44" t="s">
        <v>221</v>
      </c>
      <c r="L12" s="42">
        <v>2</v>
      </c>
      <c r="M12" s="44" t="s">
        <v>221</v>
      </c>
      <c r="N12" s="50">
        <v>4</v>
      </c>
      <c r="O12" s="44" t="s">
        <v>221</v>
      </c>
      <c r="P12" s="51">
        <v>1</v>
      </c>
      <c r="Q12" s="44" t="s">
        <v>221</v>
      </c>
      <c r="R12" s="42">
        <v>2</v>
      </c>
      <c r="S12" s="44" t="s">
        <v>221</v>
      </c>
      <c r="T12" s="42">
        <v>0</v>
      </c>
      <c r="U12" s="44" t="s">
        <v>221</v>
      </c>
      <c r="V12" s="42">
        <v>1</v>
      </c>
      <c r="W12" s="44" t="s">
        <v>221</v>
      </c>
      <c r="X12" s="42">
        <v>3</v>
      </c>
      <c r="Y12" s="44" t="s">
        <v>221</v>
      </c>
      <c r="Z12" s="50">
        <v>3</v>
      </c>
      <c r="AA12" s="44" t="s">
        <v>221</v>
      </c>
      <c r="AB12" s="45">
        <f t="shared" si="0"/>
        <v>23</v>
      </c>
    </row>
    <row r="13" spans="1:28" s="46" customFormat="1" ht="33" customHeight="1">
      <c r="A13" s="42" t="s">
        <v>208</v>
      </c>
      <c r="B13" s="43" t="s">
        <v>139</v>
      </c>
      <c r="C13" s="55" t="s">
        <v>140</v>
      </c>
      <c r="D13" s="51">
        <v>2</v>
      </c>
      <c r="E13" s="55">
        <v>1</v>
      </c>
      <c r="F13" s="42">
        <v>0</v>
      </c>
      <c r="G13" s="55">
        <v>0</v>
      </c>
      <c r="H13" s="42">
        <v>1</v>
      </c>
      <c r="I13" s="55">
        <v>3</v>
      </c>
      <c r="J13" s="42">
        <v>0</v>
      </c>
      <c r="K13" s="55">
        <v>0</v>
      </c>
      <c r="L13" s="42">
        <v>0</v>
      </c>
      <c r="M13" s="55">
        <v>0</v>
      </c>
      <c r="N13" s="50">
        <v>0</v>
      </c>
      <c r="O13" s="55">
        <v>0</v>
      </c>
      <c r="P13" s="51">
        <v>1</v>
      </c>
      <c r="Q13" s="55">
        <v>5</v>
      </c>
      <c r="R13" s="42">
        <v>1</v>
      </c>
      <c r="S13" s="55">
        <v>0</v>
      </c>
      <c r="T13" s="42">
        <v>0</v>
      </c>
      <c r="U13" s="55">
        <v>0</v>
      </c>
      <c r="V13" s="42">
        <v>0</v>
      </c>
      <c r="W13" s="55">
        <v>1</v>
      </c>
      <c r="X13" s="42">
        <v>1</v>
      </c>
      <c r="Y13" s="55">
        <v>0</v>
      </c>
      <c r="Z13" s="50">
        <v>0</v>
      </c>
      <c r="AA13" s="55">
        <v>0</v>
      </c>
      <c r="AB13" s="45">
        <f t="shared" si="0"/>
        <v>16</v>
      </c>
    </row>
    <row r="14" spans="1:28" s="46" customFormat="1" ht="33" customHeight="1" thickBot="1">
      <c r="A14" s="53" t="s">
        <v>209</v>
      </c>
      <c r="B14" s="54" t="s">
        <v>141</v>
      </c>
      <c r="C14" s="58" t="s">
        <v>142</v>
      </c>
      <c r="D14" s="51">
        <v>0</v>
      </c>
      <c r="E14" s="44" t="s">
        <v>95</v>
      </c>
      <c r="F14" s="42">
        <v>0</v>
      </c>
      <c r="G14" s="44" t="s">
        <v>95</v>
      </c>
      <c r="H14" s="42">
        <v>0</v>
      </c>
      <c r="I14" s="44" t="s">
        <v>95</v>
      </c>
      <c r="J14" s="42">
        <v>0</v>
      </c>
      <c r="K14" s="44" t="s">
        <v>95</v>
      </c>
      <c r="L14" s="42">
        <v>3</v>
      </c>
      <c r="M14" s="44" t="s">
        <v>95</v>
      </c>
      <c r="N14" s="50">
        <v>3</v>
      </c>
      <c r="O14" s="44" t="s">
        <v>95</v>
      </c>
      <c r="P14" s="51">
        <v>0</v>
      </c>
      <c r="Q14" s="44" t="s">
        <v>95</v>
      </c>
      <c r="R14" s="42">
        <v>2</v>
      </c>
      <c r="S14" s="44" t="s">
        <v>95</v>
      </c>
      <c r="T14" s="42">
        <v>1</v>
      </c>
      <c r="U14" s="44" t="s">
        <v>95</v>
      </c>
      <c r="V14" s="42">
        <v>0</v>
      </c>
      <c r="W14" s="44" t="s">
        <v>95</v>
      </c>
      <c r="X14" s="42">
        <v>3</v>
      </c>
      <c r="Y14" s="44" t="s">
        <v>95</v>
      </c>
      <c r="Z14" s="50">
        <v>0</v>
      </c>
      <c r="AA14" s="44" t="s">
        <v>95</v>
      </c>
      <c r="AB14" s="45">
        <f>SUM(D14:AA14)</f>
        <v>12</v>
      </c>
    </row>
    <row r="15" spans="1:28" s="2" customFormat="1" ht="33" customHeight="1" thickTop="1">
      <c r="A15" s="1"/>
      <c r="B15" s="4" t="s">
        <v>2</v>
      </c>
      <c r="C15" s="56"/>
      <c r="D15" s="17">
        <f aca="true" t="shared" si="1" ref="D15:N15">SUM(D3:D14)</f>
        <v>54</v>
      </c>
      <c r="E15" s="20">
        <f>SUM(E3:E14)</f>
        <v>6</v>
      </c>
      <c r="F15" s="11">
        <f t="shared" si="1"/>
        <v>28</v>
      </c>
      <c r="G15" s="20">
        <f>SUM(G3:G14)</f>
        <v>3</v>
      </c>
      <c r="H15" s="11">
        <f t="shared" si="1"/>
        <v>22</v>
      </c>
      <c r="I15" s="20">
        <f>SUM(I3:I14)</f>
        <v>6</v>
      </c>
      <c r="J15" s="11">
        <f t="shared" si="1"/>
        <v>36</v>
      </c>
      <c r="K15" s="20">
        <f>SUM(K3:K14)</f>
        <v>1</v>
      </c>
      <c r="L15" s="11">
        <f t="shared" si="1"/>
        <v>31</v>
      </c>
      <c r="M15" s="20">
        <f>SUM(M3:M14)</f>
        <v>0</v>
      </c>
      <c r="N15" s="22">
        <f t="shared" si="1"/>
        <v>41</v>
      </c>
      <c r="O15" s="20">
        <f aca="true" t="shared" si="2" ref="O15:AB15">SUM(O3:O14)</f>
        <v>2</v>
      </c>
      <c r="P15" s="17">
        <f t="shared" si="2"/>
        <v>18</v>
      </c>
      <c r="Q15" s="20">
        <f t="shared" si="2"/>
        <v>8</v>
      </c>
      <c r="R15" s="11">
        <f t="shared" si="2"/>
        <v>24</v>
      </c>
      <c r="S15" s="20">
        <f t="shared" si="2"/>
        <v>2</v>
      </c>
      <c r="T15" s="11">
        <f t="shared" si="2"/>
        <v>31</v>
      </c>
      <c r="U15" s="20">
        <f t="shared" si="2"/>
        <v>3</v>
      </c>
      <c r="V15" s="11">
        <f t="shared" si="2"/>
        <v>13</v>
      </c>
      <c r="W15" s="20">
        <f t="shared" si="2"/>
        <v>3</v>
      </c>
      <c r="X15" s="11">
        <v>12</v>
      </c>
      <c r="Y15" s="20">
        <f t="shared" si="2"/>
        <v>2</v>
      </c>
      <c r="Z15" s="22">
        <f t="shared" si="2"/>
        <v>33</v>
      </c>
      <c r="AA15" s="20">
        <f t="shared" si="2"/>
        <v>0</v>
      </c>
      <c r="AB15" s="31">
        <f t="shared" si="2"/>
        <v>395</v>
      </c>
    </row>
    <row r="16" spans="1:28" s="29" customFormat="1" ht="24.75" customHeight="1">
      <c r="A16" s="81" t="s">
        <v>67</v>
      </c>
      <c r="B16" s="82"/>
      <c r="C16" s="82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8"/>
    </row>
    <row r="17" spans="1:28" s="29" customFormat="1" ht="24.75" customHeight="1">
      <c r="A17" s="29" t="s">
        <v>175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8"/>
    </row>
    <row r="18" spans="1:28" s="29" customFormat="1" ht="24.75" customHeight="1">
      <c r="A18" s="29" t="s">
        <v>176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8"/>
    </row>
    <row r="19" spans="1:28" s="29" customFormat="1" ht="24.75" customHeight="1">
      <c r="A19" s="29" t="s">
        <v>177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</row>
  </sheetData>
  <sheetProtection/>
  <mergeCells count="17">
    <mergeCell ref="T1:U1"/>
    <mergeCell ref="AB1:AB2"/>
    <mergeCell ref="A16:C16"/>
    <mergeCell ref="A1:A2"/>
    <mergeCell ref="B1:B2"/>
    <mergeCell ref="C1:C2"/>
    <mergeCell ref="N1:O1"/>
    <mergeCell ref="V1:W1"/>
    <mergeCell ref="X1:Y1"/>
    <mergeCell ref="Z1:AA1"/>
    <mergeCell ref="R1:S1"/>
    <mergeCell ref="D1:E1"/>
    <mergeCell ref="F1:G1"/>
    <mergeCell ref="H1:I1"/>
    <mergeCell ref="J1:K1"/>
    <mergeCell ref="L1:M1"/>
    <mergeCell ref="P1:Q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21" sqref="Z21"/>
    </sheetView>
  </sheetViews>
  <sheetFormatPr defaultColWidth="9.00390625" defaultRowHeight="33" customHeight="1"/>
  <cols>
    <col min="1" max="1" width="5.125" style="7" customWidth="1"/>
    <col min="2" max="2" width="36.125" style="7" customWidth="1"/>
    <col min="3" max="3" width="11.00390625" style="10" customWidth="1"/>
    <col min="4" max="27" width="5.125" style="10" customWidth="1"/>
    <col min="28" max="28" width="5.625" style="15" customWidth="1"/>
    <col min="29" max="16384" width="9.00390625" style="7" customWidth="1"/>
  </cols>
  <sheetData>
    <row r="1" spans="1:28" ht="33" customHeight="1">
      <c r="A1" s="95" t="s">
        <v>13</v>
      </c>
      <c r="B1" s="83" t="s">
        <v>19</v>
      </c>
      <c r="C1" s="96" t="s">
        <v>14</v>
      </c>
      <c r="D1" s="97" t="s">
        <v>80</v>
      </c>
      <c r="E1" s="98"/>
      <c r="F1" s="97" t="s">
        <v>81</v>
      </c>
      <c r="G1" s="98"/>
      <c r="H1" s="97" t="s">
        <v>82</v>
      </c>
      <c r="I1" s="98"/>
      <c r="J1" s="97" t="s">
        <v>83</v>
      </c>
      <c r="K1" s="98"/>
      <c r="L1" s="97" t="s">
        <v>84</v>
      </c>
      <c r="M1" s="98"/>
      <c r="N1" s="97" t="s">
        <v>85</v>
      </c>
      <c r="O1" s="98"/>
      <c r="P1" s="80" t="s">
        <v>103</v>
      </c>
      <c r="Q1" s="77"/>
      <c r="R1" s="76" t="s">
        <v>104</v>
      </c>
      <c r="S1" s="77"/>
      <c r="T1" s="76" t="s">
        <v>105</v>
      </c>
      <c r="U1" s="77"/>
      <c r="V1" s="76" t="s">
        <v>106</v>
      </c>
      <c r="W1" s="77"/>
      <c r="X1" s="76" t="s">
        <v>107</v>
      </c>
      <c r="Y1" s="77"/>
      <c r="Z1" s="76" t="s">
        <v>108</v>
      </c>
      <c r="AA1" s="77"/>
      <c r="AB1" s="99" t="s">
        <v>130</v>
      </c>
    </row>
    <row r="2" spans="1:28" ht="33" customHeight="1">
      <c r="A2" s="95"/>
      <c r="B2" s="84"/>
      <c r="C2" s="96"/>
      <c r="D2" s="26" t="s">
        <v>109</v>
      </c>
      <c r="E2" s="25" t="s">
        <v>110</v>
      </c>
      <c r="F2" s="26" t="s">
        <v>109</v>
      </c>
      <c r="G2" s="25" t="s">
        <v>110</v>
      </c>
      <c r="H2" s="26" t="s">
        <v>109</v>
      </c>
      <c r="I2" s="25" t="s">
        <v>110</v>
      </c>
      <c r="J2" s="26" t="s">
        <v>109</v>
      </c>
      <c r="K2" s="25" t="s">
        <v>110</v>
      </c>
      <c r="L2" s="26" t="s">
        <v>109</v>
      </c>
      <c r="M2" s="25" t="s">
        <v>110</v>
      </c>
      <c r="N2" s="26" t="s">
        <v>109</v>
      </c>
      <c r="O2" s="25" t="s">
        <v>110</v>
      </c>
      <c r="P2" s="26" t="s">
        <v>109</v>
      </c>
      <c r="Q2" s="25" t="s">
        <v>110</v>
      </c>
      <c r="R2" s="26" t="s">
        <v>109</v>
      </c>
      <c r="S2" s="25" t="s">
        <v>110</v>
      </c>
      <c r="T2" s="26" t="s">
        <v>109</v>
      </c>
      <c r="U2" s="25" t="s">
        <v>110</v>
      </c>
      <c r="V2" s="26" t="s">
        <v>109</v>
      </c>
      <c r="W2" s="25" t="s">
        <v>110</v>
      </c>
      <c r="X2" s="26" t="s">
        <v>109</v>
      </c>
      <c r="Y2" s="25" t="s">
        <v>110</v>
      </c>
      <c r="Z2" s="26" t="s">
        <v>109</v>
      </c>
      <c r="AA2" s="25" t="s">
        <v>110</v>
      </c>
      <c r="AB2" s="100"/>
    </row>
    <row r="3" spans="1:28" s="36" customFormat="1" ht="33" customHeight="1">
      <c r="A3" s="8">
        <v>1</v>
      </c>
      <c r="B3" s="9" t="s">
        <v>74</v>
      </c>
      <c r="C3" s="19" t="s">
        <v>18</v>
      </c>
      <c r="D3" s="16">
        <v>0</v>
      </c>
      <c r="E3" s="18" t="s">
        <v>64</v>
      </c>
      <c r="F3" s="8">
        <v>3</v>
      </c>
      <c r="G3" s="18" t="s">
        <v>64</v>
      </c>
      <c r="H3" s="8">
        <v>0</v>
      </c>
      <c r="I3" s="18" t="s">
        <v>64</v>
      </c>
      <c r="J3" s="8">
        <v>0</v>
      </c>
      <c r="K3" s="18" t="s">
        <v>64</v>
      </c>
      <c r="L3" s="8">
        <v>9</v>
      </c>
      <c r="M3" s="18" t="s">
        <v>64</v>
      </c>
      <c r="N3" s="21">
        <v>3</v>
      </c>
      <c r="O3" s="18" t="s">
        <v>64</v>
      </c>
      <c r="P3" s="16">
        <v>1</v>
      </c>
      <c r="Q3" s="18" t="s">
        <v>64</v>
      </c>
      <c r="R3" s="8">
        <v>6</v>
      </c>
      <c r="S3" s="18" t="s">
        <v>64</v>
      </c>
      <c r="T3" s="8">
        <v>1</v>
      </c>
      <c r="U3" s="18" t="s">
        <v>64</v>
      </c>
      <c r="V3" s="8">
        <v>2</v>
      </c>
      <c r="W3" s="18" t="s">
        <v>64</v>
      </c>
      <c r="X3" s="8">
        <v>1</v>
      </c>
      <c r="Y3" s="18" t="s">
        <v>64</v>
      </c>
      <c r="Z3" s="21">
        <v>4</v>
      </c>
      <c r="AA3" s="18" t="s">
        <v>64</v>
      </c>
      <c r="AB3" s="41">
        <f>SUM(D3:AA3)</f>
        <v>30</v>
      </c>
    </row>
    <row r="4" spans="1:28" s="36" customFormat="1" ht="33" customHeight="1">
      <c r="A4" s="8">
        <v>2</v>
      </c>
      <c r="B4" s="9" t="s">
        <v>45</v>
      </c>
      <c r="C4" s="19" t="s">
        <v>18</v>
      </c>
      <c r="D4" s="16">
        <v>8</v>
      </c>
      <c r="E4" s="18" t="s">
        <v>64</v>
      </c>
      <c r="F4" s="8">
        <v>12</v>
      </c>
      <c r="G4" s="18" t="s">
        <v>64</v>
      </c>
      <c r="H4" s="8">
        <v>6</v>
      </c>
      <c r="I4" s="18" t="s">
        <v>64</v>
      </c>
      <c r="J4" s="8">
        <v>9</v>
      </c>
      <c r="K4" s="18" t="s">
        <v>64</v>
      </c>
      <c r="L4" s="8">
        <v>1</v>
      </c>
      <c r="M4" s="18" t="s">
        <v>64</v>
      </c>
      <c r="N4" s="21">
        <v>2</v>
      </c>
      <c r="O4" s="18" t="s">
        <v>64</v>
      </c>
      <c r="P4" s="16">
        <v>0</v>
      </c>
      <c r="Q4" s="18" t="s">
        <v>64</v>
      </c>
      <c r="R4" s="8">
        <v>1</v>
      </c>
      <c r="S4" s="18" t="s">
        <v>64</v>
      </c>
      <c r="T4" s="8">
        <v>5</v>
      </c>
      <c r="U4" s="18" t="s">
        <v>64</v>
      </c>
      <c r="V4" s="8">
        <v>9</v>
      </c>
      <c r="W4" s="18" t="s">
        <v>64</v>
      </c>
      <c r="X4" s="8">
        <v>10</v>
      </c>
      <c r="Y4" s="18" t="s">
        <v>64</v>
      </c>
      <c r="Z4" s="21">
        <v>2</v>
      </c>
      <c r="AA4" s="18" t="s">
        <v>64</v>
      </c>
      <c r="AB4" s="41">
        <f aca="true" t="shared" si="0" ref="AB4:AB20">SUM(D4:AA4)</f>
        <v>65</v>
      </c>
    </row>
    <row r="5" spans="1:28" s="36" customFormat="1" ht="33" customHeight="1">
      <c r="A5" s="8">
        <v>3</v>
      </c>
      <c r="B5" s="9" t="s">
        <v>46</v>
      </c>
      <c r="C5" s="19" t="s">
        <v>18</v>
      </c>
      <c r="D5" s="16">
        <v>11</v>
      </c>
      <c r="E5" s="18" t="s">
        <v>64</v>
      </c>
      <c r="F5" s="8">
        <v>21</v>
      </c>
      <c r="G5" s="18" t="s">
        <v>64</v>
      </c>
      <c r="H5" s="8">
        <v>8</v>
      </c>
      <c r="I5" s="18" t="s">
        <v>64</v>
      </c>
      <c r="J5" s="8">
        <v>24</v>
      </c>
      <c r="K5" s="18" t="s">
        <v>64</v>
      </c>
      <c r="L5" s="8">
        <v>20</v>
      </c>
      <c r="M5" s="18" t="s">
        <v>64</v>
      </c>
      <c r="N5" s="21">
        <v>13</v>
      </c>
      <c r="O5" s="18" t="s">
        <v>64</v>
      </c>
      <c r="P5" s="16">
        <v>5</v>
      </c>
      <c r="Q5" s="18" t="s">
        <v>64</v>
      </c>
      <c r="R5" s="8">
        <v>11</v>
      </c>
      <c r="S5" s="18" t="s">
        <v>64</v>
      </c>
      <c r="T5" s="8">
        <v>16</v>
      </c>
      <c r="U5" s="18" t="s">
        <v>64</v>
      </c>
      <c r="V5" s="8">
        <v>11</v>
      </c>
      <c r="W5" s="18" t="s">
        <v>64</v>
      </c>
      <c r="X5" s="8">
        <v>41</v>
      </c>
      <c r="Y5" s="18" t="s">
        <v>64</v>
      </c>
      <c r="Z5" s="21">
        <v>11</v>
      </c>
      <c r="AA5" s="18" t="s">
        <v>64</v>
      </c>
      <c r="AB5" s="41">
        <f t="shared" si="0"/>
        <v>192</v>
      </c>
    </row>
    <row r="6" spans="1:28" s="46" customFormat="1" ht="33" customHeight="1">
      <c r="A6" s="42" t="s">
        <v>178</v>
      </c>
      <c r="B6" s="43" t="s">
        <v>232</v>
      </c>
      <c r="C6" s="55" t="s">
        <v>233</v>
      </c>
      <c r="D6" s="51">
        <v>1</v>
      </c>
      <c r="E6" s="55">
        <v>2</v>
      </c>
      <c r="F6" s="42">
        <v>0</v>
      </c>
      <c r="G6" s="55">
        <v>4</v>
      </c>
      <c r="H6" s="42">
        <v>0</v>
      </c>
      <c r="I6" s="55">
        <v>1</v>
      </c>
      <c r="J6" s="42">
        <v>0</v>
      </c>
      <c r="K6" s="55">
        <v>0</v>
      </c>
      <c r="L6" s="42">
        <v>0</v>
      </c>
      <c r="M6" s="55">
        <v>1</v>
      </c>
      <c r="N6" s="50">
        <v>4</v>
      </c>
      <c r="O6" s="55">
        <v>1</v>
      </c>
      <c r="P6" s="51">
        <v>1</v>
      </c>
      <c r="Q6" s="55">
        <v>0</v>
      </c>
      <c r="R6" s="42">
        <v>0</v>
      </c>
      <c r="S6" s="55">
        <v>0</v>
      </c>
      <c r="T6" s="42">
        <v>2</v>
      </c>
      <c r="U6" s="55">
        <v>1</v>
      </c>
      <c r="V6" s="42">
        <v>0</v>
      </c>
      <c r="W6" s="55">
        <v>1</v>
      </c>
      <c r="X6" s="42">
        <v>0</v>
      </c>
      <c r="Y6" s="55">
        <v>0</v>
      </c>
      <c r="Z6" s="50">
        <v>0</v>
      </c>
      <c r="AA6" s="55">
        <v>1</v>
      </c>
      <c r="AB6" s="52">
        <f t="shared" si="0"/>
        <v>20</v>
      </c>
    </row>
    <row r="7" spans="1:28" s="46" customFormat="1" ht="33" customHeight="1">
      <c r="A7" s="42" t="s">
        <v>179</v>
      </c>
      <c r="B7" s="43" t="s">
        <v>131</v>
      </c>
      <c r="C7" s="55" t="s">
        <v>132</v>
      </c>
      <c r="D7" s="51">
        <v>0</v>
      </c>
      <c r="E7" s="44" t="s">
        <v>112</v>
      </c>
      <c r="F7" s="42">
        <v>1</v>
      </c>
      <c r="G7" s="44" t="s">
        <v>112</v>
      </c>
      <c r="H7" s="42">
        <v>0</v>
      </c>
      <c r="I7" s="44" t="s">
        <v>112</v>
      </c>
      <c r="J7" s="42">
        <v>1</v>
      </c>
      <c r="K7" s="44" t="s">
        <v>112</v>
      </c>
      <c r="L7" s="42">
        <v>0</v>
      </c>
      <c r="M7" s="44" t="s">
        <v>112</v>
      </c>
      <c r="N7" s="50">
        <v>2</v>
      </c>
      <c r="O7" s="44" t="s">
        <v>112</v>
      </c>
      <c r="P7" s="51">
        <v>0</v>
      </c>
      <c r="Q7" s="44" t="s">
        <v>112</v>
      </c>
      <c r="R7" s="42">
        <v>0</v>
      </c>
      <c r="S7" s="44" t="s">
        <v>112</v>
      </c>
      <c r="T7" s="42">
        <v>1</v>
      </c>
      <c r="U7" s="44" t="s">
        <v>112</v>
      </c>
      <c r="V7" s="42">
        <v>2</v>
      </c>
      <c r="W7" s="44" t="s">
        <v>112</v>
      </c>
      <c r="X7" s="42">
        <v>12</v>
      </c>
      <c r="Y7" s="44" t="s">
        <v>112</v>
      </c>
      <c r="Z7" s="50">
        <v>0</v>
      </c>
      <c r="AA7" s="44" t="s">
        <v>112</v>
      </c>
      <c r="AB7" s="52">
        <f t="shared" si="0"/>
        <v>19</v>
      </c>
    </row>
    <row r="8" spans="1:28" s="46" customFormat="1" ht="33" customHeight="1">
      <c r="A8" s="42" t="s">
        <v>205</v>
      </c>
      <c r="B8" s="43" t="s">
        <v>133</v>
      </c>
      <c r="C8" s="55" t="s">
        <v>134</v>
      </c>
      <c r="D8" s="51">
        <v>1</v>
      </c>
      <c r="E8" s="44" t="s">
        <v>112</v>
      </c>
      <c r="F8" s="42">
        <v>1</v>
      </c>
      <c r="G8" s="44" t="s">
        <v>112</v>
      </c>
      <c r="H8" s="42">
        <v>2</v>
      </c>
      <c r="I8" s="44" t="s">
        <v>112</v>
      </c>
      <c r="J8" s="42">
        <v>3</v>
      </c>
      <c r="K8" s="44" t="s">
        <v>112</v>
      </c>
      <c r="L8" s="42">
        <v>1</v>
      </c>
      <c r="M8" s="44" t="s">
        <v>112</v>
      </c>
      <c r="N8" s="50">
        <v>1</v>
      </c>
      <c r="O8" s="44" t="s">
        <v>112</v>
      </c>
      <c r="P8" s="51">
        <v>0</v>
      </c>
      <c r="Q8" s="44" t="s">
        <v>112</v>
      </c>
      <c r="R8" s="42">
        <v>2</v>
      </c>
      <c r="S8" s="44" t="s">
        <v>112</v>
      </c>
      <c r="T8" s="42">
        <v>1</v>
      </c>
      <c r="U8" s="44" t="s">
        <v>112</v>
      </c>
      <c r="V8" s="42">
        <v>3</v>
      </c>
      <c r="W8" s="44" t="s">
        <v>112</v>
      </c>
      <c r="X8" s="42">
        <v>4</v>
      </c>
      <c r="Y8" s="44" t="s">
        <v>112</v>
      </c>
      <c r="Z8" s="50">
        <v>1</v>
      </c>
      <c r="AA8" s="44" t="s">
        <v>112</v>
      </c>
      <c r="AB8" s="52">
        <f t="shared" si="0"/>
        <v>20</v>
      </c>
    </row>
    <row r="9" spans="1:28" s="46" customFormat="1" ht="33" customHeight="1">
      <c r="A9" s="42" t="s">
        <v>190</v>
      </c>
      <c r="B9" s="43" t="s">
        <v>135</v>
      </c>
      <c r="C9" s="55" t="s">
        <v>134</v>
      </c>
      <c r="D9" s="51">
        <v>0</v>
      </c>
      <c r="E9" s="44" t="s">
        <v>112</v>
      </c>
      <c r="F9" s="42">
        <v>1</v>
      </c>
      <c r="G9" s="44" t="s">
        <v>112</v>
      </c>
      <c r="H9" s="42">
        <v>0</v>
      </c>
      <c r="I9" s="44" t="s">
        <v>112</v>
      </c>
      <c r="J9" s="42">
        <v>0</v>
      </c>
      <c r="K9" s="44" t="s">
        <v>112</v>
      </c>
      <c r="L9" s="42">
        <v>0</v>
      </c>
      <c r="M9" s="44" t="s">
        <v>112</v>
      </c>
      <c r="N9" s="50">
        <v>0</v>
      </c>
      <c r="O9" s="44" t="s">
        <v>112</v>
      </c>
      <c r="P9" s="51">
        <v>0</v>
      </c>
      <c r="Q9" s="44" t="s">
        <v>112</v>
      </c>
      <c r="R9" s="42">
        <v>3</v>
      </c>
      <c r="S9" s="44" t="s">
        <v>112</v>
      </c>
      <c r="T9" s="42">
        <v>4</v>
      </c>
      <c r="U9" s="44" t="s">
        <v>112</v>
      </c>
      <c r="V9" s="42">
        <v>2</v>
      </c>
      <c r="W9" s="44" t="s">
        <v>112</v>
      </c>
      <c r="X9" s="42">
        <v>4</v>
      </c>
      <c r="Y9" s="44" t="s">
        <v>112</v>
      </c>
      <c r="Z9" s="50">
        <v>0</v>
      </c>
      <c r="AA9" s="44" t="s">
        <v>112</v>
      </c>
      <c r="AB9" s="52">
        <f t="shared" si="0"/>
        <v>14</v>
      </c>
    </row>
    <row r="10" spans="1:28" s="36" customFormat="1" ht="33" customHeight="1">
      <c r="A10" s="8">
        <v>8</v>
      </c>
      <c r="B10" s="9" t="s">
        <v>224</v>
      </c>
      <c r="C10" s="19" t="s">
        <v>225</v>
      </c>
      <c r="D10" s="16">
        <v>2</v>
      </c>
      <c r="E10" s="18" t="s">
        <v>226</v>
      </c>
      <c r="F10" s="8">
        <v>4</v>
      </c>
      <c r="G10" s="18" t="s">
        <v>226</v>
      </c>
      <c r="H10" s="8">
        <v>3</v>
      </c>
      <c r="I10" s="18" t="s">
        <v>226</v>
      </c>
      <c r="J10" s="8">
        <v>1</v>
      </c>
      <c r="K10" s="18" t="s">
        <v>226</v>
      </c>
      <c r="L10" s="8">
        <v>2</v>
      </c>
      <c r="M10" s="18" t="s">
        <v>226</v>
      </c>
      <c r="N10" s="21">
        <v>0</v>
      </c>
      <c r="O10" s="18" t="s">
        <v>226</v>
      </c>
      <c r="P10" s="16">
        <v>0</v>
      </c>
      <c r="Q10" s="18" t="s">
        <v>226</v>
      </c>
      <c r="R10" s="8">
        <v>1</v>
      </c>
      <c r="S10" s="18" t="s">
        <v>226</v>
      </c>
      <c r="T10" s="8">
        <v>5</v>
      </c>
      <c r="U10" s="18" t="s">
        <v>226</v>
      </c>
      <c r="V10" s="8">
        <v>2</v>
      </c>
      <c r="W10" s="18" t="s">
        <v>226</v>
      </c>
      <c r="X10" s="8">
        <v>4</v>
      </c>
      <c r="Y10" s="18" t="s">
        <v>226</v>
      </c>
      <c r="Z10" s="21">
        <v>2</v>
      </c>
      <c r="AA10" s="18" t="s">
        <v>226</v>
      </c>
      <c r="AB10" s="41">
        <f t="shared" si="0"/>
        <v>26</v>
      </c>
    </row>
    <row r="11" spans="1:28" s="36" customFormat="1" ht="33" customHeight="1">
      <c r="A11" s="8">
        <v>9</v>
      </c>
      <c r="B11" s="9" t="s">
        <v>168</v>
      </c>
      <c r="C11" s="19" t="s">
        <v>18</v>
      </c>
      <c r="D11" s="16">
        <v>2</v>
      </c>
      <c r="E11" s="19">
        <v>2</v>
      </c>
      <c r="F11" s="8">
        <v>0</v>
      </c>
      <c r="G11" s="19">
        <v>2</v>
      </c>
      <c r="H11" s="8">
        <v>0</v>
      </c>
      <c r="I11" s="19">
        <v>1</v>
      </c>
      <c r="J11" s="8">
        <v>1</v>
      </c>
      <c r="K11" s="19">
        <v>1</v>
      </c>
      <c r="L11" s="8">
        <v>1</v>
      </c>
      <c r="M11" s="19">
        <v>0</v>
      </c>
      <c r="N11" s="21">
        <v>5</v>
      </c>
      <c r="O11" s="19">
        <v>3</v>
      </c>
      <c r="P11" s="16">
        <v>1</v>
      </c>
      <c r="Q11" s="19">
        <v>2</v>
      </c>
      <c r="R11" s="8">
        <v>1</v>
      </c>
      <c r="S11" s="19">
        <v>1</v>
      </c>
      <c r="T11" s="8">
        <v>4</v>
      </c>
      <c r="U11" s="19">
        <v>0</v>
      </c>
      <c r="V11" s="8">
        <v>0</v>
      </c>
      <c r="W11" s="19">
        <v>0</v>
      </c>
      <c r="X11" s="8">
        <v>1</v>
      </c>
      <c r="Y11" s="19">
        <v>0</v>
      </c>
      <c r="Z11" s="21">
        <v>1</v>
      </c>
      <c r="AA11" s="19">
        <v>0</v>
      </c>
      <c r="AB11" s="41">
        <f t="shared" si="0"/>
        <v>29</v>
      </c>
    </row>
    <row r="12" spans="1:28" s="46" customFormat="1" ht="33" customHeight="1">
      <c r="A12" s="42" t="s">
        <v>199</v>
      </c>
      <c r="B12" s="43" t="s">
        <v>241</v>
      </c>
      <c r="C12" s="55" t="s">
        <v>132</v>
      </c>
      <c r="D12" s="51">
        <v>0</v>
      </c>
      <c r="E12" s="44" t="s">
        <v>64</v>
      </c>
      <c r="F12" s="42">
        <v>0</v>
      </c>
      <c r="G12" s="44" t="s">
        <v>64</v>
      </c>
      <c r="H12" s="42">
        <v>2</v>
      </c>
      <c r="I12" s="44" t="s">
        <v>64</v>
      </c>
      <c r="J12" s="42">
        <v>3</v>
      </c>
      <c r="K12" s="44" t="s">
        <v>64</v>
      </c>
      <c r="L12" s="42">
        <v>1</v>
      </c>
      <c r="M12" s="44" t="s">
        <v>64</v>
      </c>
      <c r="N12" s="50">
        <v>2</v>
      </c>
      <c r="O12" s="44" t="s">
        <v>64</v>
      </c>
      <c r="P12" s="51">
        <v>0</v>
      </c>
      <c r="Q12" s="44" t="s">
        <v>64</v>
      </c>
      <c r="R12" s="42">
        <v>0</v>
      </c>
      <c r="S12" s="44" t="s">
        <v>64</v>
      </c>
      <c r="T12" s="42">
        <v>0</v>
      </c>
      <c r="U12" s="44" t="s">
        <v>64</v>
      </c>
      <c r="V12" s="42">
        <v>0</v>
      </c>
      <c r="W12" s="44" t="s">
        <v>64</v>
      </c>
      <c r="X12" s="42">
        <v>0</v>
      </c>
      <c r="Y12" s="44" t="s">
        <v>64</v>
      </c>
      <c r="Z12" s="50">
        <v>0</v>
      </c>
      <c r="AA12" s="44" t="s">
        <v>64</v>
      </c>
      <c r="AB12" s="52">
        <f t="shared" si="0"/>
        <v>8</v>
      </c>
    </row>
    <row r="13" spans="1:28" s="36" customFormat="1" ht="33" customHeight="1">
      <c r="A13" s="8">
        <v>11</v>
      </c>
      <c r="B13" s="9" t="s">
        <v>47</v>
      </c>
      <c r="C13" s="19" t="s">
        <v>18</v>
      </c>
      <c r="D13" s="16">
        <v>2</v>
      </c>
      <c r="E13" s="19">
        <v>2</v>
      </c>
      <c r="F13" s="8">
        <v>1</v>
      </c>
      <c r="G13" s="19">
        <v>2</v>
      </c>
      <c r="H13" s="8">
        <v>1</v>
      </c>
      <c r="I13" s="19">
        <v>2</v>
      </c>
      <c r="J13" s="8">
        <v>0</v>
      </c>
      <c r="K13" s="19">
        <v>1</v>
      </c>
      <c r="L13" s="8">
        <v>3</v>
      </c>
      <c r="M13" s="19">
        <v>1</v>
      </c>
      <c r="N13" s="21">
        <v>1</v>
      </c>
      <c r="O13" s="19">
        <v>3</v>
      </c>
      <c r="P13" s="16">
        <v>2</v>
      </c>
      <c r="Q13" s="19">
        <v>1</v>
      </c>
      <c r="R13" s="8">
        <v>1</v>
      </c>
      <c r="S13" s="19">
        <v>1</v>
      </c>
      <c r="T13" s="8">
        <v>2</v>
      </c>
      <c r="U13" s="19">
        <v>3</v>
      </c>
      <c r="V13" s="8">
        <v>2</v>
      </c>
      <c r="W13" s="19">
        <v>2</v>
      </c>
      <c r="X13" s="8">
        <v>0</v>
      </c>
      <c r="Y13" s="19">
        <v>1</v>
      </c>
      <c r="Z13" s="21">
        <v>0</v>
      </c>
      <c r="AA13" s="19">
        <v>0</v>
      </c>
      <c r="AB13" s="41">
        <f t="shared" si="0"/>
        <v>34</v>
      </c>
    </row>
    <row r="14" spans="1:28" s="36" customFormat="1" ht="33" customHeight="1">
      <c r="A14" s="8">
        <v>12</v>
      </c>
      <c r="B14" s="9" t="s">
        <v>48</v>
      </c>
      <c r="C14" s="19" t="s">
        <v>18</v>
      </c>
      <c r="D14" s="16">
        <v>5</v>
      </c>
      <c r="E14" s="18" t="s">
        <v>64</v>
      </c>
      <c r="F14" s="8">
        <v>13</v>
      </c>
      <c r="G14" s="18" t="s">
        <v>64</v>
      </c>
      <c r="H14" s="8">
        <v>5</v>
      </c>
      <c r="I14" s="18" t="s">
        <v>64</v>
      </c>
      <c r="J14" s="8">
        <v>10</v>
      </c>
      <c r="K14" s="18" t="s">
        <v>64</v>
      </c>
      <c r="L14" s="8">
        <v>14</v>
      </c>
      <c r="M14" s="18" t="s">
        <v>64</v>
      </c>
      <c r="N14" s="21">
        <v>16</v>
      </c>
      <c r="O14" s="18" t="s">
        <v>64</v>
      </c>
      <c r="P14" s="16">
        <v>10</v>
      </c>
      <c r="Q14" s="18" t="s">
        <v>64</v>
      </c>
      <c r="R14" s="8">
        <v>5</v>
      </c>
      <c r="S14" s="18" t="s">
        <v>64</v>
      </c>
      <c r="T14" s="8">
        <v>10</v>
      </c>
      <c r="U14" s="18" t="s">
        <v>64</v>
      </c>
      <c r="V14" s="8">
        <v>14</v>
      </c>
      <c r="W14" s="18" t="s">
        <v>64</v>
      </c>
      <c r="X14" s="8">
        <v>10</v>
      </c>
      <c r="Y14" s="18" t="s">
        <v>64</v>
      </c>
      <c r="Z14" s="21">
        <v>8</v>
      </c>
      <c r="AA14" s="18" t="s">
        <v>64</v>
      </c>
      <c r="AB14" s="41">
        <f t="shared" si="0"/>
        <v>120</v>
      </c>
    </row>
    <row r="15" spans="1:28" s="36" customFormat="1" ht="33" customHeight="1">
      <c r="A15" s="8">
        <v>13</v>
      </c>
      <c r="B15" s="9" t="s">
        <v>169</v>
      </c>
      <c r="C15" s="19" t="s">
        <v>18</v>
      </c>
      <c r="D15" s="16">
        <v>6</v>
      </c>
      <c r="E15" s="19">
        <v>2</v>
      </c>
      <c r="F15" s="8">
        <v>0</v>
      </c>
      <c r="G15" s="19">
        <v>1</v>
      </c>
      <c r="H15" s="8">
        <v>6</v>
      </c>
      <c r="I15" s="19">
        <v>0</v>
      </c>
      <c r="J15" s="8">
        <v>0</v>
      </c>
      <c r="K15" s="19">
        <v>0</v>
      </c>
      <c r="L15" s="8">
        <v>0</v>
      </c>
      <c r="M15" s="19">
        <v>0</v>
      </c>
      <c r="N15" s="21">
        <v>8</v>
      </c>
      <c r="O15" s="19">
        <v>0</v>
      </c>
      <c r="P15" s="16">
        <v>0</v>
      </c>
      <c r="Q15" s="19">
        <v>2</v>
      </c>
      <c r="R15" s="8">
        <v>6</v>
      </c>
      <c r="S15" s="19">
        <v>0</v>
      </c>
      <c r="T15" s="8">
        <v>8</v>
      </c>
      <c r="U15" s="19">
        <v>2</v>
      </c>
      <c r="V15" s="8">
        <v>4</v>
      </c>
      <c r="W15" s="19">
        <v>0</v>
      </c>
      <c r="X15" s="8">
        <v>0</v>
      </c>
      <c r="Y15" s="19">
        <v>0</v>
      </c>
      <c r="Z15" s="21">
        <v>0</v>
      </c>
      <c r="AA15" s="19">
        <v>0</v>
      </c>
      <c r="AB15" s="41">
        <f t="shared" si="0"/>
        <v>45</v>
      </c>
    </row>
    <row r="16" spans="1:28" s="36" customFormat="1" ht="33" customHeight="1">
      <c r="A16" s="8">
        <v>14</v>
      </c>
      <c r="B16" s="9" t="s">
        <v>171</v>
      </c>
      <c r="C16" s="19" t="s">
        <v>172</v>
      </c>
      <c r="D16" s="16">
        <v>2</v>
      </c>
      <c r="E16" s="19">
        <v>2</v>
      </c>
      <c r="F16" s="8">
        <v>0</v>
      </c>
      <c r="G16" s="19">
        <v>1</v>
      </c>
      <c r="H16" s="8">
        <v>0</v>
      </c>
      <c r="I16" s="19">
        <v>2</v>
      </c>
      <c r="J16" s="8">
        <v>0</v>
      </c>
      <c r="K16" s="19">
        <v>1</v>
      </c>
      <c r="L16" s="8">
        <v>0</v>
      </c>
      <c r="M16" s="19">
        <v>0</v>
      </c>
      <c r="N16" s="21">
        <v>2</v>
      </c>
      <c r="O16" s="19">
        <v>1</v>
      </c>
      <c r="P16" s="16">
        <v>3</v>
      </c>
      <c r="Q16" s="19">
        <v>0</v>
      </c>
      <c r="R16" s="8">
        <v>0</v>
      </c>
      <c r="S16" s="19">
        <v>3</v>
      </c>
      <c r="T16" s="8">
        <v>3</v>
      </c>
      <c r="U16" s="19">
        <v>0</v>
      </c>
      <c r="V16" s="8">
        <v>1</v>
      </c>
      <c r="W16" s="19">
        <v>0</v>
      </c>
      <c r="X16" s="8">
        <v>0</v>
      </c>
      <c r="Y16" s="19">
        <v>2</v>
      </c>
      <c r="Z16" s="21">
        <v>0</v>
      </c>
      <c r="AA16" s="19">
        <v>0</v>
      </c>
      <c r="AB16" s="41">
        <f t="shared" si="0"/>
        <v>23</v>
      </c>
    </row>
    <row r="17" spans="1:28" s="46" customFormat="1" ht="33" customHeight="1">
      <c r="A17" s="42" t="s">
        <v>188</v>
      </c>
      <c r="B17" s="43" t="s">
        <v>136</v>
      </c>
      <c r="C17" s="55" t="s">
        <v>132</v>
      </c>
      <c r="D17" s="51">
        <v>2</v>
      </c>
      <c r="E17" s="44" t="s">
        <v>64</v>
      </c>
      <c r="F17" s="42">
        <v>0</v>
      </c>
      <c r="G17" s="44" t="s">
        <v>64</v>
      </c>
      <c r="H17" s="42">
        <v>1</v>
      </c>
      <c r="I17" s="44" t="s">
        <v>64</v>
      </c>
      <c r="J17" s="42">
        <v>2</v>
      </c>
      <c r="K17" s="44" t="s">
        <v>64</v>
      </c>
      <c r="L17" s="42">
        <v>0</v>
      </c>
      <c r="M17" s="44" t="s">
        <v>64</v>
      </c>
      <c r="N17" s="50">
        <v>1</v>
      </c>
      <c r="O17" s="44" t="s">
        <v>64</v>
      </c>
      <c r="P17" s="51">
        <v>1</v>
      </c>
      <c r="Q17" s="44" t="s">
        <v>64</v>
      </c>
      <c r="R17" s="42">
        <v>1</v>
      </c>
      <c r="S17" s="44" t="s">
        <v>64</v>
      </c>
      <c r="T17" s="42">
        <v>0</v>
      </c>
      <c r="U17" s="44" t="s">
        <v>64</v>
      </c>
      <c r="V17" s="42">
        <v>0</v>
      </c>
      <c r="W17" s="44" t="s">
        <v>64</v>
      </c>
      <c r="X17" s="42">
        <v>4</v>
      </c>
      <c r="Y17" s="44" t="s">
        <v>64</v>
      </c>
      <c r="Z17" s="50">
        <v>0</v>
      </c>
      <c r="AA17" s="44" t="s">
        <v>64</v>
      </c>
      <c r="AB17" s="52">
        <f t="shared" si="0"/>
        <v>12</v>
      </c>
    </row>
    <row r="18" spans="1:28" s="46" customFormat="1" ht="33" customHeight="1">
      <c r="A18" s="42" t="s">
        <v>207</v>
      </c>
      <c r="B18" s="43" t="s">
        <v>170</v>
      </c>
      <c r="C18" s="55" t="s">
        <v>132</v>
      </c>
      <c r="D18" s="51">
        <v>1</v>
      </c>
      <c r="E18" s="55">
        <v>2</v>
      </c>
      <c r="F18" s="42">
        <v>0</v>
      </c>
      <c r="G18" s="55">
        <v>0</v>
      </c>
      <c r="H18" s="42">
        <v>0</v>
      </c>
      <c r="I18" s="55">
        <v>1</v>
      </c>
      <c r="J18" s="42">
        <v>1</v>
      </c>
      <c r="K18" s="55">
        <v>1</v>
      </c>
      <c r="L18" s="42">
        <v>0</v>
      </c>
      <c r="M18" s="55">
        <v>0</v>
      </c>
      <c r="N18" s="50">
        <v>1</v>
      </c>
      <c r="O18" s="55">
        <v>1</v>
      </c>
      <c r="P18" s="51">
        <v>2</v>
      </c>
      <c r="Q18" s="55">
        <v>1</v>
      </c>
      <c r="R18" s="42">
        <v>1</v>
      </c>
      <c r="S18" s="55">
        <v>1</v>
      </c>
      <c r="T18" s="42">
        <v>0</v>
      </c>
      <c r="U18" s="55">
        <v>0</v>
      </c>
      <c r="V18" s="42">
        <v>0</v>
      </c>
      <c r="W18" s="55">
        <v>0</v>
      </c>
      <c r="X18" s="42">
        <v>4</v>
      </c>
      <c r="Y18" s="55">
        <v>0</v>
      </c>
      <c r="Z18" s="50">
        <v>0</v>
      </c>
      <c r="AA18" s="55">
        <v>0</v>
      </c>
      <c r="AB18" s="52">
        <f t="shared" si="0"/>
        <v>17</v>
      </c>
    </row>
    <row r="19" spans="1:28" s="36" customFormat="1" ht="33" customHeight="1">
      <c r="A19" s="8">
        <v>17</v>
      </c>
      <c r="B19" s="9" t="s">
        <v>49</v>
      </c>
      <c r="C19" s="19" t="s">
        <v>18</v>
      </c>
      <c r="D19" s="16">
        <v>5</v>
      </c>
      <c r="E19" s="18" t="s">
        <v>64</v>
      </c>
      <c r="F19" s="8">
        <v>1</v>
      </c>
      <c r="G19" s="18" t="s">
        <v>64</v>
      </c>
      <c r="H19" s="8">
        <v>0</v>
      </c>
      <c r="I19" s="18" t="s">
        <v>64</v>
      </c>
      <c r="J19" s="8">
        <v>3</v>
      </c>
      <c r="K19" s="18" t="s">
        <v>64</v>
      </c>
      <c r="L19" s="8">
        <v>1</v>
      </c>
      <c r="M19" s="18" t="s">
        <v>64</v>
      </c>
      <c r="N19" s="21">
        <v>3</v>
      </c>
      <c r="O19" s="18" t="s">
        <v>64</v>
      </c>
      <c r="P19" s="16">
        <v>4</v>
      </c>
      <c r="Q19" s="18" t="s">
        <v>64</v>
      </c>
      <c r="R19" s="8">
        <v>5</v>
      </c>
      <c r="S19" s="18" t="s">
        <v>64</v>
      </c>
      <c r="T19" s="8">
        <v>8</v>
      </c>
      <c r="U19" s="18" t="s">
        <v>64</v>
      </c>
      <c r="V19" s="8">
        <v>2</v>
      </c>
      <c r="W19" s="18" t="s">
        <v>64</v>
      </c>
      <c r="X19" s="8">
        <v>5</v>
      </c>
      <c r="Y19" s="18" t="s">
        <v>64</v>
      </c>
      <c r="Z19" s="21">
        <v>1</v>
      </c>
      <c r="AA19" s="18" t="s">
        <v>64</v>
      </c>
      <c r="AB19" s="41">
        <f t="shared" si="0"/>
        <v>38</v>
      </c>
    </row>
    <row r="20" spans="1:28" s="46" customFormat="1" ht="33" customHeight="1" thickBot="1">
      <c r="A20" s="42" t="s">
        <v>203</v>
      </c>
      <c r="B20" s="43" t="s">
        <v>137</v>
      </c>
      <c r="C20" s="55" t="s">
        <v>132</v>
      </c>
      <c r="D20" s="51">
        <v>0</v>
      </c>
      <c r="E20" s="44" t="s">
        <v>64</v>
      </c>
      <c r="F20" s="42">
        <v>0</v>
      </c>
      <c r="G20" s="44" t="s">
        <v>64</v>
      </c>
      <c r="H20" s="42">
        <v>0</v>
      </c>
      <c r="I20" s="44" t="s">
        <v>64</v>
      </c>
      <c r="J20" s="42">
        <v>0</v>
      </c>
      <c r="K20" s="44" t="s">
        <v>64</v>
      </c>
      <c r="L20" s="42">
        <v>0</v>
      </c>
      <c r="M20" s="44" t="s">
        <v>64</v>
      </c>
      <c r="N20" s="50">
        <v>2</v>
      </c>
      <c r="O20" s="44" t="s">
        <v>64</v>
      </c>
      <c r="P20" s="51">
        <v>0</v>
      </c>
      <c r="Q20" s="44" t="s">
        <v>64</v>
      </c>
      <c r="R20" s="42">
        <v>1</v>
      </c>
      <c r="S20" s="44" t="s">
        <v>64</v>
      </c>
      <c r="T20" s="42">
        <v>0</v>
      </c>
      <c r="U20" s="44" t="s">
        <v>64</v>
      </c>
      <c r="V20" s="42">
        <v>0</v>
      </c>
      <c r="W20" s="44" t="s">
        <v>64</v>
      </c>
      <c r="X20" s="42">
        <v>5</v>
      </c>
      <c r="Y20" s="44" t="s">
        <v>64</v>
      </c>
      <c r="Z20" s="50">
        <v>0</v>
      </c>
      <c r="AA20" s="44" t="s">
        <v>64</v>
      </c>
      <c r="AB20" s="52">
        <f t="shared" si="0"/>
        <v>8</v>
      </c>
    </row>
    <row r="21" spans="1:28" s="2" customFormat="1" ht="33" customHeight="1" thickTop="1">
      <c r="A21" s="1"/>
      <c r="B21" s="4" t="s">
        <v>2</v>
      </c>
      <c r="C21" s="56"/>
      <c r="D21" s="17">
        <f aca="true" t="shared" si="1" ref="D21:N21">SUM(D3:D20)</f>
        <v>48</v>
      </c>
      <c r="E21" s="20">
        <f>SUM(E3:E20)</f>
        <v>12</v>
      </c>
      <c r="F21" s="11">
        <f t="shared" si="1"/>
        <v>58</v>
      </c>
      <c r="G21" s="20">
        <f>SUM(G3:G20)</f>
        <v>10</v>
      </c>
      <c r="H21" s="11">
        <f t="shared" si="1"/>
        <v>34</v>
      </c>
      <c r="I21" s="20">
        <f>SUM(I3:I20)</f>
        <v>7</v>
      </c>
      <c r="J21" s="11">
        <f t="shared" si="1"/>
        <v>58</v>
      </c>
      <c r="K21" s="20">
        <f>SUM(K3:K20)</f>
        <v>4</v>
      </c>
      <c r="L21" s="11">
        <f t="shared" si="1"/>
        <v>53</v>
      </c>
      <c r="M21" s="20">
        <f>SUM(M3:M20)</f>
        <v>2</v>
      </c>
      <c r="N21" s="22">
        <f t="shared" si="1"/>
        <v>66</v>
      </c>
      <c r="O21" s="20">
        <f aca="true" t="shared" si="2" ref="O21:AB21">SUM(O3:O20)</f>
        <v>9</v>
      </c>
      <c r="P21" s="17">
        <f t="shared" si="2"/>
        <v>30</v>
      </c>
      <c r="Q21" s="20">
        <f t="shared" si="2"/>
        <v>6</v>
      </c>
      <c r="R21" s="11">
        <f t="shared" si="2"/>
        <v>45</v>
      </c>
      <c r="S21" s="20">
        <f t="shared" si="2"/>
        <v>6</v>
      </c>
      <c r="T21" s="11">
        <f t="shared" si="2"/>
        <v>70</v>
      </c>
      <c r="U21" s="20">
        <f t="shared" si="2"/>
        <v>6</v>
      </c>
      <c r="V21" s="11">
        <f t="shared" si="2"/>
        <v>54</v>
      </c>
      <c r="W21" s="20">
        <f t="shared" si="2"/>
        <v>3</v>
      </c>
      <c r="X21" s="11">
        <f t="shared" si="2"/>
        <v>105</v>
      </c>
      <c r="Y21" s="20">
        <f t="shared" si="2"/>
        <v>3</v>
      </c>
      <c r="Z21" s="22">
        <f t="shared" si="2"/>
        <v>30</v>
      </c>
      <c r="AA21" s="20">
        <f t="shared" si="2"/>
        <v>1</v>
      </c>
      <c r="AB21" s="17">
        <f t="shared" si="2"/>
        <v>720</v>
      </c>
    </row>
    <row r="22" spans="1:28" s="29" customFormat="1" ht="24.75" customHeight="1">
      <c r="A22" s="81" t="s">
        <v>67</v>
      </c>
      <c r="B22" s="82"/>
      <c r="C22" s="8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</row>
    <row r="23" spans="1:28" s="29" customFormat="1" ht="24.75" customHeight="1">
      <c r="A23" s="29" t="s">
        <v>175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8"/>
    </row>
    <row r="24" spans="1:28" s="29" customFormat="1" ht="24.75" customHeight="1">
      <c r="A24" s="29" t="s">
        <v>176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8"/>
    </row>
    <row r="25" spans="1:28" s="29" customFormat="1" ht="24.75" customHeight="1">
      <c r="A25" s="29" t="s">
        <v>177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8"/>
    </row>
    <row r="26" spans="1:28" s="29" customFormat="1" ht="24.75" customHeight="1">
      <c r="A26" s="29" t="s">
        <v>243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8"/>
    </row>
  </sheetData>
  <sheetProtection/>
  <mergeCells count="17">
    <mergeCell ref="A22:C22"/>
    <mergeCell ref="A1:A2"/>
    <mergeCell ref="B1:B2"/>
    <mergeCell ref="C1:C2"/>
    <mergeCell ref="AB1:AB2"/>
    <mergeCell ref="J1:K1"/>
    <mergeCell ref="L1:M1"/>
    <mergeCell ref="N1:O1"/>
    <mergeCell ref="D1:E1"/>
    <mergeCell ref="F1:G1"/>
    <mergeCell ref="Z1:AA1"/>
    <mergeCell ref="H1:I1"/>
    <mergeCell ref="P1:Q1"/>
    <mergeCell ref="R1:S1"/>
    <mergeCell ref="T1:U1"/>
    <mergeCell ref="V1:W1"/>
    <mergeCell ref="X1:Y1"/>
  </mergeCells>
  <printOptions horizontalCentered="1"/>
  <pageMargins left="0.2362204724409449" right="0.2362204724409449" top="0.6299212598425197" bottom="0.984251968503937" header="0.2362204724409449" footer="0.2362204724409449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22" sqref="Z22"/>
    </sheetView>
  </sheetViews>
  <sheetFormatPr defaultColWidth="9.00390625" defaultRowHeight="33" customHeight="1"/>
  <cols>
    <col min="1" max="1" width="5.125" style="7" customWidth="1"/>
    <col min="2" max="2" width="36.625" style="7" customWidth="1"/>
    <col min="3" max="3" width="11.00390625" style="10" customWidth="1"/>
    <col min="4" max="27" width="5.125" style="10" customWidth="1"/>
    <col min="28" max="28" width="5.625" style="15" customWidth="1"/>
    <col min="29" max="16384" width="9.00390625" style="7" customWidth="1"/>
  </cols>
  <sheetData>
    <row r="1" spans="1:28" ht="33" customHeight="1">
      <c r="A1" s="102" t="s">
        <v>51</v>
      </c>
      <c r="B1" s="103" t="s">
        <v>19</v>
      </c>
      <c r="C1" s="105" t="s">
        <v>52</v>
      </c>
      <c r="D1" s="76" t="s">
        <v>80</v>
      </c>
      <c r="E1" s="77"/>
      <c r="F1" s="76" t="s">
        <v>81</v>
      </c>
      <c r="G1" s="77"/>
      <c r="H1" s="76" t="s">
        <v>82</v>
      </c>
      <c r="I1" s="77"/>
      <c r="J1" s="76" t="s">
        <v>83</v>
      </c>
      <c r="K1" s="77"/>
      <c r="L1" s="76" t="s">
        <v>84</v>
      </c>
      <c r="M1" s="77"/>
      <c r="N1" s="76" t="s">
        <v>85</v>
      </c>
      <c r="O1" s="77"/>
      <c r="P1" s="80" t="s">
        <v>86</v>
      </c>
      <c r="Q1" s="77"/>
      <c r="R1" s="76" t="s">
        <v>87</v>
      </c>
      <c r="S1" s="77"/>
      <c r="T1" s="76" t="s">
        <v>88</v>
      </c>
      <c r="U1" s="77"/>
      <c r="V1" s="76" t="s">
        <v>89</v>
      </c>
      <c r="W1" s="77"/>
      <c r="X1" s="76" t="s">
        <v>90</v>
      </c>
      <c r="Y1" s="77"/>
      <c r="Z1" s="76" t="s">
        <v>91</v>
      </c>
      <c r="AA1" s="77"/>
      <c r="AB1" s="101" t="s">
        <v>53</v>
      </c>
    </row>
    <row r="2" spans="1:28" ht="33" customHeight="1">
      <c r="A2" s="102"/>
      <c r="B2" s="104"/>
      <c r="C2" s="105"/>
      <c r="D2" s="26" t="s">
        <v>54</v>
      </c>
      <c r="E2" s="25" t="s">
        <v>55</v>
      </c>
      <c r="F2" s="26" t="s">
        <v>54</v>
      </c>
      <c r="G2" s="25" t="s">
        <v>55</v>
      </c>
      <c r="H2" s="26" t="s">
        <v>54</v>
      </c>
      <c r="I2" s="25" t="s">
        <v>55</v>
      </c>
      <c r="J2" s="26" t="s">
        <v>54</v>
      </c>
      <c r="K2" s="25" t="s">
        <v>55</v>
      </c>
      <c r="L2" s="26" t="s">
        <v>54</v>
      </c>
      <c r="M2" s="25" t="s">
        <v>55</v>
      </c>
      <c r="N2" s="26" t="s">
        <v>54</v>
      </c>
      <c r="O2" s="25" t="s">
        <v>55</v>
      </c>
      <c r="P2" s="26" t="s">
        <v>54</v>
      </c>
      <c r="Q2" s="25" t="s">
        <v>55</v>
      </c>
      <c r="R2" s="26" t="s">
        <v>54</v>
      </c>
      <c r="S2" s="25" t="s">
        <v>55</v>
      </c>
      <c r="T2" s="26" t="s">
        <v>54</v>
      </c>
      <c r="U2" s="25" t="s">
        <v>55</v>
      </c>
      <c r="V2" s="26" t="s">
        <v>54</v>
      </c>
      <c r="W2" s="25" t="s">
        <v>55</v>
      </c>
      <c r="X2" s="26" t="s">
        <v>54</v>
      </c>
      <c r="Y2" s="25" t="s">
        <v>55</v>
      </c>
      <c r="Z2" s="26" t="s">
        <v>54</v>
      </c>
      <c r="AA2" s="25" t="s">
        <v>55</v>
      </c>
      <c r="AB2" s="101"/>
    </row>
    <row r="3" spans="1:28" s="36" customFormat="1" ht="33" customHeight="1">
      <c r="A3" s="8">
        <v>1</v>
      </c>
      <c r="B3" s="9" t="s">
        <v>56</v>
      </c>
      <c r="C3" s="19" t="s">
        <v>50</v>
      </c>
      <c r="D3" s="16">
        <v>4</v>
      </c>
      <c r="E3" s="18" t="s">
        <v>64</v>
      </c>
      <c r="F3" s="8">
        <v>4</v>
      </c>
      <c r="G3" s="18" t="s">
        <v>64</v>
      </c>
      <c r="H3" s="8">
        <v>1</v>
      </c>
      <c r="I3" s="18" t="s">
        <v>64</v>
      </c>
      <c r="J3" s="8">
        <v>9</v>
      </c>
      <c r="K3" s="18" t="s">
        <v>64</v>
      </c>
      <c r="L3" s="8">
        <v>5</v>
      </c>
      <c r="M3" s="18" t="s">
        <v>64</v>
      </c>
      <c r="N3" s="21">
        <v>6</v>
      </c>
      <c r="O3" s="18" t="s">
        <v>64</v>
      </c>
      <c r="P3" s="16">
        <v>8</v>
      </c>
      <c r="Q3" s="18" t="s">
        <v>64</v>
      </c>
      <c r="R3" s="8">
        <v>2</v>
      </c>
      <c r="S3" s="18" t="s">
        <v>64</v>
      </c>
      <c r="T3" s="8">
        <v>2</v>
      </c>
      <c r="U3" s="18" t="s">
        <v>64</v>
      </c>
      <c r="V3" s="8">
        <v>4</v>
      </c>
      <c r="W3" s="18" t="s">
        <v>64</v>
      </c>
      <c r="X3" s="8">
        <v>0</v>
      </c>
      <c r="Y3" s="18" t="s">
        <v>64</v>
      </c>
      <c r="Z3" s="21">
        <v>2</v>
      </c>
      <c r="AA3" s="18" t="s">
        <v>64</v>
      </c>
      <c r="AB3" s="41">
        <f>SUM(D3:AA3)</f>
        <v>47</v>
      </c>
    </row>
    <row r="4" spans="1:28" s="36" customFormat="1" ht="33" customHeight="1">
      <c r="A4" s="8">
        <v>2</v>
      </c>
      <c r="B4" s="9" t="s">
        <v>57</v>
      </c>
      <c r="C4" s="19" t="s">
        <v>50</v>
      </c>
      <c r="D4" s="16">
        <v>2</v>
      </c>
      <c r="E4" s="18" t="s">
        <v>64</v>
      </c>
      <c r="F4" s="8">
        <v>4</v>
      </c>
      <c r="G4" s="18" t="s">
        <v>64</v>
      </c>
      <c r="H4" s="8">
        <v>0</v>
      </c>
      <c r="I4" s="18" t="s">
        <v>64</v>
      </c>
      <c r="J4" s="8">
        <v>4</v>
      </c>
      <c r="K4" s="18" t="s">
        <v>64</v>
      </c>
      <c r="L4" s="8">
        <v>1</v>
      </c>
      <c r="M4" s="18" t="s">
        <v>64</v>
      </c>
      <c r="N4" s="8">
        <v>14</v>
      </c>
      <c r="O4" s="18" t="s">
        <v>64</v>
      </c>
      <c r="P4" s="16">
        <v>1</v>
      </c>
      <c r="Q4" s="18" t="s">
        <v>64</v>
      </c>
      <c r="R4" s="8">
        <v>0</v>
      </c>
      <c r="S4" s="18" t="s">
        <v>64</v>
      </c>
      <c r="T4" s="8">
        <v>2</v>
      </c>
      <c r="U4" s="18" t="s">
        <v>64</v>
      </c>
      <c r="V4" s="8">
        <v>2</v>
      </c>
      <c r="W4" s="18" t="s">
        <v>64</v>
      </c>
      <c r="X4" s="8">
        <v>0</v>
      </c>
      <c r="Y4" s="18" t="s">
        <v>64</v>
      </c>
      <c r="Z4" s="8">
        <v>0</v>
      </c>
      <c r="AA4" s="18" t="s">
        <v>64</v>
      </c>
      <c r="AB4" s="41">
        <f aca="true" t="shared" si="0" ref="AB4:AB21">SUM(D4:AA4)</f>
        <v>30</v>
      </c>
    </row>
    <row r="5" spans="1:28" s="46" customFormat="1" ht="33" customHeight="1">
      <c r="A5" s="42" t="s">
        <v>196</v>
      </c>
      <c r="B5" s="43" t="s">
        <v>120</v>
      </c>
      <c r="C5" s="55" t="s">
        <v>121</v>
      </c>
      <c r="D5" s="51">
        <v>1</v>
      </c>
      <c r="E5" s="44" t="s">
        <v>95</v>
      </c>
      <c r="F5" s="42">
        <v>1</v>
      </c>
      <c r="G5" s="44" t="s">
        <v>95</v>
      </c>
      <c r="H5" s="42">
        <v>0</v>
      </c>
      <c r="I5" s="44" t="s">
        <v>95</v>
      </c>
      <c r="J5" s="42">
        <v>0</v>
      </c>
      <c r="K5" s="44" t="s">
        <v>95</v>
      </c>
      <c r="L5" s="42">
        <v>0</v>
      </c>
      <c r="M5" s="44" t="s">
        <v>95</v>
      </c>
      <c r="N5" s="42">
        <v>3</v>
      </c>
      <c r="O5" s="44" t="s">
        <v>95</v>
      </c>
      <c r="P5" s="51">
        <v>0</v>
      </c>
      <c r="Q5" s="44" t="s">
        <v>95</v>
      </c>
      <c r="R5" s="42">
        <v>0</v>
      </c>
      <c r="S5" s="44" t="s">
        <v>95</v>
      </c>
      <c r="T5" s="42">
        <v>0</v>
      </c>
      <c r="U5" s="44" t="s">
        <v>95</v>
      </c>
      <c r="V5" s="42">
        <v>1</v>
      </c>
      <c r="W5" s="44" t="s">
        <v>95</v>
      </c>
      <c r="X5" s="42">
        <v>9</v>
      </c>
      <c r="Y5" s="44" t="s">
        <v>95</v>
      </c>
      <c r="Z5" s="42">
        <v>1</v>
      </c>
      <c r="AA5" s="44" t="s">
        <v>95</v>
      </c>
      <c r="AB5" s="52">
        <f t="shared" si="0"/>
        <v>16</v>
      </c>
    </row>
    <row r="6" spans="1:28" s="36" customFormat="1" ht="33" customHeight="1">
      <c r="A6" s="8">
        <v>4</v>
      </c>
      <c r="B6" s="9" t="s">
        <v>255</v>
      </c>
      <c r="C6" s="19" t="s">
        <v>256</v>
      </c>
      <c r="D6" s="16">
        <v>1</v>
      </c>
      <c r="E6" s="18" t="s">
        <v>252</v>
      </c>
      <c r="F6" s="8">
        <v>4</v>
      </c>
      <c r="G6" s="18" t="s">
        <v>252</v>
      </c>
      <c r="H6" s="8">
        <v>0</v>
      </c>
      <c r="I6" s="18" t="s">
        <v>252</v>
      </c>
      <c r="J6" s="8">
        <v>0</v>
      </c>
      <c r="K6" s="18" t="s">
        <v>252</v>
      </c>
      <c r="L6" s="8">
        <v>0</v>
      </c>
      <c r="M6" s="18" t="s">
        <v>252</v>
      </c>
      <c r="N6" s="8">
        <v>3</v>
      </c>
      <c r="O6" s="18" t="s">
        <v>252</v>
      </c>
      <c r="P6" s="16">
        <v>5</v>
      </c>
      <c r="Q6" s="18" t="s">
        <v>252</v>
      </c>
      <c r="R6" s="8">
        <v>2</v>
      </c>
      <c r="S6" s="18" t="s">
        <v>252</v>
      </c>
      <c r="T6" s="8">
        <v>0</v>
      </c>
      <c r="U6" s="18" t="s">
        <v>252</v>
      </c>
      <c r="V6" s="8">
        <v>3</v>
      </c>
      <c r="W6" s="18" t="s">
        <v>252</v>
      </c>
      <c r="X6" s="8">
        <v>5</v>
      </c>
      <c r="Y6" s="18" t="s">
        <v>252</v>
      </c>
      <c r="Z6" s="8">
        <v>0</v>
      </c>
      <c r="AA6" s="18" t="s">
        <v>252</v>
      </c>
      <c r="AB6" s="41">
        <f t="shared" si="0"/>
        <v>23</v>
      </c>
    </row>
    <row r="7" spans="1:28" s="36" customFormat="1" ht="33" customHeight="1">
      <c r="A7" s="8">
        <v>5</v>
      </c>
      <c r="B7" s="9" t="s">
        <v>58</v>
      </c>
      <c r="C7" s="19" t="s">
        <v>50</v>
      </c>
      <c r="D7" s="16">
        <v>22</v>
      </c>
      <c r="E7" s="18" t="s">
        <v>64</v>
      </c>
      <c r="F7" s="8">
        <v>13</v>
      </c>
      <c r="G7" s="18" t="s">
        <v>64</v>
      </c>
      <c r="H7" s="8">
        <v>16</v>
      </c>
      <c r="I7" s="18" t="s">
        <v>64</v>
      </c>
      <c r="J7" s="8">
        <v>8</v>
      </c>
      <c r="K7" s="18" t="s">
        <v>64</v>
      </c>
      <c r="L7" s="8">
        <v>13</v>
      </c>
      <c r="M7" s="18" t="s">
        <v>64</v>
      </c>
      <c r="N7" s="8">
        <v>10</v>
      </c>
      <c r="O7" s="18" t="s">
        <v>64</v>
      </c>
      <c r="P7" s="16">
        <v>10</v>
      </c>
      <c r="Q7" s="18" t="s">
        <v>64</v>
      </c>
      <c r="R7" s="8">
        <v>5</v>
      </c>
      <c r="S7" s="18" t="s">
        <v>64</v>
      </c>
      <c r="T7" s="8">
        <v>26</v>
      </c>
      <c r="U7" s="18" t="s">
        <v>64</v>
      </c>
      <c r="V7" s="8">
        <v>17</v>
      </c>
      <c r="W7" s="18" t="s">
        <v>64</v>
      </c>
      <c r="X7" s="8">
        <v>7</v>
      </c>
      <c r="Y7" s="18" t="s">
        <v>64</v>
      </c>
      <c r="Z7" s="8">
        <v>9</v>
      </c>
      <c r="AA7" s="18" t="s">
        <v>64</v>
      </c>
      <c r="AB7" s="41">
        <f t="shared" si="0"/>
        <v>156</v>
      </c>
    </row>
    <row r="8" spans="1:28" s="36" customFormat="1" ht="33" customHeight="1">
      <c r="A8" s="8">
        <v>6</v>
      </c>
      <c r="B8" s="9" t="s">
        <v>73</v>
      </c>
      <c r="C8" s="19" t="s">
        <v>50</v>
      </c>
      <c r="D8" s="16">
        <v>2</v>
      </c>
      <c r="E8" s="19">
        <v>1</v>
      </c>
      <c r="F8" s="8">
        <v>3</v>
      </c>
      <c r="G8" s="19">
        <v>1</v>
      </c>
      <c r="H8" s="8">
        <v>3</v>
      </c>
      <c r="I8" s="19">
        <v>0</v>
      </c>
      <c r="J8" s="8">
        <v>1</v>
      </c>
      <c r="K8" s="19">
        <v>0</v>
      </c>
      <c r="L8" s="8">
        <v>4</v>
      </c>
      <c r="M8" s="19">
        <v>1</v>
      </c>
      <c r="N8" s="8">
        <v>4</v>
      </c>
      <c r="O8" s="19">
        <v>1</v>
      </c>
      <c r="P8" s="16">
        <v>1</v>
      </c>
      <c r="Q8" s="19">
        <v>1</v>
      </c>
      <c r="R8" s="8">
        <v>2</v>
      </c>
      <c r="S8" s="19">
        <v>1</v>
      </c>
      <c r="T8" s="8">
        <v>2</v>
      </c>
      <c r="U8" s="19">
        <v>1</v>
      </c>
      <c r="V8" s="8">
        <v>1</v>
      </c>
      <c r="W8" s="19">
        <v>3</v>
      </c>
      <c r="X8" s="8">
        <v>0</v>
      </c>
      <c r="Y8" s="19">
        <v>0</v>
      </c>
      <c r="Z8" s="8">
        <v>0</v>
      </c>
      <c r="AA8" s="19">
        <v>2</v>
      </c>
      <c r="AB8" s="41">
        <f t="shared" si="0"/>
        <v>35</v>
      </c>
    </row>
    <row r="9" spans="1:28" s="36" customFormat="1" ht="33" customHeight="1">
      <c r="A9" s="8">
        <v>7</v>
      </c>
      <c r="B9" s="9" t="s">
        <v>78</v>
      </c>
      <c r="C9" s="19" t="s">
        <v>77</v>
      </c>
      <c r="D9" s="16">
        <v>15</v>
      </c>
      <c r="E9" s="18" t="s">
        <v>64</v>
      </c>
      <c r="F9" s="8">
        <v>13</v>
      </c>
      <c r="G9" s="18" t="s">
        <v>64</v>
      </c>
      <c r="H9" s="8">
        <v>0</v>
      </c>
      <c r="I9" s="18" t="s">
        <v>64</v>
      </c>
      <c r="J9" s="8">
        <v>1</v>
      </c>
      <c r="K9" s="18" t="s">
        <v>64</v>
      </c>
      <c r="L9" s="8">
        <v>1</v>
      </c>
      <c r="M9" s="18" t="s">
        <v>64</v>
      </c>
      <c r="N9" s="8">
        <v>2</v>
      </c>
      <c r="O9" s="18" t="s">
        <v>64</v>
      </c>
      <c r="P9" s="16">
        <v>0</v>
      </c>
      <c r="Q9" s="18" t="s">
        <v>64</v>
      </c>
      <c r="R9" s="8">
        <v>0</v>
      </c>
      <c r="S9" s="18" t="s">
        <v>64</v>
      </c>
      <c r="T9" s="8">
        <v>1</v>
      </c>
      <c r="U9" s="18" t="s">
        <v>64</v>
      </c>
      <c r="V9" s="8">
        <v>0</v>
      </c>
      <c r="W9" s="18" t="s">
        <v>64</v>
      </c>
      <c r="X9" s="8">
        <v>0</v>
      </c>
      <c r="Y9" s="18" t="s">
        <v>64</v>
      </c>
      <c r="Z9" s="8">
        <v>0</v>
      </c>
      <c r="AA9" s="18" t="s">
        <v>64</v>
      </c>
      <c r="AB9" s="41">
        <f t="shared" si="0"/>
        <v>33</v>
      </c>
    </row>
    <row r="10" spans="1:28" s="46" customFormat="1" ht="33" customHeight="1">
      <c r="A10" s="42" t="s">
        <v>197</v>
      </c>
      <c r="B10" s="43" t="s">
        <v>122</v>
      </c>
      <c r="C10" s="55" t="s">
        <v>119</v>
      </c>
      <c r="D10" s="51">
        <v>2</v>
      </c>
      <c r="E10" s="44" t="s">
        <v>64</v>
      </c>
      <c r="F10" s="42">
        <v>1</v>
      </c>
      <c r="G10" s="44" t="s">
        <v>64</v>
      </c>
      <c r="H10" s="42">
        <v>3</v>
      </c>
      <c r="I10" s="44" t="s">
        <v>64</v>
      </c>
      <c r="J10" s="42">
        <v>0</v>
      </c>
      <c r="K10" s="44" t="s">
        <v>64</v>
      </c>
      <c r="L10" s="42">
        <v>0</v>
      </c>
      <c r="M10" s="44" t="s">
        <v>64</v>
      </c>
      <c r="N10" s="42">
        <v>2</v>
      </c>
      <c r="O10" s="44" t="s">
        <v>64</v>
      </c>
      <c r="P10" s="51">
        <v>0</v>
      </c>
      <c r="Q10" s="44" t="s">
        <v>64</v>
      </c>
      <c r="R10" s="42">
        <v>0</v>
      </c>
      <c r="S10" s="44" t="s">
        <v>64</v>
      </c>
      <c r="T10" s="42">
        <v>1</v>
      </c>
      <c r="U10" s="44" t="s">
        <v>64</v>
      </c>
      <c r="V10" s="42">
        <v>0</v>
      </c>
      <c r="W10" s="44" t="s">
        <v>64</v>
      </c>
      <c r="X10" s="42">
        <v>6</v>
      </c>
      <c r="Y10" s="44" t="s">
        <v>64</v>
      </c>
      <c r="Z10" s="42">
        <v>0</v>
      </c>
      <c r="AA10" s="44" t="s">
        <v>64</v>
      </c>
      <c r="AB10" s="52">
        <f t="shared" si="0"/>
        <v>15</v>
      </c>
    </row>
    <row r="11" spans="1:28" s="46" customFormat="1" ht="33" customHeight="1">
      <c r="A11" s="42" t="s">
        <v>198</v>
      </c>
      <c r="B11" s="43" t="s">
        <v>123</v>
      </c>
      <c r="C11" s="55" t="s">
        <v>124</v>
      </c>
      <c r="D11" s="51">
        <v>0</v>
      </c>
      <c r="E11" s="44" t="s">
        <v>112</v>
      </c>
      <c r="F11" s="42">
        <v>1</v>
      </c>
      <c r="G11" s="44" t="s">
        <v>112</v>
      </c>
      <c r="H11" s="42">
        <v>0</v>
      </c>
      <c r="I11" s="44" t="s">
        <v>112</v>
      </c>
      <c r="J11" s="42">
        <v>0</v>
      </c>
      <c r="K11" s="44" t="s">
        <v>112</v>
      </c>
      <c r="L11" s="42">
        <v>0</v>
      </c>
      <c r="M11" s="44" t="s">
        <v>112</v>
      </c>
      <c r="N11" s="42">
        <v>1</v>
      </c>
      <c r="O11" s="44" t="s">
        <v>112</v>
      </c>
      <c r="P11" s="51">
        <v>0</v>
      </c>
      <c r="Q11" s="44" t="s">
        <v>112</v>
      </c>
      <c r="R11" s="42">
        <v>0</v>
      </c>
      <c r="S11" s="44" t="s">
        <v>112</v>
      </c>
      <c r="T11" s="42">
        <v>1</v>
      </c>
      <c r="U11" s="44" t="s">
        <v>112</v>
      </c>
      <c r="V11" s="42">
        <v>0</v>
      </c>
      <c r="W11" s="44" t="s">
        <v>112</v>
      </c>
      <c r="X11" s="42">
        <v>11</v>
      </c>
      <c r="Y11" s="44" t="s">
        <v>112</v>
      </c>
      <c r="Z11" s="42">
        <v>0</v>
      </c>
      <c r="AA11" s="44" t="s">
        <v>112</v>
      </c>
      <c r="AB11" s="52">
        <f t="shared" si="0"/>
        <v>14</v>
      </c>
    </row>
    <row r="12" spans="1:28" s="46" customFormat="1" ht="33" customHeight="1">
      <c r="A12" s="42" t="s">
        <v>199</v>
      </c>
      <c r="B12" s="43" t="s">
        <v>125</v>
      </c>
      <c r="C12" s="55" t="s">
        <v>124</v>
      </c>
      <c r="D12" s="51">
        <v>0</v>
      </c>
      <c r="E12" s="44" t="s">
        <v>112</v>
      </c>
      <c r="F12" s="42">
        <v>1</v>
      </c>
      <c r="G12" s="44" t="s">
        <v>112</v>
      </c>
      <c r="H12" s="42">
        <v>0</v>
      </c>
      <c r="I12" s="44" t="s">
        <v>112</v>
      </c>
      <c r="J12" s="42">
        <v>6</v>
      </c>
      <c r="K12" s="44" t="s">
        <v>112</v>
      </c>
      <c r="L12" s="42">
        <v>0</v>
      </c>
      <c r="M12" s="44" t="s">
        <v>112</v>
      </c>
      <c r="N12" s="42">
        <v>2</v>
      </c>
      <c r="O12" s="44" t="s">
        <v>112</v>
      </c>
      <c r="P12" s="51">
        <v>1</v>
      </c>
      <c r="Q12" s="44" t="s">
        <v>112</v>
      </c>
      <c r="R12" s="42">
        <v>0</v>
      </c>
      <c r="S12" s="44" t="s">
        <v>112</v>
      </c>
      <c r="T12" s="42">
        <v>2</v>
      </c>
      <c r="U12" s="44" t="s">
        <v>112</v>
      </c>
      <c r="V12" s="42">
        <v>1</v>
      </c>
      <c r="W12" s="44" t="s">
        <v>112</v>
      </c>
      <c r="X12" s="42">
        <v>5</v>
      </c>
      <c r="Y12" s="44" t="s">
        <v>112</v>
      </c>
      <c r="Z12" s="42">
        <v>0</v>
      </c>
      <c r="AA12" s="44" t="s">
        <v>112</v>
      </c>
      <c r="AB12" s="52">
        <f t="shared" si="0"/>
        <v>18</v>
      </c>
    </row>
    <row r="13" spans="1:28" s="36" customFormat="1" ht="33" customHeight="1">
      <c r="A13" s="8">
        <v>11</v>
      </c>
      <c r="B13" s="9" t="s">
        <v>63</v>
      </c>
      <c r="C13" s="19" t="s">
        <v>50</v>
      </c>
      <c r="D13" s="16">
        <v>3</v>
      </c>
      <c r="E13" s="19">
        <v>0</v>
      </c>
      <c r="F13" s="8">
        <v>5</v>
      </c>
      <c r="G13" s="19">
        <v>2</v>
      </c>
      <c r="H13" s="8">
        <v>0</v>
      </c>
      <c r="I13" s="19">
        <v>0</v>
      </c>
      <c r="J13" s="8">
        <v>7</v>
      </c>
      <c r="K13" s="19">
        <v>0</v>
      </c>
      <c r="L13" s="8">
        <v>0</v>
      </c>
      <c r="M13" s="19">
        <v>0</v>
      </c>
      <c r="N13" s="8">
        <v>1</v>
      </c>
      <c r="O13" s="19">
        <v>0</v>
      </c>
      <c r="P13" s="16">
        <v>0</v>
      </c>
      <c r="Q13" s="18" t="s">
        <v>64</v>
      </c>
      <c r="R13" s="8">
        <v>0</v>
      </c>
      <c r="S13" s="18" t="s">
        <v>64</v>
      </c>
      <c r="T13" s="8">
        <v>1</v>
      </c>
      <c r="U13" s="18" t="s">
        <v>64</v>
      </c>
      <c r="V13" s="8">
        <v>1</v>
      </c>
      <c r="W13" s="18" t="s">
        <v>64</v>
      </c>
      <c r="X13" s="8">
        <v>6</v>
      </c>
      <c r="Y13" s="18" t="s">
        <v>64</v>
      </c>
      <c r="Z13" s="8">
        <v>1</v>
      </c>
      <c r="AA13" s="18" t="s">
        <v>64</v>
      </c>
      <c r="AB13" s="41">
        <f t="shared" si="0"/>
        <v>27</v>
      </c>
    </row>
    <row r="14" spans="1:28" s="36" customFormat="1" ht="33" customHeight="1">
      <c r="A14" s="8">
        <v>12</v>
      </c>
      <c r="B14" s="9" t="s">
        <v>59</v>
      </c>
      <c r="C14" s="19" t="s">
        <v>50</v>
      </c>
      <c r="D14" s="16">
        <v>6</v>
      </c>
      <c r="E14" s="18" t="s">
        <v>64</v>
      </c>
      <c r="F14" s="8">
        <v>10</v>
      </c>
      <c r="G14" s="18" t="s">
        <v>64</v>
      </c>
      <c r="H14" s="8">
        <v>5</v>
      </c>
      <c r="I14" s="18" t="s">
        <v>64</v>
      </c>
      <c r="J14" s="8">
        <v>6</v>
      </c>
      <c r="K14" s="18" t="s">
        <v>64</v>
      </c>
      <c r="L14" s="8">
        <v>15</v>
      </c>
      <c r="M14" s="18" t="s">
        <v>64</v>
      </c>
      <c r="N14" s="8">
        <v>5</v>
      </c>
      <c r="O14" s="18" t="s">
        <v>64</v>
      </c>
      <c r="P14" s="16">
        <v>7</v>
      </c>
      <c r="Q14" s="18" t="s">
        <v>64</v>
      </c>
      <c r="R14" s="8">
        <v>3</v>
      </c>
      <c r="S14" s="18" t="s">
        <v>64</v>
      </c>
      <c r="T14" s="8">
        <v>5</v>
      </c>
      <c r="U14" s="18" t="s">
        <v>64</v>
      </c>
      <c r="V14" s="8">
        <v>11</v>
      </c>
      <c r="W14" s="18" t="s">
        <v>64</v>
      </c>
      <c r="X14" s="8">
        <v>2</v>
      </c>
      <c r="Y14" s="18" t="s">
        <v>64</v>
      </c>
      <c r="Z14" s="8">
        <v>7</v>
      </c>
      <c r="AA14" s="18" t="s">
        <v>64</v>
      </c>
      <c r="AB14" s="41">
        <f t="shared" si="0"/>
        <v>82</v>
      </c>
    </row>
    <row r="15" spans="1:28" s="46" customFormat="1" ht="33" customHeight="1">
      <c r="A15" s="42" t="s">
        <v>200</v>
      </c>
      <c r="B15" s="43" t="s">
        <v>126</v>
      </c>
      <c r="C15" s="55" t="s">
        <v>119</v>
      </c>
      <c r="D15" s="51">
        <v>2</v>
      </c>
      <c r="E15" s="44" t="s">
        <v>64</v>
      </c>
      <c r="F15" s="42">
        <v>0</v>
      </c>
      <c r="G15" s="44" t="s">
        <v>64</v>
      </c>
      <c r="H15" s="42">
        <v>0</v>
      </c>
      <c r="I15" s="44" t="s">
        <v>64</v>
      </c>
      <c r="J15" s="42">
        <v>0</v>
      </c>
      <c r="K15" s="44" t="s">
        <v>64</v>
      </c>
      <c r="L15" s="42">
        <v>0</v>
      </c>
      <c r="M15" s="44" t="s">
        <v>64</v>
      </c>
      <c r="N15" s="42">
        <v>2</v>
      </c>
      <c r="O15" s="44" t="s">
        <v>64</v>
      </c>
      <c r="P15" s="51">
        <v>0</v>
      </c>
      <c r="Q15" s="44" t="s">
        <v>64</v>
      </c>
      <c r="R15" s="42">
        <v>1</v>
      </c>
      <c r="S15" s="44" t="s">
        <v>64</v>
      </c>
      <c r="T15" s="42">
        <v>1</v>
      </c>
      <c r="U15" s="44" t="s">
        <v>64</v>
      </c>
      <c r="V15" s="42">
        <v>0</v>
      </c>
      <c r="W15" s="44" t="s">
        <v>64</v>
      </c>
      <c r="X15" s="42">
        <v>6</v>
      </c>
      <c r="Y15" s="44" t="s">
        <v>64</v>
      </c>
      <c r="Z15" s="42">
        <v>0</v>
      </c>
      <c r="AA15" s="44" t="s">
        <v>64</v>
      </c>
      <c r="AB15" s="52">
        <f t="shared" si="0"/>
        <v>12</v>
      </c>
    </row>
    <row r="16" spans="1:28" s="46" customFormat="1" ht="33" customHeight="1">
      <c r="A16" s="42" t="s">
        <v>201</v>
      </c>
      <c r="B16" s="43" t="s">
        <v>127</v>
      </c>
      <c r="C16" s="55" t="s">
        <v>119</v>
      </c>
      <c r="D16" s="51">
        <v>0</v>
      </c>
      <c r="E16" s="44" t="s">
        <v>64</v>
      </c>
      <c r="F16" s="42">
        <v>0</v>
      </c>
      <c r="G16" s="44" t="s">
        <v>64</v>
      </c>
      <c r="H16" s="42">
        <v>0</v>
      </c>
      <c r="I16" s="44" t="s">
        <v>64</v>
      </c>
      <c r="J16" s="42">
        <v>0</v>
      </c>
      <c r="K16" s="44" t="s">
        <v>64</v>
      </c>
      <c r="L16" s="42">
        <v>0</v>
      </c>
      <c r="M16" s="44" t="s">
        <v>64</v>
      </c>
      <c r="N16" s="42">
        <v>1</v>
      </c>
      <c r="O16" s="44" t="s">
        <v>64</v>
      </c>
      <c r="P16" s="51">
        <v>0</v>
      </c>
      <c r="Q16" s="44" t="s">
        <v>64</v>
      </c>
      <c r="R16" s="42">
        <v>0</v>
      </c>
      <c r="S16" s="44" t="s">
        <v>64</v>
      </c>
      <c r="T16" s="42">
        <v>1</v>
      </c>
      <c r="U16" s="44" t="s">
        <v>64</v>
      </c>
      <c r="V16" s="42">
        <v>0</v>
      </c>
      <c r="W16" s="44" t="s">
        <v>64</v>
      </c>
      <c r="X16" s="42">
        <v>6</v>
      </c>
      <c r="Y16" s="44" t="s">
        <v>64</v>
      </c>
      <c r="Z16" s="42">
        <v>0</v>
      </c>
      <c r="AA16" s="44" t="s">
        <v>64</v>
      </c>
      <c r="AB16" s="52">
        <f t="shared" si="0"/>
        <v>8</v>
      </c>
    </row>
    <row r="17" spans="1:28" s="36" customFormat="1" ht="33" customHeight="1">
      <c r="A17" s="8">
        <v>15</v>
      </c>
      <c r="B17" s="9" t="s">
        <v>60</v>
      </c>
      <c r="C17" s="19" t="s">
        <v>50</v>
      </c>
      <c r="D17" s="16">
        <v>6</v>
      </c>
      <c r="E17" s="19">
        <v>1</v>
      </c>
      <c r="F17" s="8">
        <v>1</v>
      </c>
      <c r="G17" s="19">
        <v>1</v>
      </c>
      <c r="H17" s="8">
        <v>4</v>
      </c>
      <c r="I17" s="19">
        <v>4</v>
      </c>
      <c r="J17" s="8">
        <v>5</v>
      </c>
      <c r="K17" s="19">
        <v>3</v>
      </c>
      <c r="L17" s="8">
        <v>0</v>
      </c>
      <c r="M17" s="19">
        <v>0</v>
      </c>
      <c r="N17" s="8">
        <v>3</v>
      </c>
      <c r="O17" s="19">
        <v>3</v>
      </c>
      <c r="P17" s="16">
        <v>0</v>
      </c>
      <c r="Q17" s="19">
        <v>2</v>
      </c>
      <c r="R17" s="8">
        <v>1</v>
      </c>
      <c r="S17" s="19">
        <v>0</v>
      </c>
      <c r="T17" s="8">
        <v>7</v>
      </c>
      <c r="U17" s="19">
        <v>2</v>
      </c>
      <c r="V17" s="8">
        <v>0</v>
      </c>
      <c r="W17" s="19">
        <v>1</v>
      </c>
      <c r="X17" s="8">
        <v>1</v>
      </c>
      <c r="Y17" s="19">
        <v>1</v>
      </c>
      <c r="Z17" s="8">
        <v>12</v>
      </c>
      <c r="AA17" s="19">
        <v>1</v>
      </c>
      <c r="AB17" s="41">
        <f t="shared" si="0"/>
        <v>59</v>
      </c>
    </row>
    <row r="18" spans="1:28" s="36" customFormat="1" ht="33" customHeight="1">
      <c r="A18" s="8">
        <v>16</v>
      </c>
      <c r="B18" s="9" t="s">
        <v>61</v>
      </c>
      <c r="C18" s="19" t="s">
        <v>50</v>
      </c>
      <c r="D18" s="16">
        <v>1</v>
      </c>
      <c r="E18" s="18" t="s">
        <v>64</v>
      </c>
      <c r="F18" s="8">
        <v>4</v>
      </c>
      <c r="G18" s="18" t="s">
        <v>64</v>
      </c>
      <c r="H18" s="8">
        <v>0</v>
      </c>
      <c r="I18" s="18" t="s">
        <v>64</v>
      </c>
      <c r="J18" s="8">
        <v>0</v>
      </c>
      <c r="K18" s="18" t="s">
        <v>64</v>
      </c>
      <c r="L18" s="8">
        <v>3</v>
      </c>
      <c r="M18" s="18" t="s">
        <v>64</v>
      </c>
      <c r="N18" s="8">
        <v>4</v>
      </c>
      <c r="O18" s="18" t="s">
        <v>64</v>
      </c>
      <c r="P18" s="16">
        <v>4</v>
      </c>
      <c r="Q18" s="18" t="s">
        <v>64</v>
      </c>
      <c r="R18" s="8">
        <v>1</v>
      </c>
      <c r="S18" s="18" t="s">
        <v>64</v>
      </c>
      <c r="T18" s="8">
        <v>3</v>
      </c>
      <c r="U18" s="18" t="s">
        <v>64</v>
      </c>
      <c r="V18" s="8">
        <v>5</v>
      </c>
      <c r="W18" s="18" t="s">
        <v>64</v>
      </c>
      <c r="X18" s="8">
        <v>0</v>
      </c>
      <c r="Y18" s="18" t="s">
        <v>64</v>
      </c>
      <c r="Z18" s="8">
        <v>0</v>
      </c>
      <c r="AA18" s="18" t="s">
        <v>64</v>
      </c>
      <c r="AB18" s="41">
        <f t="shared" si="0"/>
        <v>25</v>
      </c>
    </row>
    <row r="19" spans="1:28" s="46" customFormat="1" ht="33" customHeight="1">
      <c r="A19" s="42" t="s">
        <v>202</v>
      </c>
      <c r="B19" s="43" t="s">
        <v>128</v>
      </c>
      <c r="C19" s="55" t="s">
        <v>119</v>
      </c>
      <c r="D19" s="51">
        <v>0</v>
      </c>
      <c r="E19" s="44" t="s">
        <v>64</v>
      </c>
      <c r="F19" s="42">
        <v>2</v>
      </c>
      <c r="G19" s="44" t="s">
        <v>64</v>
      </c>
      <c r="H19" s="42">
        <v>0</v>
      </c>
      <c r="I19" s="44" t="s">
        <v>64</v>
      </c>
      <c r="J19" s="42">
        <v>0</v>
      </c>
      <c r="K19" s="44" t="s">
        <v>64</v>
      </c>
      <c r="L19" s="42">
        <v>1</v>
      </c>
      <c r="M19" s="44" t="s">
        <v>64</v>
      </c>
      <c r="N19" s="42">
        <v>2</v>
      </c>
      <c r="O19" s="44" t="s">
        <v>64</v>
      </c>
      <c r="P19" s="51">
        <v>0</v>
      </c>
      <c r="Q19" s="44" t="s">
        <v>64</v>
      </c>
      <c r="R19" s="42">
        <v>1</v>
      </c>
      <c r="S19" s="44" t="s">
        <v>64</v>
      </c>
      <c r="T19" s="42">
        <v>0</v>
      </c>
      <c r="U19" s="44" t="s">
        <v>64</v>
      </c>
      <c r="V19" s="42">
        <v>0</v>
      </c>
      <c r="W19" s="44" t="s">
        <v>64</v>
      </c>
      <c r="X19" s="42">
        <v>7</v>
      </c>
      <c r="Y19" s="44" t="s">
        <v>64</v>
      </c>
      <c r="Z19" s="42">
        <v>0</v>
      </c>
      <c r="AA19" s="44" t="s">
        <v>64</v>
      </c>
      <c r="AB19" s="52">
        <f t="shared" si="0"/>
        <v>13</v>
      </c>
    </row>
    <row r="20" spans="1:28" s="46" customFormat="1" ht="33" customHeight="1">
      <c r="A20" s="42" t="s">
        <v>203</v>
      </c>
      <c r="B20" s="43" t="s">
        <v>129</v>
      </c>
      <c r="C20" s="55" t="s">
        <v>119</v>
      </c>
      <c r="D20" s="51">
        <v>0</v>
      </c>
      <c r="E20" s="44" t="s">
        <v>64</v>
      </c>
      <c r="F20" s="42">
        <v>0</v>
      </c>
      <c r="G20" s="44" t="s">
        <v>64</v>
      </c>
      <c r="H20" s="42">
        <v>0</v>
      </c>
      <c r="I20" s="44" t="s">
        <v>64</v>
      </c>
      <c r="J20" s="42">
        <v>1</v>
      </c>
      <c r="K20" s="44" t="s">
        <v>64</v>
      </c>
      <c r="L20" s="42">
        <v>1</v>
      </c>
      <c r="M20" s="44" t="s">
        <v>64</v>
      </c>
      <c r="N20" s="42">
        <v>1</v>
      </c>
      <c r="O20" s="44" t="s">
        <v>64</v>
      </c>
      <c r="P20" s="51">
        <v>0</v>
      </c>
      <c r="Q20" s="44" t="s">
        <v>64</v>
      </c>
      <c r="R20" s="42">
        <v>1</v>
      </c>
      <c r="S20" s="44" t="s">
        <v>64</v>
      </c>
      <c r="T20" s="42">
        <v>0</v>
      </c>
      <c r="U20" s="44" t="s">
        <v>64</v>
      </c>
      <c r="V20" s="42">
        <v>0</v>
      </c>
      <c r="W20" s="44" t="s">
        <v>64</v>
      </c>
      <c r="X20" s="42">
        <v>9</v>
      </c>
      <c r="Y20" s="44" t="s">
        <v>64</v>
      </c>
      <c r="Z20" s="42">
        <v>0</v>
      </c>
      <c r="AA20" s="44" t="s">
        <v>64</v>
      </c>
      <c r="AB20" s="52">
        <f t="shared" si="0"/>
        <v>13</v>
      </c>
    </row>
    <row r="21" spans="1:28" s="46" customFormat="1" ht="33" customHeight="1" thickBot="1">
      <c r="A21" s="42" t="s">
        <v>204</v>
      </c>
      <c r="B21" s="43" t="s">
        <v>193</v>
      </c>
      <c r="C21" s="55" t="s">
        <v>194</v>
      </c>
      <c r="D21" s="51">
        <v>0</v>
      </c>
      <c r="E21" s="44" t="s">
        <v>195</v>
      </c>
      <c r="F21" s="42">
        <v>2</v>
      </c>
      <c r="G21" s="44" t="s">
        <v>195</v>
      </c>
      <c r="H21" s="42">
        <v>0</v>
      </c>
      <c r="I21" s="44" t="s">
        <v>195</v>
      </c>
      <c r="J21" s="42">
        <v>6</v>
      </c>
      <c r="K21" s="44" t="s">
        <v>195</v>
      </c>
      <c r="L21" s="42">
        <v>2</v>
      </c>
      <c r="M21" s="44" t="s">
        <v>195</v>
      </c>
      <c r="N21" s="42">
        <v>2</v>
      </c>
      <c r="O21" s="44" t="s">
        <v>195</v>
      </c>
      <c r="P21" s="51">
        <v>2</v>
      </c>
      <c r="Q21" s="44" t="s">
        <v>195</v>
      </c>
      <c r="R21" s="42">
        <v>1</v>
      </c>
      <c r="S21" s="44" t="s">
        <v>195</v>
      </c>
      <c r="T21" s="42">
        <v>0</v>
      </c>
      <c r="U21" s="44" t="s">
        <v>195</v>
      </c>
      <c r="V21" s="42">
        <v>2</v>
      </c>
      <c r="W21" s="44" t="s">
        <v>195</v>
      </c>
      <c r="X21" s="42">
        <v>3</v>
      </c>
      <c r="Y21" s="44" t="s">
        <v>195</v>
      </c>
      <c r="Z21" s="42">
        <v>2</v>
      </c>
      <c r="AA21" s="44" t="s">
        <v>195</v>
      </c>
      <c r="AB21" s="52">
        <f t="shared" si="0"/>
        <v>22</v>
      </c>
    </row>
    <row r="22" spans="1:28" s="2" customFormat="1" ht="33" customHeight="1" thickTop="1">
      <c r="A22" s="1"/>
      <c r="B22" s="4" t="s">
        <v>2</v>
      </c>
      <c r="C22" s="56"/>
      <c r="D22" s="17">
        <f aca="true" t="shared" si="1" ref="D22:AB22">SUM(D3:D21)</f>
        <v>67</v>
      </c>
      <c r="E22" s="20">
        <f t="shared" si="1"/>
        <v>2</v>
      </c>
      <c r="F22" s="11">
        <f t="shared" si="1"/>
        <v>69</v>
      </c>
      <c r="G22" s="20">
        <f t="shared" si="1"/>
        <v>4</v>
      </c>
      <c r="H22" s="11">
        <f t="shared" si="1"/>
        <v>32</v>
      </c>
      <c r="I22" s="20">
        <f t="shared" si="1"/>
        <v>4</v>
      </c>
      <c r="J22" s="11">
        <f t="shared" si="1"/>
        <v>54</v>
      </c>
      <c r="K22" s="20">
        <f t="shared" si="1"/>
        <v>3</v>
      </c>
      <c r="L22" s="11">
        <f t="shared" si="1"/>
        <v>46</v>
      </c>
      <c r="M22" s="20">
        <f t="shared" si="1"/>
        <v>1</v>
      </c>
      <c r="N22" s="11">
        <f t="shared" si="1"/>
        <v>68</v>
      </c>
      <c r="O22" s="20">
        <f t="shared" si="1"/>
        <v>4</v>
      </c>
      <c r="P22" s="17">
        <f t="shared" si="1"/>
        <v>39</v>
      </c>
      <c r="Q22" s="20">
        <f t="shared" si="1"/>
        <v>3</v>
      </c>
      <c r="R22" s="11">
        <f t="shared" si="1"/>
        <v>20</v>
      </c>
      <c r="S22" s="20">
        <f t="shared" si="1"/>
        <v>1</v>
      </c>
      <c r="T22" s="11">
        <f t="shared" si="1"/>
        <v>55</v>
      </c>
      <c r="U22" s="20">
        <f t="shared" si="1"/>
        <v>3</v>
      </c>
      <c r="V22" s="11">
        <f t="shared" si="1"/>
        <v>48</v>
      </c>
      <c r="W22" s="20">
        <f t="shared" si="1"/>
        <v>4</v>
      </c>
      <c r="X22" s="11">
        <f t="shared" si="1"/>
        <v>83</v>
      </c>
      <c r="Y22" s="20">
        <f t="shared" si="1"/>
        <v>1</v>
      </c>
      <c r="Z22" s="11">
        <f t="shared" si="1"/>
        <v>34</v>
      </c>
      <c r="AA22" s="20">
        <f t="shared" si="1"/>
        <v>3</v>
      </c>
      <c r="AB22" s="11">
        <f t="shared" si="1"/>
        <v>648</v>
      </c>
    </row>
    <row r="23" spans="1:28" s="29" customFormat="1" ht="24.75" customHeight="1">
      <c r="A23" s="81" t="s">
        <v>67</v>
      </c>
      <c r="B23" s="82"/>
      <c r="C23" s="82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8"/>
    </row>
    <row r="24" spans="1:28" s="29" customFormat="1" ht="24.75" customHeight="1">
      <c r="A24" s="29" t="s">
        <v>175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8"/>
    </row>
    <row r="25" spans="1:28" s="29" customFormat="1" ht="24.75" customHeight="1">
      <c r="A25" s="29" t="s">
        <v>176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8"/>
    </row>
    <row r="26" spans="1:28" s="29" customFormat="1" ht="24.75" customHeight="1">
      <c r="A26" s="29" t="s">
        <v>177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8"/>
    </row>
  </sheetData>
  <sheetProtection/>
  <mergeCells count="17">
    <mergeCell ref="T1:U1"/>
    <mergeCell ref="AB1:AB2"/>
    <mergeCell ref="A23:C23"/>
    <mergeCell ref="A1:A2"/>
    <mergeCell ref="B1:B2"/>
    <mergeCell ref="C1:C2"/>
    <mergeCell ref="N1:O1"/>
    <mergeCell ref="V1:W1"/>
    <mergeCell ref="X1:Y1"/>
    <mergeCell ref="Z1:AA1"/>
    <mergeCell ref="R1:S1"/>
    <mergeCell ref="D1:E1"/>
    <mergeCell ref="F1:G1"/>
    <mergeCell ref="H1:I1"/>
    <mergeCell ref="J1:K1"/>
    <mergeCell ref="L1:M1"/>
    <mergeCell ref="P1:Q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16"/>
  <sheetViews>
    <sheetView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E9" sqref="AE9"/>
    </sheetView>
  </sheetViews>
  <sheetFormatPr defaultColWidth="9.00390625" defaultRowHeight="33" customHeight="1"/>
  <cols>
    <col min="1" max="1" width="5.125" style="7" customWidth="1"/>
    <col min="2" max="2" width="36.625" style="7" customWidth="1"/>
    <col min="3" max="3" width="11.00390625" style="10" customWidth="1"/>
    <col min="4" max="27" width="5.125" style="10" customWidth="1"/>
    <col min="28" max="28" width="5.625" style="15" customWidth="1"/>
    <col min="29" max="16384" width="9.00390625" style="7" customWidth="1"/>
  </cols>
  <sheetData>
    <row r="1" spans="1:28" ht="33" customHeight="1">
      <c r="A1" s="95" t="s">
        <v>13</v>
      </c>
      <c r="B1" s="83" t="s">
        <v>19</v>
      </c>
      <c r="C1" s="96" t="s">
        <v>14</v>
      </c>
      <c r="D1" s="97" t="s">
        <v>80</v>
      </c>
      <c r="E1" s="98"/>
      <c r="F1" s="97" t="s">
        <v>81</v>
      </c>
      <c r="G1" s="98"/>
      <c r="H1" s="97" t="s">
        <v>82</v>
      </c>
      <c r="I1" s="98"/>
      <c r="J1" s="97" t="s">
        <v>83</v>
      </c>
      <c r="K1" s="98"/>
      <c r="L1" s="97" t="s">
        <v>84</v>
      </c>
      <c r="M1" s="98"/>
      <c r="N1" s="97" t="s">
        <v>85</v>
      </c>
      <c r="O1" s="98"/>
      <c r="P1" s="80" t="s">
        <v>103</v>
      </c>
      <c r="Q1" s="77"/>
      <c r="R1" s="76" t="s">
        <v>104</v>
      </c>
      <c r="S1" s="77"/>
      <c r="T1" s="76" t="s">
        <v>105</v>
      </c>
      <c r="U1" s="77"/>
      <c r="V1" s="76" t="s">
        <v>106</v>
      </c>
      <c r="W1" s="77"/>
      <c r="X1" s="76" t="s">
        <v>107</v>
      </c>
      <c r="Y1" s="77"/>
      <c r="Z1" s="76" t="s">
        <v>108</v>
      </c>
      <c r="AA1" s="77"/>
      <c r="AB1" s="94" t="s">
        <v>16</v>
      </c>
    </row>
    <row r="2" spans="1:28" ht="33" customHeight="1">
      <c r="A2" s="95"/>
      <c r="B2" s="84"/>
      <c r="C2" s="96"/>
      <c r="D2" s="26" t="s">
        <v>109</v>
      </c>
      <c r="E2" s="25" t="s">
        <v>110</v>
      </c>
      <c r="F2" s="26" t="s">
        <v>109</v>
      </c>
      <c r="G2" s="25" t="s">
        <v>110</v>
      </c>
      <c r="H2" s="26" t="s">
        <v>109</v>
      </c>
      <c r="I2" s="25" t="s">
        <v>110</v>
      </c>
      <c r="J2" s="26" t="s">
        <v>109</v>
      </c>
      <c r="K2" s="25" t="s">
        <v>110</v>
      </c>
      <c r="L2" s="26" t="s">
        <v>109</v>
      </c>
      <c r="M2" s="25" t="s">
        <v>110</v>
      </c>
      <c r="N2" s="26" t="s">
        <v>109</v>
      </c>
      <c r="O2" s="25" t="s">
        <v>110</v>
      </c>
      <c r="P2" s="26" t="s">
        <v>109</v>
      </c>
      <c r="Q2" s="25" t="s">
        <v>110</v>
      </c>
      <c r="R2" s="26" t="s">
        <v>109</v>
      </c>
      <c r="S2" s="25" t="s">
        <v>110</v>
      </c>
      <c r="T2" s="26" t="s">
        <v>109</v>
      </c>
      <c r="U2" s="25" t="s">
        <v>110</v>
      </c>
      <c r="V2" s="26" t="s">
        <v>109</v>
      </c>
      <c r="W2" s="25" t="s">
        <v>110</v>
      </c>
      <c r="X2" s="26" t="s">
        <v>109</v>
      </c>
      <c r="Y2" s="25" t="s">
        <v>110</v>
      </c>
      <c r="Z2" s="26" t="s">
        <v>109</v>
      </c>
      <c r="AA2" s="25" t="s">
        <v>110</v>
      </c>
      <c r="AB2" s="94"/>
    </row>
    <row r="3" spans="1:28" s="36" customFormat="1" ht="33" customHeight="1">
      <c r="A3" s="8">
        <v>1</v>
      </c>
      <c r="B3" s="9" t="s">
        <v>250</v>
      </c>
      <c r="C3" s="19" t="s">
        <v>251</v>
      </c>
      <c r="D3" s="8">
        <v>1</v>
      </c>
      <c r="E3" s="18" t="s">
        <v>252</v>
      </c>
      <c r="F3" s="8">
        <v>1</v>
      </c>
      <c r="G3" s="18" t="s">
        <v>252</v>
      </c>
      <c r="H3" s="8">
        <v>3</v>
      </c>
      <c r="I3" s="18" t="s">
        <v>252</v>
      </c>
      <c r="J3" s="8">
        <v>1</v>
      </c>
      <c r="K3" s="18" t="s">
        <v>252</v>
      </c>
      <c r="L3" s="8">
        <v>0</v>
      </c>
      <c r="M3" s="18" t="s">
        <v>252</v>
      </c>
      <c r="N3" s="21">
        <v>1</v>
      </c>
      <c r="O3" s="18" t="s">
        <v>252</v>
      </c>
      <c r="P3" s="8">
        <v>1</v>
      </c>
      <c r="Q3" s="18" t="s">
        <v>252</v>
      </c>
      <c r="R3" s="8">
        <v>3</v>
      </c>
      <c r="S3" s="18" t="s">
        <v>252</v>
      </c>
      <c r="T3" s="8">
        <v>1</v>
      </c>
      <c r="U3" s="18" t="s">
        <v>252</v>
      </c>
      <c r="V3" s="8">
        <v>3</v>
      </c>
      <c r="W3" s="18" t="s">
        <v>252</v>
      </c>
      <c r="X3" s="8">
        <v>10</v>
      </c>
      <c r="Y3" s="18" t="s">
        <v>252</v>
      </c>
      <c r="Z3" s="21">
        <v>4</v>
      </c>
      <c r="AA3" s="18" t="s">
        <v>252</v>
      </c>
      <c r="AB3" s="41">
        <f>SUM(D3:AA3)</f>
        <v>29</v>
      </c>
    </row>
    <row r="4" spans="1:28" s="36" customFormat="1" ht="33" customHeight="1">
      <c r="A4" s="8">
        <v>2</v>
      </c>
      <c r="B4" s="9" t="s">
        <v>234</v>
      </c>
      <c r="C4" s="19" t="s">
        <v>235</v>
      </c>
      <c r="D4" s="8">
        <v>1</v>
      </c>
      <c r="E4" s="18" t="s">
        <v>230</v>
      </c>
      <c r="F4" s="8">
        <v>2</v>
      </c>
      <c r="G4" s="18" t="s">
        <v>230</v>
      </c>
      <c r="H4" s="8">
        <v>4</v>
      </c>
      <c r="I4" s="18" t="s">
        <v>230</v>
      </c>
      <c r="J4" s="8">
        <v>3</v>
      </c>
      <c r="K4" s="18" t="s">
        <v>230</v>
      </c>
      <c r="L4" s="8">
        <v>1</v>
      </c>
      <c r="M4" s="18" t="s">
        <v>230</v>
      </c>
      <c r="N4" s="21">
        <v>2</v>
      </c>
      <c r="O4" s="18" t="s">
        <v>230</v>
      </c>
      <c r="P4" s="8">
        <v>2</v>
      </c>
      <c r="Q4" s="18" t="s">
        <v>230</v>
      </c>
      <c r="R4" s="8">
        <v>2</v>
      </c>
      <c r="S4" s="18" t="s">
        <v>230</v>
      </c>
      <c r="T4" s="8">
        <v>0</v>
      </c>
      <c r="U4" s="18" t="s">
        <v>230</v>
      </c>
      <c r="V4" s="8">
        <v>7</v>
      </c>
      <c r="W4" s="18" t="s">
        <v>230</v>
      </c>
      <c r="X4" s="8">
        <v>3</v>
      </c>
      <c r="Y4" s="18" t="s">
        <v>230</v>
      </c>
      <c r="Z4" s="21">
        <v>0</v>
      </c>
      <c r="AA4" s="18" t="s">
        <v>230</v>
      </c>
      <c r="AB4" s="41">
        <f aca="true" t="shared" si="0" ref="AB4:AB11">SUM(D4:AA4)</f>
        <v>27</v>
      </c>
    </row>
    <row r="5" spans="1:28" s="46" customFormat="1" ht="33" customHeight="1">
      <c r="A5" s="42" t="s">
        <v>189</v>
      </c>
      <c r="B5" s="43" t="s">
        <v>114</v>
      </c>
      <c r="C5" s="55" t="s">
        <v>111</v>
      </c>
      <c r="D5" s="42">
        <v>0</v>
      </c>
      <c r="E5" s="44" t="s">
        <v>64</v>
      </c>
      <c r="F5" s="42">
        <v>1</v>
      </c>
      <c r="G5" s="44" t="s">
        <v>64</v>
      </c>
      <c r="H5" s="42">
        <v>0</v>
      </c>
      <c r="I5" s="44" t="s">
        <v>64</v>
      </c>
      <c r="J5" s="42">
        <v>0</v>
      </c>
      <c r="K5" s="44" t="s">
        <v>64</v>
      </c>
      <c r="L5" s="42">
        <v>0</v>
      </c>
      <c r="M5" s="44" t="s">
        <v>64</v>
      </c>
      <c r="N5" s="50">
        <v>6</v>
      </c>
      <c r="O5" s="44" t="s">
        <v>64</v>
      </c>
      <c r="P5" s="42">
        <v>0</v>
      </c>
      <c r="Q5" s="44" t="s">
        <v>64</v>
      </c>
      <c r="R5" s="42">
        <v>0</v>
      </c>
      <c r="S5" s="44" t="s">
        <v>64</v>
      </c>
      <c r="T5" s="42">
        <v>1</v>
      </c>
      <c r="U5" s="44" t="s">
        <v>64</v>
      </c>
      <c r="V5" s="42">
        <v>0</v>
      </c>
      <c r="W5" s="44" t="s">
        <v>64</v>
      </c>
      <c r="X5" s="42">
        <v>7</v>
      </c>
      <c r="Y5" s="44" t="s">
        <v>64</v>
      </c>
      <c r="Z5" s="50">
        <v>0</v>
      </c>
      <c r="AA5" s="44" t="s">
        <v>64</v>
      </c>
      <c r="AB5" s="52">
        <f t="shared" si="0"/>
        <v>15</v>
      </c>
    </row>
    <row r="6" spans="1:28" s="46" customFormat="1" ht="33" customHeight="1">
      <c r="A6" s="42" t="s">
        <v>178</v>
      </c>
      <c r="B6" s="43" t="s">
        <v>115</v>
      </c>
      <c r="C6" s="55" t="s">
        <v>111</v>
      </c>
      <c r="D6" s="42">
        <v>0</v>
      </c>
      <c r="E6" s="44" t="s">
        <v>64</v>
      </c>
      <c r="F6" s="42">
        <v>1</v>
      </c>
      <c r="G6" s="44" t="s">
        <v>64</v>
      </c>
      <c r="H6" s="42">
        <v>3</v>
      </c>
      <c r="I6" s="44" t="s">
        <v>64</v>
      </c>
      <c r="J6" s="42">
        <v>0</v>
      </c>
      <c r="K6" s="44" t="s">
        <v>64</v>
      </c>
      <c r="L6" s="42">
        <v>1</v>
      </c>
      <c r="M6" s="44" t="s">
        <v>64</v>
      </c>
      <c r="N6" s="50">
        <v>2</v>
      </c>
      <c r="O6" s="44" t="s">
        <v>64</v>
      </c>
      <c r="P6" s="42">
        <v>2</v>
      </c>
      <c r="Q6" s="44" t="s">
        <v>64</v>
      </c>
      <c r="R6" s="42">
        <v>0</v>
      </c>
      <c r="S6" s="44" t="s">
        <v>64</v>
      </c>
      <c r="T6" s="42">
        <v>1</v>
      </c>
      <c r="U6" s="44" t="s">
        <v>64</v>
      </c>
      <c r="V6" s="42">
        <v>3</v>
      </c>
      <c r="W6" s="44" t="s">
        <v>64</v>
      </c>
      <c r="X6" s="42">
        <v>1</v>
      </c>
      <c r="Y6" s="44" t="s">
        <v>64</v>
      </c>
      <c r="Z6" s="50">
        <v>0</v>
      </c>
      <c r="AA6" s="44" t="s">
        <v>64</v>
      </c>
      <c r="AB6" s="52">
        <f t="shared" si="0"/>
        <v>14</v>
      </c>
    </row>
    <row r="7" spans="1:28" s="46" customFormat="1" ht="33" customHeight="1">
      <c r="A7" s="42" t="s">
        <v>179</v>
      </c>
      <c r="B7" s="43" t="s">
        <v>116</v>
      </c>
      <c r="C7" s="55" t="s">
        <v>111</v>
      </c>
      <c r="D7" s="42">
        <v>1</v>
      </c>
      <c r="E7" s="44" t="s">
        <v>64</v>
      </c>
      <c r="F7" s="42">
        <v>0</v>
      </c>
      <c r="G7" s="44" t="s">
        <v>64</v>
      </c>
      <c r="H7" s="42">
        <v>0</v>
      </c>
      <c r="I7" s="44" t="s">
        <v>64</v>
      </c>
      <c r="J7" s="42">
        <v>0</v>
      </c>
      <c r="K7" s="44" t="s">
        <v>64</v>
      </c>
      <c r="L7" s="42">
        <v>1</v>
      </c>
      <c r="M7" s="44" t="s">
        <v>64</v>
      </c>
      <c r="N7" s="50">
        <v>3</v>
      </c>
      <c r="O7" s="44" t="s">
        <v>64</v>
      </c>
      <c r="P7" s="42">
        <v>2</v>
      </c>
      <c r="Q7" s="44" t="s">
        <v>64</v>
      </c>
      <c r="R7" s="42">
        <v>0</v>
      </c>
      <c r="S7" s="44" t="s">
        <v>64</v>
      </c>
      <c r="T7" s="42">
        <v>1</v>
      </c>
      <c r="U7" s="44" t="s">
        <v>64</v>
      </c>
      <c r="V7" s="42">
        <v>4</v>
      </c>
      <c r="W7" s="44" t="s">
        <v>64</v>
      </c>
      <c r="X7" s="42">
        <v>7</v>
      </c>
      <c r="Y7" s="44" t="s">
        <v>64</v>
      </c>
      <c r="Z7" s="50">
        <v>0</v>
      </c>
      <c r="AA7" s="44" t="s">
        <v>64</v>
      </c>
      <c r="AB7" s="52">
        <f t="shared" si="0"/>
        <v>19</v>
      </c>
    </row>
    <row r="8" spans="1:28" s="36" customFormat="1" ht="33" customHeight="1">
      <c r="A8" s="8">
        <v>6</v>
      </c>
      <c r="B8" s="9" t="s">
        <v>253</v>
      </c>
      <c r="C8" s="19" t="s">
        <v>235</v>
      </c>
      <c r="D8" s="8">
        <v>2</v>
      </c>
      <c r="E8" s="18" t="s">
        <v>64</v>
      </c>
      <c r="F8" s="8">
        <v>0</v>
      </c>
      <c r="G8" s="18" t="s">
        <v>64</v>
      </c>
      <c r="H8" s="8">
        <v>1</v>
      </c>
      <c r="I8" s="18" t="s">
        <v>64</v>
      </c>
      <c r="J8" s="8">
        <v>0</v>
      </c>
      <c r="K8" s="18" t="s">
        <v>64</v>
      </c>
      <c r="L8" s="8">
        <v>4</v>
      </c>
      <c r="M8" s="18" t="s">
        <v>64</v>
      </c>
      <c r="N8" s="21">
        <v>7</v>
      </c>
      <c r="O8" s="18" t="s">
        <v>64</v>
      </c>
      <c r="P8" s="8">
        <v>1</v>
      </c>
      <c r="Q8" s="18" t="s">
        <v>64</v>
      </c>
      <c r="R8" s="8">
        <v>4</v>
      </c>
      <c r="S8" s="18" t="s">
        <v>64</v>
      </c>
      <c r="T8" s="8">
        <v>0</v>
      </c>
      <c r="U8" s="18" t="s">
        <v>64</v>
      </c>
      <c r="V8" s="8">
        <v>0</v>
      </c>
      <c r="W8" s="18" t="s">
        <v>64</v>
      </c>
      <c r="X8" s="8">
        <v>4</v>
      </c>
      <c r="Y8" s="18" t="s">
        <v>64</v>
      </c>
      <c r="Z8" s="21">
        <v>0</v>
      </c>
      <c r="AA8" s="18" t="s">
        <v>64</v>
      </c>
      <c r="AB8" s="41">
        <f t="shared" si="0"/>
        <v>23</v>
      </c>
    </row>
    <row r="9" spans="1:28" s="46" customFormat="1" ht="33" customHeight="1">
      <c r="A9" s="42" t="s">
        <v>182</v>
      </c>
      <c r="B9" s="43" t="s">
        <v>117</v>
      </c>
      <c r="C9" s="55" t="s">
        <v>113</v>
      </c>
      <c r="D9" s="42">
        <v>0</v>
      </c>
      <c r="E9" s="44" t="s">
        <v>95</v>
      </c>
      <c r="F9" s="42">
        <v>0</v>
      </c>
      <c r="G9" s="44" t="s">
        <v>95</v>
      </c>
      <c r="H9" s="42">
        <v>3</v>
      </c>
      <c r="I9" s="44" t="s">
        <v>95</v>
      </c>
      <c r="J9" s="42">
        <v>0</v>
      </c>
      <c r="K9" s="44" t="s">
        <v>95</v>
      </c>
      <c r="L9" s="42">
        <v>1</v>
      </c>
      <c r="M9" s="44" t="s">
        <v>95</v>
      </c>
      <c r="N9" s="50">
        <v>6</v>
      </c>
      <c r="O9" s="44" t="s">
        <v>95</v>
      </c>
      <c r="P9" s="42">
        <v>1</v>
      </c>
      <c r="Q9" s="44" t="s">
        <v>95</v>
      </c>
      <c r="R9" s="42">
        <v>1</v>
      </c>
      <c r="S9" s="44" t="s">
        <v>95</v>
      </c>
      <c r="T9" s="42">
        <v>1</v>
      </c>
      <c r="U9" s="44" t="s">
        <v>95</v>
      </c>
      <c r="V9" s="42">
        <v>3</v>
      </c>
      <c r="W9" s="44" t="s">
        <v>95</v>
      </c>
      <c r="X9" s="42">
        <v>3</v>
      </c>
      <c r="Y9" s="44" t="s">
        <v>95</v>
      </c>
      <c r="Z9" s="50">
        <v>2</v>
      </c>
      <c r="AA9" s="44" t="s">
        <v>95</v>
      </c>
      <c r="AB9" s="52">
        <f t="shared" si="0"/>
        <v>21</v>
      </c>
    </row>
    <row r="10" spans="1:28" s="36" customFormat="1" ht="33" customHeight="1">
      <c r="A10" s="8">
        <v>8</v>
      </c>
      <c r="B10" s="9" t="s">
        <v>254</v>
      </c>
      <c r="C10" s="19" t="s">
        <v>235</v>
      </c>
      <c r="D10" s="8">
        <v>1</v>
      </c>
      <c r="E10" s="18" t="s">
        <v>64</v>
      </c>
      <c r="F10" s="8">
        <v>3</v>
      </c>
      <c r="G10" s="18" t="s">
        <v>64</v>
      </c>
      <c r="H10" s="8">
        <v>0</v>
      </c>
      <c r="I10" s="18" t="s">
        <v>64</v>
      </c>
      <c r="J10" s="8">
        <v>1</v>
      </c>
      <c r="K10" s="18" t="s">
        <v>64</v>
      </c>
      <c r="L10" s="8">
        <v>3</v>
      </c>
      <c r="M10" s="18" t="s">
        <v>64</v>
      </c>
      <c r="N10" s="21">
        <v>4</v>
      </c>
      <c r="O10" s="18" t="s">
        <v>64</v>
      </c>
      <c r="P10" s="8">
        <v>0</v>
      </c>
      <c r="Q10" s="18" t="s">
        <v>64</v>
      </c>
      <c r="R10" s="8">
        <v>1</v>
      </c>
      <c r="S10" s="18" t="s">
        <v>64</v>
      </c>
      <c r="T10" s="8">
        <v>3</v>
      </c>
      <c r="U10" s="18" t="s">
        <v>64</v>
      </c>
      <c r="V10" s="8">
        <v>2</v>
      </c>
      <c r="W10" s="18" t="s">
        <v>64</v>
      </c>
      <c r="X10" s="8">
        <v>8</v>
      </c>
      <c r="Y10" s="18" t="s">
        <v>64</v>
      </c>
      <c r="Z10" s="21">
        <v>0</v>
      </c>
      <c r="AA10" s="18" t="s">
        <v>64</v>
      </c>
      <c r="AB10" s="41">
        <f t="shared" si="0"/>
        <v>26</v>
      </c>
    </row>
    <row r="11" spans="1:28" s="46" customFormat="1" ht="33" customHeight="1" thickBot="1">
      <c r="A11" s="42" t="s">
        <v>192</v>
      </c>
      <c r="B11" s="43" t="s">
        <v>118</v>
      </c>
      <c r="C11" s="55" t="s">
        <v>111</v>
      </c>
      <c r="D11" s="42">
        <v>0</v>
      </c>
      <c r="E11" s="65" t="s">
        <v>64</v>
      </c>
      <c r="F11" s="42">
        <v>0</v>
      </c>
      <c r="G11" s="65" t="s">
        <v>64</v>
      </c>
      <c r="H11" s="42">
        <v>0</v>
      </c>
      <c r="I11" s="65" t="s">
        <v>64</v>
      </c>
      <c r="J11" s="42">
        <v>0</v>
      </c>
      <c r="K11" s="65" t="s">
        <v>64</v>
      </c>
      <c r="L11" s="42">
        <v>0</v>
      </c>
      <c r="M11" s="65" t="s">
        <v>64</v>
      </c>
      <c r="N11" s="50">
        <v>5</v>
      </c>
      <c r="O11" s="65" t="s">
        <v>64</v>
      </c>
      <c r="P11" s="42">
        <v>0</v>
      </c>
      <c r="Q11" s="65" t="s">
        <v>64</v>
      </c>
      <c r="R11" s="42">
        <v>0</v>
      </c>
      <c r="S11" s="65" t="s">
        <v>64</v>
      </c>
      <c r="T11" s="42">
        <v>0</v>
      </c>
      <c r="U11" s="65" t="s">
        <v>64</v>
      </c>
      <c r="V11" s="42">
        <v>2</v>
      </c>
      <c r="W11" s="65" t="s">
        <v>64</v>
      </c>
      <c r="X11" s="42">
        <v>4</v>
      </c>
      <c r="Y11" s="65" t="s">
        <v>64</v>
      </c>
      <c r="Z11" s="50">
        <v>1</v>
      </c>
      <c r="AA11" s="65" t="s">
        <v>64</v>
      </c>
      <c r="AB11" s="52">
        <f t="shared" si="0"/>
        <v>12</v>
      </c>
    </row>
    <row r="12" spans="1:28" s="2" customFormat="1" ht="33" customHeight="1" thickTop="1">
      <c r="A12" s="1"/>
      <c r="B12" s="4" t="s">
        <v>2</v>
      </c>
      <c r="C12" s="56"/>
      <c r="D12" s="11">
        <f>SUM(D3:D11)</f>
        <v>6</v>
      </c>
      <c r="E12" s="24" t="s">
        <v>64</v>
      </c>
      <c r="F12" s="11">
        <f>SUM(F3:F11)</f>
        <v>8</v>
      </c>
      <c r="G12" s="24" t="s">
        <v>64</v>
      </c>
      <c r="H12" s="11">
        <f>SUM(H3:H11)</f>
        <v>14</v>
      </c>
      <c r="I12" s="24" t="s">
        <v>64</v>
      </c>
      <c r="J12" s="11">
        <f>SUM(J3:J11)</f>
        <v>5</v>
      </c>
      <c r="K12" s="24" t="s">
        <v>64</v>
      </c>
      <c r="L12" s="11">
        <f>SUM(L3:L11)</f>
        <v>11</v>
      </c>
      <c r="M12" s="24" t="s">
        <v>64</v>
      </c>
      <c r="N12" s="22">
        <f>SUM(N3:N11)</f>
        <v>36</v>
      </c>
      <c r="O12" s="24" t="s">
        <v>64</v>
      </c>
      <c r="P12" s="11">
        <f>SUM(P3:P11)</f>
        <v>9</v>
      </c>
      <c r="Q12" s="24" t="s">
        <v>64</v>
      </c>
      <c r="R12" s="11">
        <f>SUM(R3:R11)</f>
        <v>11</v>
      </c>
      <c r="S12" s="24" t="s">
        <v>64</v>
      </c>
      <c r="T12" s="11">
        <f>SUM(T3:T11)</f>
        <v>8</v>
      </c>
      <c r="U12" s="24" t="s">
        <v>64</v>
      </c>
      <c r="V12" s="11">
        <f>SUM(V3:V11)</f>
        <v>24</v>
      </c>
      <c r="W12" s="24" t="s">
        <v>64</v>
      </c>
      <c r="X12" s="11">
        <f>SUM(X3:X11)</f>
        <v>47</v>
      </c>
      <c r="Y12" s="24" t="s">
        <v>64</v>
      </c>
      <c r="Z12" s="22">
        <f>SUM(Z3:Z11)</f>
        <v>7</v>
      </c>
      <c r="AA12" s="24" t="s">
        <v>64</v>
      </c>
      <c r="AB12" s="17">
        <f>SUM(AB3:AB11)</f>
        <v>186</v>
      </c>
    </row>
    <row r="13" spans="1:28" s="29" customFormat="1" ht="24.75" customHeight="1">
      <c r="A13" s="81" t="s">
        <v>67</v>
      </c>
      <c r="B13" s="82"/>
      <c r="C13" s="82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</row>
    <row r="14" spans="1:28" s="29" customFormat="1" ht="24.75" customHeight="1">
      <c r="A14" s="29" t="s">
        <v>175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8"/>
    </row>
    <row r="15" spans="1:28" s="29" customFormat="1" ht="24.75" customHeight="1">
      <c r="A15" s="29" t="s">
        <v>176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</row>
    <row r="16" spans="1:28" s="29" customFormat="1" ht="24.75" customHeight="1">
      <c r="A16" s="29" t="s">
        <v>177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8"/>
    </row>
  </sheetData>
  <sheetProtection/>
  <mergeCells count="17">
    <mergeCell ref="T1:U1"/>
    <mergeCell ref="AB1:AB2"/>
    <mergeCell ref="A13:C13"/>
    <mergeCell ref="A1:A2"/>
    <mergeCell ref="B1:B2"/>
    <mergeCell ref="C1:C2"/>
    <mergeCell ref="N1:O1"/>
    <mergeCell ref="V1:W1"/>
    <mergeCell ref="X1:Y1"/>
    <mergeCell ref="Z1:AA1"/>
    <mergeCell ref="R1:S1"/>
    <mergeCell ref="D1:E1"/>
    <mergeCell ref="F1:G1"/>
    <mergeCell ref="H1:I1"/>
    <mergeCell ref="J1:K1"/>
    <mergeCell ref="L1:M1"/>
    <mergeCell ref="P1:Q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2"/>
  <sheetViews>
    <sheetView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A18" sqref="AA18"/>
    </sheetView>
  </sheetViews>
  <sheetFormatPr defaultColWidth="9.00390625" defaultRowHeight="33" customHeight="1"/>
  <cols>
    <col min="1" max="1" width="5.125" style="7" customWidth="1"/>
    <col min="2" max="2" width="36.625" style="7" customWidth="1"/>
    <col min="3" max="3" width="11.00390625" style="10" customWidth="1"/>
    <col min="4" max="27" width="5.125" style="10" customWidth="1"/>
    <col min="28" max="28" width="5.625" style="15" customWidth="1"/>
    <col min="29" max="16384" width="9.00390625" style="7" customWidth="1"/>
  </cols>
  <sheetData>
    <row r="1" spans="1:28" ht="33" customHeight="1">
      <c r="A1" s="102" t="s">
        <v>51</v>
      </c>
      <c r="B1" s="103" t="s">
        <v>19</v>
      </c>
      <c r="C1" s="105" t="s">
        <v>52</v>
      </c>
      <c r="D1" s="97" t="s">
        <v>80</v>
      </c>
      <c r="E1" s="98"/>
      <c r="F1" s="97" t="s">
        <v>81</v>
      </c>
      <c r="G1" s="98"/>
      <c r="H1" s="97" t="s">
        <v>82</v>
      </c>
      <c r="I1" s="98"/>
      <c r="J1" s="97" t="s">
        <v>83</v>
      </c>
      <c r="K1" s="98"/>
      <c r="L1" s="97" t="s">
        <v>84</v>
      </c>
      <c r="M1" s="98"/>
      <c r="N1" s="97" t="s">
        <v>85</v>
      </c>
      <c r="O1" s="98"/>
      <c r="P1" s="80" t="s">
        <v>86</v>
      </c>
      <c r="Q1" s="77"/>
      <c r="R1" s="76" t="s">
        <v>87</v>
      </c>
      <c r="S1" s="77"/>
      <c r="T1" s="76" t="s">
        <v>88</v>
      </c>
      <c r="U1" s="77"/>
      <c r="V1" s="76" t="s">
        <v>89</v>
      </c>
      <c r="W1" s="77"/>
      <c r="X1" s="76" t="s">
        <v>90</v>
      </c>
      <c r="Y1" s="77"/>
      <c r="Z1" s="76" t="s">
        <v>91</v>
      </c>
      <c r="AA1" s="77"/>
      <c r="AB1" s="101" t="s">
        <v>53</v>
      </c>
    </row>
    <row r="2" spans="1:28" ht="33" customHeight="1">
      <c r="A2" s="102"/>
      <c r="B2" s="104"/>
      <c r="C2" s="105"/>
      <c r="D2" s="26" t="s">
        <v>54</v>
      </c>
      <c r="E2" s="25" t="s">
        <v>55</v>
      </c>
      <c r="F2" s="26" t="s">
        <v>54</v>
      </c>
      <c r="G2" s="25" t="s">
        <v>55</v>
      </c>
      <c r="H2" s="26" t="s">
        <v>54</v>
      </c>
      <c r="I2" s="25" t="s">
        <v>55</v>
      </c>
      <c r="J2" s="26" t="s">
        <v>54</v>
      </c>
      <c r="K2" s="25" t="s">
        <v>55</v>
      </c>
      <c r="L2" s="26" t="s">
        <v>54</v>
      </c>
      <c r="M2" s="25" t="s">
        <v>55</v>
      </c>
      <c r="N2" s="26" t="s">
        <v>54</v>
      </c>
      <c r="O2" s="25" t="s">
        <v>55</v>
      </c>
      <c r="P2" s="26" t="s">
        <v>54</v>
      </c>
      <c r="Q2" s="25" t="s">
        <v>55</v>
      </c>
      <c r="R2" s="26" t="s">
        <v>54</v>
      </c>
      <c r="S2" s="25" t="s">
        <v>55</v>
      </c>
      <c r="T2" s="26" t="s">
        <v>54</v>
      </c>
      <c r="U2" s="25" t="s">
        <v>55</v>
      </c>
      <c r="V2" s="26" t="s">
        <v>54</v>
      </c>
      <c r="W2" s="25" t="s">
        <v>55</v>
      </c>
      <c r="X2" s="26" t="s">
        <v>54</v>
      </c>
      <c r="Y2" s="25" t="s">
        <v>55</v>
      </c>
      <c r="Z2" s="26" t="s">
        <v>54</v>
      </c>
      <c r="AA2" s="25" t="s">
        <v>55</v>
      </c>
      <c r="AB2" s="101"/>
    </row>
    <row r="3" spans="1:28" s="46" customFormat="1" ht="33" customHeight="1">
      <c r="A3" s="42" t="s">
        <v>180</v>
      </c>
      <c r="B3" s="43" t="s">
        <v>93</v>
      </c>
      <c r="C3" s="55" t="s">
        <v>94</v>
      </c>
      <c r="D3" s="51">
        <v>1</v>
      </c>
      <c r="E3" s="44" t="s">
        <v>95</v>
      </c>
      <c r="F3" s="42">
        <v>3</v>
      </c>
      <c r="G3" s="44" t="s">
        <v>95</v>
      </c>
      <c r="H3" s="42">
        <v>0</v>
      </c>
      <c r="I3" s="44" t="s">
        <v>95</v>
      </c>
      <c r="J3" s="50">
        <v>0</v>
      </c>
      <c r="K3" s="44" t="s">
        <v>95</v>
      </c>
      <c r="L3" s="50">
        <v>0</v>
      </c>
      <c r="M3" s="44" t="s">
        <v>95</v>
      </c>
      <c r="N3" s="50">
        <v>0</v>
      </c>
      <c r="O3" s="44" t="s">
        <v>95</v>
      </c>
      <c r="P3" s="51">
        <v>3</v>
      </c>
      <c r="Q3" s="44" t="s">
        <v>95</v>
      </c>
      <c r="R3" s="42">
        <v>0</v>
      </c>
      <c r="S3" s="44" t="s">
        <v>95</v>
      </c>
      <c r="T3" s="42">
        <v>0</v>
      </c>
      <c r="U3" s="44" t="s">
        <v>95</v>
      </c>
      <c r="V3" s="50">
        <v>4</v>
      </c>
      <c r="W3" s="44" t="s">
        <v>95</v>
      </c>
      <c r="X3" s="50">
        <v>6</v>
      </c>
      <c r="Y3" s="44" t="s">
        <v>95</v>
      </c>
      <c r="Z3" s="50">
        <v>2</v>
      </c>
      <c r="AA3" s="44" t="s">
        <v>95</v>
      </c>
      <c r="AB3" s="52">
        <f>SUM(D3:AA3)</f>
        <v>19</v>
      </c>
    </row>
    <row r="4" spans="1:28" s="36" customFormat="1" ht="33" customHeight="1">
      <c r="A4" s="8">
        <v>2</v>
      </c>
      <c r="B4" s="9" t="s">
        <v>236</v>
      </c>
      <c r="C4" s="19" t="s">
        <v>237</v>
      </c>
      <c r="D4" s="16">
        <v>0</v>
      </c>
      <c r="E4" s="18" t="s">
        <v>230</v>
      </c>
      <c r="F4" s="8">
        <v>1</v>
      </c>
      <c r="G4" s="18" t="s">
        <v>230</v>
      </c>
      <c r="H4" s="8">
        <v>5</v>
      </c>
      <c r="I4" s="18" t="s">
        <v>230</v>
      </c>
      <c r="J4" s="8">
        <v>1</v>
      </c>
      <c r="K4" s="18" t="s">
        <v>230</v>
      </c>
      <c r="L4" s="8">
        <v>3</v>
      </c>
      <c r="M4" s="18" t="s">
        <v>230</v>
      </c>
      <c r="N4" s="21">
        <v>2</v>
      </c>
      <c r="O4" s="18" t="s">
        <v>230</v>
      </c>
      <c r="P4" s="16">
        <v>3</v>
      </c>
      <c r="Q4" s="18" t="s">
        <v>230</v>
      </c>
      <c r="R4" s="8">
        <v>1</v>
      </c>
      <c r="S4" s="18" t="s">
        <v>230</v>
      </c>
      <c r="T4" s="8">
        <v>1</v>
      </c>
      <c r="U4" s="18" t="s">
        <v>230</v>
      </c>
      <c r="V4" s="8">
        <v>3</v>
      </c>
      <c r="W4" s="18" t="s">
        <v>230</v>
      </c>
      <c r="X4" s="8">
        <v>4</v>
      </c>
      <c r="Y4" s="18" t="s">
        <v>230</v>
      </c>
      <c r="Z4" s="21">
        <v>2</v>
      </c>
      <c r="AA4" s="18" t="s">
        <v>230</v>
      </c>
      <c r="AB4" s="41">
        <f>SUM(D4:AA4)</f>
        <v>26</v>
      </c>
    </row>
    <row r="5" spans="1:28" s="36" customFormat="1" ht="33" customHeight="1">
      <c r="A5" s="8">
        <v>3</v>
      </c>
      <c r="B5" s="9" t="s">
        <v>75</v>
      </c>
      <c r="C5" s="19" t="s">
        <v>76</v>
      </c>
      <c r="D5" s="16">
        <v>3</v>
      </c>
      <c r="E5" s="19">
        <v>4</v>
      </c>
      <c r="F5" s="8">
        <v>0</v>
      </c>
      <c r="G5" s="19">
        <v>3</v>
      </c>
      <c r="H5" s="8">
        <v>4</v>
      </c>
      <c r="I5" s="19">
        <v>2</v>
      </c>
      <c r="J5" s="8">
        <v>2</v>
      </c>
      <c r="K5" s="19">
        <v>0</v>
      </c>
      <c r="L5" s="8">
        <v>0</v>
      </c>
      <c r="M5" s="19">
        <v>1</v>
      </c>
      <c r="N5" s="21">
        <v>3</v>
      </c>
      <c r="O5" s="19">
        <v>2</v>
      </c>
      <c r="P5" s="16">
        <v>2</v>
      </c>
      <c r="Q5" s="19">
        <v>0</v>
      </c>
      <c r="R5" s="8">
        <v>0</v>
      </c>
      <c r="S5" s="19">
        <v>2</v>
      </c>
      <c r="T5" s="8">
        <v>0</v>
      </c>
      <c r="U5" s="19">
        <v>1</v>
      </c>
      <c r="V5" s="8">
        <v>0</v>
      </c>
      <c r="W5" s="19">
        <v>2</v>
      </c>
      <c r="X5" s="8">
        <v>1</v>
      </c>
      <c r="Y5" s="19">
        <v>1</v>
      </c>
      <c r="Z5" s="21">
        <v>0</v>
      </c>
      <c r="AA5" s="19">
        <v>1</v>
      </c>
      <c r="AB5" s="41">
        <f aca="true" t="shared" si="0" ref="AB5:AB17">SUM(D5:AA5)</f>
        <v>34</v>
      </c>
    </row>
    <row r="6" spans="1:28" s="36" customFormat="1" ht="33" customHeight="1">
      <c r="A6" s="8">
        <v>4</v>
      </c>
      <c r="B6" s="9" t="s">
        <v>68</v>
      </c>
      <c r="C6" s="19" t="s">
        <v>69</v>
      </c>
      <c r="D6" s="16">
        <v>2</v>
      </c>
      <c r="E6" s="19">
        <v>3</v>
      </c>
      <c r="F6" s="8">
        <v>1</v>
      </c>
      <c r="G6" s="19">
        <v>10</v>
      </c>
      <c r="H6" s="8">
        <v>0</v>
      </c>
      <c r="I6" s="19">
        <v>2</v>
      </c>
      <c r="J6" s="8">
        <v>2</v>
      </c>
      <c r="K6" s="19">
        <v>1</v>
      </c>
      <c r="L6" s="8">
        <v>0</v>
      </c>
      <c r="M6" s="19">
        <v>1</v>
      </c>
      <c r="N6" s="21">
        <v>1</v>
      </c>
      <c r="O6" s="19">
        <v>3</v>
      </c>
      <c r="P6" s="16">
        <v>1</v>
      </c>
      <c r="Q6" s="19">
        <v>3</v>
      </c>
      <c r="R6" s="8">
        <v>0</v>
      </c>
      <c r="S6" s="19">
        <v>0</v>
      </c>
      <c r="T6" s="8">
        <v>1</v>
      </c>
      <c r="U6" s="19">
        <v>1</v>
      </c>
      <c r="V6" s="8">
        <v>0</v>
      </c>
      <c r="W6" s="19">
        <v>2</v>
      </c>
      <c r="X6" s="8">
        <v>0</v>
      </c>
      <c r="Y6" s="19">
        <v>0</v>
      </c>
      <c r="Z6" s="21">
        <v>3</v>
      </c>
      <c r="AA6" s="19">
        <v>2</v>
      </c>
      <c r="AB6" s="41">
        <f t="shared" si="0"/>
        <v>39</v>
      </c>
    </row>
    <row r="7" spans="1:28" s="36" customFormat="1" ht="33" customHeight="1">
      <c r="A7" s="8">
        <v>5</v>
      </c>
      <c r="B7" s="9" t="s">
        <v>65</v>
      </c>
      <c r="C7" s="19" t="s">
        <v>62</v>
      </c>
      <c r="D7" s="16">
        <v>2</v>
      </c>
      <c r="E7" s="19">
        <v>2</v>
      </c>
      <c r="F7" s="8">
        <v>3</v>
      </c>
      <c r="G7" s="19">
        <v>16</v>
      </c>
      <c r="H7" s="8">
        <v>7</v>
      </c>
      <c r="I7" s="19">
        <v>16</v>
      </c>
      <c r="J7" s="8">
        <v>5</v>
      </c>
      <c r="K7" s="19">
        <v>0</v>
      </c>
      <c r="L7" s="8">
        <v>7</v>
      </c>
      <c r="M7" s="19">
        <v>0</v>
      </c>
      <c r="N7" s="21">
        <v>1</v>
      </c>
      <c r="O7" s="19">
        <v>0</v>
      </c>
      <c r="P7" s="16">
        <v>0</v>
      </c>
      <c r="Q7" s="18" t="s">
        <v>64</v>
      </c>
      <c r="R7" s="8">
        <v>1</v>
      </c>
      <c r="S7" s="18" t="s">
        <v>64</v>
      </c>
      <c r="T7" s="8">
        <v>4</v>
      </c>
      <c r="U7" s="18" t="s">
        <v>64</v>
      </c>
      <c r="V7" s="8">
        <v>3</v>
      </c>
      <c r="W7" s="18" t="s">
        <v>64</v>
      </c>
      <c r="X7" s="8">
        <v>4</v>
      </c>
      <c r="Y7" s="18" t="s">
        <v>64</v>
      </c>
      <c r="Z7" s="21">
        <v>3</v>
      </c>
      <c r="AA7" s="18" t="s">
        <v>64</v>
      </c>
      <c r="AB7" s="41">
        <f t="shared" si="0"/>
        <v>74</v>
      </c>
    </row>
    <row r="8" spans="1:28" s="46" customFormat="1" ht="33" customHeight="1">
      <c r="A8" s="42" t="s">
        <v>181</v>
      </c>
      <c r="B8" s="43" t="s">
        <v>96</v>
      </c>
      <c r="C8" s="55" t="s">
        <v>94</v>
      </c>
      <c r="D8" s="51">
        <v>0</v>
      </c>
      <c r="E8" s="44" t="s">
        <v>95</v>
      </c>
      <c r="F8" s="42">
        <v>2</v>
      </c>
      <c r="G8" s="44" t="s">
        <v>95</v>
      </c>
      <c r="H8" s="42">
        <v>0</v>
      </c>
      <c r="I8" s="44" t="s">
        <v>95</v>
      </c>
      <c r="J8" s="42">
        <v>0</v>
      </c>
      <c r="K8" s="44" t="s">
        <v>95</v>
      </c>
      <c r="L8" s="42">
        <v>0</v>
      </c>
      <c r="M8" s="44" t="s">
        <v>95</v>
      </c>
      <c r="N8" s="50">
        <v>0</v>
      </c>
      <c r="O8" s="44" t="s">
        <v>95</v>
      </c>
      <c r="P8" s="51">
        <v>0</v>
      </c>
      <c r="Q8" s="44" t="s">
        <v>95</v>
      </c>
      <c r="R8" s="42">
        <v>0</v>
      </c>
      <c r="S8" s="44" t="s">
        <v>95</v>
      </c>
      <c r="T8" s="42">
        <v>1</v>
      </c>
      <c r="U8" s="44" t="s">
        <v>95</v>
      </c>
      <c r="V8" s="42">
        <v>3</v>
      </c>
      <c r="W8" s="44" t="s">
        <v>95</v>
      </c>
      <c r="X8" s="42">
        <v>9</v>
      </c>
      <c r="Y8" s="44" t="s">
        <v>95</v>
      </c>
      <c r="Z8" s="50">
        <v>0</v>
      </c>
      <c r="AA8" s="44" t="s">
        <v>95</v>
      </c>
      <c r="AB8" s="52">
        <f t="shared" si="0"/>
        <v>15</v>
      </c>
    </row>
    <row r="9" spans="1:28" s="46" customFormat="1" ht="33" customHeight="1">
      <c r="A9" s="42" t="s">
        <v>182</v>
      </c>
      <c r="B9" s="43" t="s">
        <v>97</v>
      </c>
      <c r="C9" s="55" t="s">
        <v>94</v>
      </c>
      <c r="D9" s="51">
        <v>0</v>
      </c>
      <c r="E9" s="44" t="s">
        <v>95</v>
      </c>
      <c r="F9" s="42">
        <v>2</v>
      </c>
      <c r="G9" s="44" t="s">
        <v>95</v>
      </c>
      <c r="H9" s="42">
        <v>0</v>
      </c>
      <c r="I9" s="44" t="s">
        <v>95</v>
      </c>
      <c r="J9" s="42">
        <v>1</v>
      </c>
      <c r="K9" s="44" t="s">
        <v>95</v>
      </c>
      <c r="L9" s="42">
        <v>0</v>
      </c>
      <c r="M9" s="44" t="s">
        <v>95</v>
      </c>
      <c r="N9" s="50">
        <v>1</v>
      </c>
      <c r="O9" s="44" t="s">
        <v>95</v>
      </c>
      <c r="P9" s="51">
        <v>0</v>
      </c>
      <c r="Q9" s="44" t="s">
        <v>95</v>
      </c>
      <c r="R9" s="42">
        <v>0</v>
      </c>
      <c r="S9" s="44" t="s">
        <v>95</v>
      </c>
      <c r="T9" s="42">
        <v>1</v>
      </c>
      <c r="U9" s="44" t="s">
        <v>95</v>
      </c>
      <c r="V9" s="42">
        <v>1</v>
      </c>
      <c r="W9" s="44" t="s">
        <v>95</v>
      </c>
      <c r="X9" s="42">
        <v>8</v>
      </c>
      <c r="Y9" s="44" t="s">
        <v>95</v>
      </c>
      <c r="Z9" s="50">
        <v>1</v>
      </c>
      <c r="AA9" s="44" t="s">
        <v>95</v>
      </c>
      <c r="AB9" s="52">
        <f t="shared" si="0"/>
        <v>15</v>
      </c>
    </row>
    <row r="10" spans="1:28" s="46" customFormat="1" ht="33" customHeight="1">
      <c r="A10" s="42" t="s">
        <v>183</v>
      </c>
      <c r="B10" s="49" t="s">
        <v>98</v>
      </c>
      <c r="C10" s="55" t="s">
        <v>94</v>
      </c>
      <c r="D10" s="51">
        <v>0</v>
      </c>
      <c r="E10" s="44" t="s">
        <v>95</v>
      </c>
      <c r="F10" s="42">
        <v>1</v>
      </c>
      <c r="G10" s="44" t="s">
        <v>95</v>
      </c>
      <c r="H10" s="42">
        <v>2</v>
      </c>
      <c r="I10" s="44" t="s">
        <v>95</v>
      </c>
      <c r="J10" s="42">
        <v>0</v>
      </c>
      <c r="K10" s="44" t="s">
        <v>95</v>
      </c>
      <c r="L10" s="42">
        <v>2</v>
      </c>
      <c r="M10" s="44" t="s">
        <v>95</v>
      </c>
      <c r="N10" s="50">
        <v>0</v>
      </c>
      <c r="O10" s="44" t="s">
        <v>95</v>
      </c>
      <c r="P10" s="51">
        <v>1</v>
      </c>
      <c r="Q10" s="44" t="s">
        <v>95</v>
      </c>
      <c r="R10" s="42">
        <v>0</v>
      </c>
      <c r="S10" s="44" t="s">
        <v>95</v>
      </c>
      <c r="T10" s="42">
        <v>1</v>
      </c>
      <c r="U10" s="44" t="s">
        <v>95</v>
      </c>
      <c r="V10" s="42">
        <v>2</v>
      </c>
      <c r="W10" s="44" t="s">
        <v>95</v>
      </c>
      <c r="X10" s="42">
        <v>8</v>
      </c>
      <c r="Y10" s="44" t="s">
        <v>95</v>
      </c>
      <c r="Z10" s="50">
        <v>0</v>
      </c>
      <c r="AA10" s="44" t="s">
        <v>95</v>
      </c>
      <c r="AB10" s="52">
        <f t="shared" si="0"/>
        <v>17</v>
      </c>
    </row>
    <row r="11" spans="1:28" s="46" customFormat="1" ht="33" customHeight="1">
      <c r="A11" s="42" t="s">
        <v>184</v>
      </c>
      <c r="B11" s="43" t="s">
        <v>99</v>
      </c>
      <c r="C11" s="55" t="s">
        <v>94</v>
      </c>
      <c r="D11" s="51">
        <v>0</v>
      </c>
      <c r="E11" s="44" t="s">
        <v>95</v>
      </c>
      <c r="F11" s="42">
        <v>2</v>
      </c>
      <c r="G11" s="44" t="s">
        <v>95</v>
      </c>
      <c r="H11" s="42">
        <v>0</v>
      </c>
      <c r="I11" s="44" t="s">
        <v>95</v>
      </c>
      <c r="J11" s="42">
        <v>0</v>
      </c>
      <c r="K11" s="44" t="s">
        <v>95</v>
      </c>
      <c r="L11" s="42">
        <v>0</v>
      </c>
      <c r="M11" s="44" t="s">
        <v>95</v>
      </c>
      <c r="N11" s="50">
        <v>1</v>
      </c>
      <c r="O11" s="44" t="s">
        <v>95</v>
      </c>
      <c r="P11" s="51">
        <v>0</v>
      </c>
      <c r="Q11" s="44" t="s">
        <v>95</v>
      </c>
      <c r="R11" s="42">
        <v>0</v>
      </c>
      <c r="S11" s="44" t="s">
        <v>95</v>
      </c>
      <c r="T11" s="42">
        <v>1</v>
      </c>
      <c r="U11" s="44" t="s">
        <v>95</v>
      </c>
      <c r="V11" s="42">
        <v>1</v>
      </c>
      <c r="W11" s="44" t="s">
        <v>95</v>
      </c>
      <c r="X11" s="42">
        <v>5</v>
      </c>
      <c r="Y11" s="44" t="s">
        <v>95</v>
      </c>
      <c r="Z11" s="50">
        <v>0</v>
      </c>
      <c r="AA11" s="44" t="s">
        <v>95</v>
      </c>
      <c r="AB11" s="52">
        <f t="shared" si="0"/>
        <v>10</v>
      </c>
    </row>
    <row r="12" spans="1:28" s="36" customFormat="1" ht="33" customHeight="1">
      <c r="A12" s="8">
        <v>10</v>
      </c>
      <c r="B12" s="9" t="s">
        <v>244</v>
      </c>
      <c r="C12" s="19" t="s">
        <v>245</v>
      </c>
      <c r="D12" s="16">
        <v>1</v>
      </c>
      <c r="E12" s="19">
        <v>8</v>
      </c>
      <c r="F12" s="8">
        <v>0</v>
      </c>
      <c r="G12" s="19">
        <v>0</v>
      </c>
      <c r="H12" s="8">
        <v>0</v>
      </c>
      <c r="I12" s="19">
        <v>0</v>
      </c>
      <c r="J12" s="8">
        <v>0</v>
      </c>
      <c r="K12" s="19">
        <v>0</v>
      </c>
      <c r="L12" s="8">
        <v>0</v>
      </c>
      <c r="M12" s="19">
        <v>0</v>
      </c>
      <c r="N12" s="21">
        <v>4</v>
      </c>
      <c r="O12" s="19">
        <v>0</v>
      </c>
      <c r="P12" s="16">
        <v>1</v>
      </c>
      <c r="Q12" s="18" t="s">
        <v>246</v>
      </c>
      <c r="R12" s="8">
        <v>1</v>
      </c>
      <c r="S12" s="18" t="s">
        <v>246</v>
      </c>
      <c r="T12" s="8">
        <v>1</v>
      </c>
      <c r="U12" s="18" t="s">
        <v>246</v>
      </c>
      <c r="V12" s="8">
        <v>2</v>
      </c>
      <c r="W12" s="18" t="s">
        <v>246</v>
      </c>
      <c r="X12" s="8">
        <v>7</v>
      </c>
      <c r="Y12" s="18" t="s">
        <v>246</v>
      </c>
      <c r="Z12" s="21">
        <v>3</v>
      </c>
      <c r="AA12" s="18" t="s">
        <v>246</v>
      </c>
      <c r="AB12" s="41">
        <f t="shared" si="0"/>
        <v>28</v>
      </c>
    </row>
    <row r="13" spans="1:28" s="46" customFormat="1" ht="33" customHeight="1">
      <c r="A13" s="42" t="s">
        <v>185</v>
      </c>
      <c r="B13" s="43" t="s">
        <v>100</v>
      </c>
      <c r="C13" s="55" t="s">
        <v>92</v>
      </c>
      <c r="D13" s="51">
        <v>0</v>
      </c>
      <c r="E13" s="44" t="s">
        <v>64</v>
      </c>
      <c r="F13" s="42">
        <v>0</v>
      </c>
      <c r="G13" s="44" t="s">
        <v>64</v>
      </c>
      <c r="H13" s="42">
        <v>3</v>
      </c>
      <c r="I13" s="44" t="s">
        <v>64</v>
      </c>
      <c r="J13" s="42">
        <v>1</v>
      </c>
      <c r="K13" s="44" t="s">
        <v>64</v>
      </c>
      <c r="L13" s="42">
        <v>1</v>
      </c>
      <c r="M13" s="44" t="s">
        <v>64</v>
      </c>
      <c r="N13" s="50">
        <v>1</v>
      </c>
      <c r="O13" s="44" t="s">
        <v>64</v>
      </c>
      <c r="P13" s="51">
        <v>0</v>
      </c>
      <c r="Q13" s="44" t="s">
        <v>64</v>
      </c>
      <c r="R13" s="42">
        <v>0</v>
      </c>
      <c r="S13" s="44" t="s">
        <v>64</v>
      </c>
      <c r="T13" s="42">
        <v>1</v>
      </c>
      <c r="U13" s="44" t="s">
        <v>64</v>
      </c>
      <c r="V13" s="42">
        <v>1</v>
      </c>
      <c r="W13" s="44" t="s">
        <v>64</v>
      </c>
      <c r="X13" s="42">
        <v>4</v>
      </c>
      <c r="Y13" s="44" t="s">
        <v>64</v>
      </c>
      <c r="Z13" s="50">
        <v>0</v>
      </c>
      <c r="AA13" s="44" t="s">
        <v>64</v>
      </c>
      <c r="AB13" s="52">
        <f t="shared" si="0"/>
        <v>12</v>
      </c>
    </row>
    <row r="14" spans="1:28" s="46" customFormat="1" ht="33" customHeight="1">
      <c r="A14" s="42" t="s">
        <v>186</v>
      </c>
      <c r="B14" s="43" t="s">
        <v>101</v>
      </c>
      <c r="C14" s="55" t="s">
        <v>92</v>
      </c>
      <c r="D14" s="51">
        <v>1</v>
      </c>
      <c r="E14" s="44" t="s">
        <v>64</v>
      </c>
      <c r="F14" s="42">
        <v>0</v>
      </c>
      <c r="G14" s="44" t="s">
        <v>64</v>
      </c>
      <c r="H14" s="42">
        <v>0</v>
      </c>
      <c r="I14" s="44" t="s">
        <v>64</v>
      </c>
      <c r="J14" s="42">
        <v>0</v>
      </c>
      <c r="K14" s="44" t="s">
        <v>64</v>
      </c>
      <c r="L14" s="42">
        <v>1</v>
      </c>
      <c r="M14" s="44" t="s">
        <v>64</v>
      </c>
      <c r="N14" s="50">
        <v>2</v>
      </c>
      <c r="O14" s="44" t="s">
        <v>64</v>
      </c>
      <c r="P14" s="51">
        <v>0</v>
      </c>
      <c r="Q14" s="44" t="s">
        <v>64</v>
      </c>
      <c r="R14" s="42">
        <v>0</v>
      </c>
      <c r="S14" s="44" t="s">
        <v>64</v>
      </c>
      <c r="T14" s="42">
        <v>1</v>
      </c>
      <c r="U14" s="44" t="s">
        <v>64</v>
      </c>
      <c r="V14" s="42">
        <v>1</v>
      </c>
      <c r="W14" s="44" t="s">
        <v>64</v>
      </c>
      <c r="X14" s="42">
        <v>6</v>
      </c>
      <c r="Y14" s="44" t="s">
        <v>64</v>
      </c>
      <c r="Z14" s="50">
        <v>0</v>
      </c>
      <c r="AA14" s="44" t="s">
        <v>64</v>
      </c>
      <c r="AB14" s="52">
        <f t="shared" si="0"/>
        <v>12</v>
      </c>
    </row>
    <row r="15" spans="1:28" s="46" customFormat="1" ht="33" customHeight="1">
      <c r="A15" s="42" t="s">
        <v>187</v>
      </c>
      <c r="B15" s="43" t="s">
        <v>173</v>
      </c>
      <c r="C15" s="55" t="s">
        <v>174</v>
      </c>
      <c r="D15" s="51">
        <v>1</v>
      </c>
      <c r="E15" s="55">
        <v>0</v>
      </c>
      <c r="F15" s="42">
        <v>0</v>
      </c>
      <c r="G15" s="55">
        <v>0</v>
      </c>
      <c r="H15" s="42">
        <v>3</v>
      </c>
      <c r="I15" s="55">
        <v>6</v>
      </c>
      <c r="J15" s="42">
        <v>0</v>
      </c>
      <c r="K15" s="55">
        <v>0</v>
      </c>
      <c r="L15" s="42">
        <v>1</v>
      </c>
      <c r="M15" s="55">
        <v>0</v>
      </c>
      <c r="N15" s="50">
        <v>2</v>
      </c>
      <c r="O15" s="55">
        <v>0</v>
      </c>
      <c r="P15" s="51">
        <v>0</v>
      </c>
      <c r="Q15" s="44" t="s">
        <v>64</v>
      </c>
      <c r="R15" s="42">
        <v>0</v>
      </c>
      <c r="S15" s="44" t="s">
        <v>64</v>
      </c>
      <c r="T15" s="42">
        <v>1</v>
      </c>
      <c r="U15" s="44" t="s">
        <v>64</v>
      </c>
      <c r="V15" s="42">
        <v>2</v>
      </c>
      <c r="W15" s="44" t="s">
        <v>64</v>
      </c>
      <c r="X15" s="42">
        <v>3</v>
      </c>
      <c r="Y15" s="44" t="s">
        <v>64</v>
      </c>
      <c r="Z15" s="50">
        <v>1</v>
      </c>
      <c r="AA15" s="44" t="s">
        <v>64</v>
      </c>
      <c r="AB15" s="52">
        <f t="shared" si="0"/>
        <v>20</v>
      </c>
    </row>
    <row r="16" spans="1:28" s="36" customFormat="1" ht="33" customHeight="1">
      <c r="A16" s="8">
        <v>14</v>
      </c>
      <c r="B16" s="9" t="s">
        <v>247</v>
      </c>
      <c r="C16" s="19" t="s">
        <v>248</v>
      </c>
      <c r="D16" s="16">
        <v>1</v>
      </c>
      <c r="E16" s="18" t="s">
        <v>249</v>
      </c>
      <c r="F16" s="8">
        <v>0</v>
      </c>
      <c r="G16" s="18" t="s">
        <v>249</v>
      </c>
      <c r="H16" s="8">
        <v>2</v>
      </c>
      <c r="I16" s="18" t="s">
        <v>249</v>
      </c>
      <c r="J16" s="8">
        <v>1</v>
      </c>
      <c r="K16" s="18" t="s">
        <v>249</v>
      </c>
      <c r="L16" s="8">
        <v>2</v>
      </c>
      <c r="M16" s="18" t="s">
        <v>249</v>
      </c>
      <c r="N16" s="21">
        <v>1</v>
      </c>
      <c r="O16" s="18" t="s">
        <v>249</v>
      </c>
      <c r="P16" s="16">
        <v>1</v>
      </c>
      <c r="Q16" s="18" t="s">
        <v>249</v>
      </c>
      <c r="R16" s="8">
        <v>1</v>
      </c>
      <c r="S16" s="18" t="s">
        <v>249</v>
      </c>
      <c r="T16" s="8">
        <v>4</v>
      </c>
      <c r="U16" s="18" t="s">
        <v>249</v>
      </c>
      <c r="V16" s="8">
        <v>3</v>
      </c>
      <c r="W16" s="18" t="s">
        <v>249</v>
      </c>
      <c r="X16" s="8">
        <v>7</v>
      </c>
      <c r="Y16" s="18" t="s">
        <v>249</v>
      </c>
      <c r="Z16" s="21">
        <v>1</v>
      </c>
      <c r="AA16" s="18" t="s">
        <v>249</v>
      </c>
      <c r="AB16" s="41">
        <f t="shared" si="0"/>
        <v>24</v>
      </c>
    </row>
    <row r="17" spans="1:28" s="46" customFormat="1" ht="33" customHeight="1" thickBot="1">
      <c r="A17" s="42" t="s">
        <v>188</v>
      </c>
      <c r="B17" s="43" t="s">
        <v>102</v>
      </c>
      <c r="C17" s="55" t="s">
        <v>94</v>
      </c>
      <c r="D17" s="51">
        <v>1</v>
      </c>
      <c r="E17" s="55">
        <v>0</v>
      </c>
      <c r="F17" s="42">
        <v>0</v>
      </c>
      <c r="G17" s="55">
        <v>0</v>
      </c>
      <c r="H17" s="42">
        <v>0</v>
      </c>
      <c r="I17" s="55">
        <v>0</v>
      </c>
      <c r="J17" s="42">
        <v>2</v>
      </c>
      <c r="K17" s="55">
        <v>0</v>
      </c>
      <c r="L17" s="42">
        <v>0</v>
      </c>
      <c r="M17" s="55">
        <v>0</v>
      </c>
      <c r="N17" s="50">
        <v>0</v>
      </c>
      <c r="O17" s="55">
        <v>0</v>
      </c>
      <c r="P17" s="51">
        <v>3</v>
      </c>
      <c r="Q17" s="55">
        <v>0</v>
      </c>
      <c r="R17" s="42">
        <v>1</v>
      </c>
      <c r="S17" s="55">
        <v>0</v>
      </c>
      <c r="T17" s="42">
        <v>0</v>
      </c>
      <c r="U17" s="55">
        <v>0</v>
      </c>
      <c r="V17" s="42">
        <v>0</v>
      </c>
      <c r="W17" s="55">
        <v>0</v>
      </c>
      <c r="X17" s="42">
        <v>3</v>
      </c>
      <c r="Y17" s="55">
        <v>0</v>
      </c>
      <c r="Z17" s="50">
        <v>0</v>
      </c>
      <c r="AA17" s="55">
        <v>0</v>
      </c>
      <c r="AB17" s="52">
        <f t="shared" si="0"/>
        <v>10</v>
      </c>
    </row>
    <row r="18" spans="1:28" s="2" customFormat="1" ht="33" customHeight="1" thickTop="1">
      <c r="A18" s="1"/>
      <c r="B18" s="4" t="s">
        <v>2</v>
      </c>
      <c r="C18" s="56"/>
      <c r="D18" s="17">
        <f aca="true" t="shared" si="1" ref="D18:AB18">SUM(D3:D17)</f>
        <v>13</v>
      </c>
      <c r="E18" s="20">
        <f t="shared" si="1"/>
        <v>17</v>
      </c>
      <c r="F18" s="11">
        <f t="shared" si="1"/>
        <v>15</v>
      </c>
      <c r="G18" s="20">
        <f t="shared" si="1"/>
        <v>29</v>
      </c>
      <c r="H18" s="11">
        <f t="shared" si="1"/>
        <v>26</v>
      </c>
      <c r="I18" s="20">
        <f t="shared" si="1"/>
        <v>26</v>
      </c>
      <c r="J18" s="11">
        <f t="shared" si="1"/>
        <v>15</v>
      </c>
      <c r="K18" s="20">
        <f t="shared" si="1"/>
        <v>1</v>
      </c>
      <c r="L18" s="11">
        <f t="shared" si="1"/>
        <v>17</v>
      </c>
      <c r="M18" s="20">
        <f t="shared" si="1"/>
        <v>2</v>
      </c>
      <c r="N18" s="22">
        <f t="shared" si="1"/>
        <v>19</v>
      </c>
      <c r="O18" s="20">
        <f t="shared" si="1"/>
        <v>5</v>
      </c>
      <c r="P18" s="17">
        <f t="shared" si="1"/>
        <v>15</v>
      </c>
      <c r="Q18" s="20">
        <f t="shared" si="1"/>
        <v>3</v>
      </c>
      <c r="R18" s="11">
        <f t="shared" si="1"/>
        <v>5</v>
      </c>
      <c r="S18" s="20">
        <f t="shared" si="1"/>
        <v>2</v>
      </c>
      <c r="T18" s="11">
        <f t="shared" si="1"/>
        <v>18</v>
      </c>
      <c r="U18" s="20">
        <f t="shared" si="1"/>
        <v>2</v>
      </c>
      <c r="V18" s="11">
        <f t="shared" si="1"/>
        <v>26</v>
      </c>
      <c r="W18" s="20">
        <f t="shared" si="1"/>
        <v>4</v>
      </c>
      <c r="X18" s="11">
        <f t="shared" si="1"/>
        <v>75</v>
      </c>
      <c r="Y18" s="20">
        <f t="shared" si="1"/>
        <v>1</v>
      </c>
      <c r="Z18" s="22">
        <f t="shared" si="1"/>
        <v>16</v>
      </c>
      <c r="AA18" s="20">
        <f t="shared" si="1"/>
        <v>3</v>
      </c>
      <c r="AB18" s="17">
        <f t="shared" si="1"/>
        <v>355</v>
      </c>
    </row>
    <row r="19" spans="1:28" s="29" customFormat="1" ht="24.75" customHeight="1">
      <c r="A19" s="81" t="s">
        <v>66</v>
      </c>
      <c r="B19" s="81"/>
      <c r="C19" s="81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</row>
    <row r="20" spans="1:28" s="29" customFormat="1" ht="24.75" customHeight="1">
      <c r="A20" s="29" t="s">
        <v>227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8"/>
    </row>
    <row r="21" spans="1:28" s="29" customFormat="1" ht="24.75" customHeight="1">
      <c r="A21" s="29" t="s">
        <v>176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8"/>
    </row>
    <row r="22" spans="1:28" s="29" customFormat="1" ht="24.75" customHeight="1">
      <c r="A22" s="29" t="s">
        <v>177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</row>
  </sheetData>
  <sheetProtection/>
  <mergeCells count="17">
    <mergeCell ref="T1:U1"/>
    <mergeCell ref="AB1:AB2"/>
    <mergeCell ref="A19:C19"/>
    <mergeCell ref="A1:A2"/>
    <mergeCell ref="B1:B2"/>
    <mergeCell ref="C1:C2"/>
    <mergeCell ref="N1:O1"/>
    <mergeCell ref="V1:W1"/>
    <mergeCell ref="X1:Y1"/>
    <mergeCell ref="Z1:AA1"/>
    <mergeCell ref="R1:S1"/>
    <mergeCell ref="D1:E1"/>
    <mergeCell ref="F1:G1"/>
    <mergeCell ref="H1:I1"/>
    <mergeCell ref="J1:K1"/>
    <mergeCell ref="L1:M1"/>
    <mergeCell ref="P1:Q1"/>
  </mergeCells>
  <printOptions horizontalCentered="1"/>
  <pageMargins left="0.2362204724409449" right="0.2362204724409449" top="0.7480314960629921" bottom="0.2755905511811024" header="0.31496062992125984" footer="0.15748031496062992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doctor</dc:creator>
  <cp:keywords/>
  <dc:description/>
  <cp:lastModifiedBy>doctor</cp:lastModifiedBy>
  <cp:lastPrinted>2014-05-07T01:31:12Z</cp:lastPrinted>
  <dcterms:created xsi:type="dcterms:W3CDTF">2012-09-03T06:14:56Z</dcterms:created>
  <dcterms:modified xsi:type="dcterms:W3CDTF">2014-07-04T03:25:39Z</dcterms:modified>
  <cp:category/>
  <cp:version/>
  <cp:contentType/>
  <cp:contentStatus/>
</cp:coreProperties>
</file>