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305" firstSheet="1" activeTab="1"/>
  </bookViews>
  <sheets>
    <sheet name="學術大表" sheetId="1" r:id="rId1"/>
    <sheet name="桃園院區" sheetId="2" r:id="rId2"/>
    <sheet name="桃園病房" sheetId="3" r:id="rId3"/>
    <sheet name="部學術" sheetId="4" r:id="rId4"/>
    <sheet name="部行政" sheetId="5" r:id="rId5"/>
    <sheet name="跨領域" sheetId="6" r:id="rId6"/>
    <sheet name="內兒科" sheetId="7" r:id="rId7"/>
    <sheet name="婦科" sheetId="8" r:id="rId8"/>
    <sheet name="針傷科" sheetId="9" r:id="rId9"/>
  </sheets>
  <definedNames>
    <definedName name="_xlnm._FilterDatabase" localSheetId="6" hidden="1">內兒科!$A$1:$N$1</definedName>
    <definedName name="_xlnm._FilterDatabase" localSheetId="2" hidden="1">桃園病房!$A$1:$N$5</definedName>
    <definedName name="_xlnm._FilterDatabase" localSheetId="1" hidden="1">桃園院區!$A$1:$AH$27</definedName>
    <definedName name="_xlnm._FilterDatabase" localSheetId="4" hidden="1">部行政!$A$1:$N$1</definedName>
    <definedName name="_xlnm._FilterDatabase" localSheetId="3" hidden="1">部學術!$A$1:$N$6</definedName>
    <definedName name="_xlnm._FilterDatabase" localSheetId="5" hidden="1">跨領域!$A$1:$N$1</definedName>
    <definedName name="_xlnm._FilterDatabase" localSheetId="0" hidden="1">學術大表!$A$1:$AH$67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3" roundtripDataChecksum="+6RT30jOlsMr+yP09lfEJLgHcPJHfSUuTb9RIYThuNg="/>
    </ext>
  </extLst>
</workbook>
</file>

<file path=xl/calcChain.xml><?xml version="1.0" encoding="utf-8"?>
<calcChain xmlns="http://schemas.openxmlformats.org/spreadsheetml/2006/main">
  <c r="C15" i="9" l="1"/>
  <c r="C14" i="9"/>
  <c r="C13" i="9"/>
  <c r="C12" i="9"/>
  <c r="C11" i="9"/>
  <c r="C10" i="9"/>
  <c r="C9" i="9"/>
  <c r="C8" i="9"/>
  <c r="C7" i="9"/>
  <c r="C6" i="9"/>
  <c r="C5" i="9"/>
  <c r="C4" i="9"/>
  <c r="C3" i="9"/>
  <c r="C2" i="9"/>
  <c r="F13" i="8"/>
  <c r="E13" i="8"/>
  <c r="A13" i="8" s="1"/>
  <c r="D13" i="8"/>
  <c r="F12" i="8"/>
  <c r="E12" i="8"/>
  <c r="D12" i="8"/>
  <c r="A12" i="8"/>
  <c r="F11" i="8"/>
  <c r="E11" i="8"/>
  <c r="A11" i="8" s="1"/>
  <c r="D11" i="8"/>
  <c r="F10" i="8"/>
  <c r="E10" i="8"/>
  <c r="D10" i="8"/>
  <c r="A10" i="8"/>
  <c r="F9" i="8"/>
  <c r="E9" i="8"/>
  <c r="A9" i="8" s="1"/>
  <c r="D9" i="8"/>
  <c r="F8" i="8"/>
  <c r="E8" i="8"/>
  <c r="D8" i="8"/>
  <c r="A8" i="8"/>
  <c r="F7" i="8"/>
  <c r="E7" i="8"/>
  <c r="A7" i="8" s="1"/>
  <c r="D7" i="8"/>
  <c r="F6" i="8"/>
  <c r="E6" i="8"/>
  <c r="D6" i="8"/>
  <c r="F5" i="8"/>
  <c r="E5" i="8"/>
  <c r="A5" i="8" s="1"/>
  <c r="D5" i="8"/>
  <c r="F4" i="8"/>
  <c r="E4" i="8"/>
  <c r="D4" i="8"/>
  <c r="A4" i="8"/>
  <c r="F3" i="8"/>
  <c r="E3" i="8"/>
  <c r="A3" i="8" s="1"/>
  <c r="D3" i="8"/>
  <c r="F2" i="8"/>
  <c r="E2" i="8"/>
  <c r="D2" i="8"/>
  <c r="A2" i="8"/>
  <c r="E16" i="7"/>
  <c r="C16" i="7"/>
  <c r="E15" i="7"/>
  <c r="C15" i="7"/>
  <c r="E14" i="7"/>
  <c r="C14" i="7"/>
  <c r="E13" i="7"/>
  <c r="C13" i="7"/>
  <c r="E12" i="7"/>
  <c r="C12" i="7"/>
  <c r="E11" i="7"/>
  <c r="C11" i="7"/>
  <c r="E10" i="7"/>
  <c r="C10" i="7"/>
  <c r="E9" i="7"/>
  <c r="C9" i="7"/>
  <c r="E8" i="7"/>
  <c r="C8" i="7"/>
  <c r="E7" i="7"/>
  <c r="C7" i="7"/>
  <c r="E6" i="7"/>
  <c r="C6" i="7"/>
  <c r="E5" i="7"/>
  <c r="C5" i="7"/>
  <c r="E4" i="7"/>
  <c r="C4" i="7"/>
  <c r="E3" i="7"/>
  <c r="C3" i="7"/>
  <c r="E2" i="7"/>
  <c r="C2" i="7"/>
  <c r="E4" i="6"/>
  <c r="E3" i="6"/>
  <c r="E2" i="6"/>
  <c r="C16" i="4"/>
  <c r="E16" i="4" s="1"/>
  <c r="E15" i="4"/>
  <c r="C15" i="4"/>
  <c r="C14" i="4"/>
  <c r="E14" i="4" s="1"/>
  <c r="C13" i="4"/>
  <c r="E13" i="4" s="1"/>
  <c r="C12" i="4"/>
  <c r="E12" i="4" s="1"/>
  <c r="E11" i="4"/>
  <c r="C11" i="4"/>
  <c r="C10" i="4"/>
  <c r="E10" i="4" s="1"/>
  <c r="C9" i="4"/>
  <c r="E9" i="4" s="1"/>
  <c r="C8" i="4"/>
  <c r="E8" i="4" s="1"/>
  <c r="E7" i="4"/>
  <c r="C7" i="4"/>
  <c r="C6" i="4"/>
  <c r="E6" i="4" s="1"/>
  <c r="E5" i="4"/>
  <c r="E4" i="4"/>
  <c r="C3" i="4"/>
  <c r="E3" i="4" s="1"/>
  <c r="E2" i="4"/>
  <c r="C2" i="4"/>
  <c r="E7" i="3"/>
  <c r="C7" i="3"/>
  <c r="E6" i="3"/>
  <c r="C6" i="3"/>
  <c r="E5" i="3"/>
  <c r="C5" i="3"/>
  <c r="E4" i="3"/>
  <c r="C4" i="3"/>
  <c r="E3" i="3"/>
  <c r="C3" i="3"/>
  <c r="E2" i="3"/>
  <c r="C2" i="3"/>
  <c r="E27" i="2"/>
  <c r="C27" i="2"/>
  <c r="C26" i="2"/>
  <c r="E25" i="2"/>
  <c r="C25" i="2"/>
  <c r="E24" i="2"/>
  <c r="C24" i="2"/>
  <c r="C23" i="2"/>
  <c r="E22" i="2"/>
  <c r="E18" i="2"/>
  <c r="C18" i="2"/>
  <c r="C17" i="2"/>
  <c r="C16" i="2"/>
  <c r="E15" i="2"/>
  <c r="C15" i="2"/>
  <c r="C14" i="2"/>
  <c r="E14" i="2" s="1"/>
  <c r="C13" i="2"/>
  <c r="E12" i="2"/>
  <c r="C12" i="2"/>
  <c r="E11" i="2"/>
  <c r="C11" i="2"/>
  <c r="E10" i="2"/>
  <c r="C10" i="2"/>
  <c r="E9" i="2"/>
  <c r="C9" i="2"/>
  <c r="E8" i="2"/>
  <c r="C8" i="2"/>
  <c r="E7" i="2"/>
  <c r="C7" i="2"/>
  <c r="E6" i="2"/>
  <c r="C6" i="2"/>
  <c r="C5" i="2"/>
  <c r="C4" i="2"/>
  <c r="C3" i="2"/>
  <c r="E2" i="2"/>
  <c r="C2" i="2"/>
  <c r="C67" i="1"/>
  <c r="C66" i="1"/>
  <c r="E65" i="1"/>
  <c r="D65" i="1"/>
  <c r="C65" i="1"/>
  <c r="E64" i="1"/>
  <c r="D64" i="1"/>
  <c r="C64" i="1"/>
  <c r="E63" i="1"/>
  <c r="D63" i="1"/>
  <c r="C63" i="1"/>
  <c r="C62" i="1"/>
  <c r="E62" i="1" s="1"/>
  <c r="E61" i="1"/>
  <c r="C61" i="1"/>
  <c r="E60" i="1"/>
  <c r="C60" i="1"/>
  <c r="E59" i="1"/>
  <c r="C59" i="1"/>
  <c r="E58" i="1"/>
  <c r="C58" i="1"/>
  <c r="C57" i="1"/>
  <c r="E56" i="1"/>
  <c r="D56" i="1"/>
  <c r="C56" i="1"/>
  <c r="E55" i="1"/>
  <c r="D55" i="1"/>
  <c r="C55" i="1"/>
  <c r="E54" i="1"/>
  <c r="C54" i="1"/>
  <c r="E53" i="1"/>
  <c r="C53" i="1"/>
  <c r="E52" i="1"/>
  <c r="C52" i="1"/>
  <c r="C51" i="1"/>
  <c r="C50" i="1"/>
  <c r="E49" i="1"/>
  <c r="C49" i="1"/>
  <c r="E48" i="1"/>
  <c r="C48" i="1"/>
  <c r="E47" i="1"/>
  <c r="D47" i="1"/>
  <c r="C47" i="1"/>
  <c r="C46" i="1"/>
  <c r="E46" i="1" s="1"/>
  <c r="E45" i="1"/>
  <c r="C45" i="1"/>
  <c r="E44" i="1"/>
  <c r="C44" i="1"/>
  <c r="E43" i="1"/>
  <c r="C43" i="1"/>
  <c r="C39" i="1"/>
  <c r="E39" i="1" s="1"/>
  <c r="E38" i="1"/>
  <c r="D38" i="1"/>
  <c r="C38" i="1"/>
  <c r="E37" i="1"/>
  <c r="C37" i="1"/>
  <c r="C36" i="1"/>
  <c r="E36" i="1" s="1"/>
  <c r="E35" i="1"/>
  <c r="C35" i="1"/>
  <c r="E34" i="1"/>
  <c r="C34" i="1"/>
  <c r="C33" i="1"/>
  <c r="C32" i="1"/>
  <c r="C31" i="1"/>
  <c r="E30" i="1"/>
  <c r="D30" i="1"/>
  <c r="C30" i="1"/>
  <c r="E29" i="1"/>
  <c r="D29" i="1"/>
  <c r="C29" i="1"/>
  <c r="C27" i="1"/>
  <c r="E27" i="1" s="1"/>
  <c r="C26" i="1"/>
  <c r="E26" i="1" s="1"/>
  <c r="E25" i="1"/>
  <c r="C25" i="1"/>
  <c r="E24" i="1"/>
  <c r="C24" i="1"/>
  <c r="C23" i="1"/>
  <c r="E23" i="1" s="1"/>
  <c r="C22" i="1"/>
  <c r="E21" i="1"/>
  <c r="D21" i="1"/>
  <c r="C21" i="1"/>
  <c r="E20" i="1"/>
  <c r="E19" i="1"/>
  <c r="C19" i="1"/>
  <c r="C18" i="1"/>
  <c r="C17" i="1"/>
  <c r="E16" i="1"/>
  <c r="C16" i="1"/>
  <c r="E15" i="1"/>
  <c r="E14" i="1"/>
  <c r="D14" i="1"/>
  <c r="C14" i="1"/>
  <c r="E13" i="1"/>
  <c r="C13" i="1"/>
  <c r="E12" i="1"/>
  <c r="C12" i="1"/>
  <c r="E11" i="1"/>
  <c r="C11" i="1"/>
  <c r="E10" i="1"/>
  <c r="C10" i="1"/>
  <c r="C9" i="1"/>
  <c r="E9" i="1" s="1"/>
  <c r="E8" i="1"/>
  <c r="C8" i="1"/>
  <c r="C7" i="1"/>
  <c r="C6" i="1"/>
  <c r="C5" i="1"/>
  <c r="C4" i="1"/>
  <c r="E4" i="1" s="1"/>
  <c r="E3" i="1"/>
  <c r="D3" i="1"/>
  <c r="C3" i="1"/>
  <c r="E2" i="1"/>
  <c r="C2" i="1"/>
</calcChain>
</file>

<file path=xl/sharedStrings.xml><?xml version="1.0" encoding="utf-8"?>
<sst xmlns="http://schemas.openxmlformats.org/spreadsheetml/2006/main" count="1434" uniqueCount="183">
  <si>
    <t>Start Date</t>
  </si>
  <si>
    <t>Start Time</t>
  </si>
  <si>
    <t>End Date</t>
  </si>
  <si>
    <t>End Time</t>
  </si>
  <si>
    <t>Week</t>
  </si>
  <si>
    <t>訓練類別</t>
  </si>
  <si>
    <t>訓練細目</t>
  </si>
  <si>
    <t>主辦單位</t>
  </si>
  <si>
    <t>主題</t>
  </si>
  <si>
    <t>演講者</t>
  </si>
  <si>
    <t>主持人</t>
  </si>
  <si>
    <t>Location</t>
  </si>
  <si>
    <t>需參加人員</t>
  </si>
  <si>
    <t>預估人數</t>
  </si>
  <si>
    <t>專業訓練</t>
  </si>
  <si>
    <t>專業課程</t>
  </si>
  <si>
    <t>中醫部</t>
  </si>
  <si>
    <t>病房Orientation(上半月)</t>
  </si>
  <si>
    <t>林顥軒醫師</t>
  </si>
  <si>
    <t>桃園分院八樓中醫病房</t>
  </si>
  <si>
    <t>病房R+病房I</t>
  </si>
  <si>
    <t>婦科</t>
  </si>
  <si>
    <t>婦科Orientation與總醫師教學</t>
  </si>
  <si>
    <t>沈欣儀醫師</t>
  </si>
  <si>
    <t>CISCO WEBEX 線上會議</t>
  </si>
  <si>
    <t>CR+R+I</t>
  </si>
  <si>
    <t>部學術</t>
  </si>
  <si>
    <t>Intern核心課程-兒科生理病理特點</t>
  </si>
  <si>
    <t>黃英瑜醫師</t>
  </si>
  <si>
    <t>I</t>
  </si>
  <si>
    <t>一般行政</t>
  </si>
  <si>
    <t>行政會議</t>
  </si>
  <si>
    <t>針傷科</t>
  </si>
  <si>
    <t>針傷科務會議</t>
  </si>
  <si>
    <t>針傷科全體醫師</t>
  </si>
  <si>
    <t>楊建中主任</t>
  </si>
  <si>
    <t>桃園分院八樓中醫部大會議室</t>
  </si>
  <si>
    <t>V+R</t>
  </si>
  <si>
    <t>會診業務與會診病例討論</t>
  </si>
  <si>
    <t>針傷科臨床教師會議</t>
  </si>
  <si>
    <t>針傷科主治醫師</t>
  </si>
  <si>
    <t>陳彥融醫師</t>
  </si>
  <si>
    <t>病房Case meeting</t>
  </si>
  <si>
    <t>一般醫學訓練-教學技巧訓練教材製作</t>
  </si>
  <si>
    <t>鄭淑臻醫師</t>
  </si>
  <si>
    <t>楊建中醫師</t>
  </si>
  <si>
    <t>V+R+I</t>
  </si>
  <si>
    <t>內兒科</t>
  </si>
  <si>
    <t>中醫內兒科行政會議</t>
  </si>
  <si>
    <t>許珮毓主任</t>
  </si>
  <si>
    <t>桃園分院八樓大會議室</t>
  </si>
  <si>
    <t>中醫內兒科臨床教師會議</t>
  </si>
  <si>
    <t>內兒科主治醫師</t>
  </si>
  <si>
    <t>Orientation+兒科生理病理特色介紹</t>
  </si>
  <si>
    <t>桃園分院八樓小會議室</t>
  </si>
  <si>
    <t>兒科R+I</t>
  </si>
  <si>
    <t>病房Chart round(上半月)</t>
  </si>
  <si>
    <t>江昆壕醫師</t>
  </si>
  <si>
    <t>VS lec: 妊娠病及產後調理</t>
  </si>
  <si>
    <t>高銘偵醫師</t>
  </si>
  <si>
    <t>一般醫學訓練-醫療品質</t>
  </si>
  <si>
    <t>許惠菁醫師</t>
  </si>
  <si>
    <t>病房Teaching round(上半月)</t>
  </si>
  <si>
    <t>楊晉瑋醫師</t>
  </si>
  <si>
    <t>游智勝醫師</t>
  </si>
  <si>
    <t>病例或專題報告</t>
  </si>
  <si>
    <t>林敬斐醫師、陳瑾瑜醫師、曾彥云醫師</t>
  </si>
  <si>
    <t>官佳璇醫師、陳玉昇醫師</t>
  </si>
  <si>
    <t>CISCO WEBEX</t>
  </si>
  <si>
    <t>針傷R+I</t>
  </si>
  <si>
    <t>Teaching Round(主治醫師教學)</t>
  </si>
  <si>
    <t>陳玉昇醫師</t>
  </si>
  <si>
    <t>針傷全體</t>
  </si>
  <si>
    <t>中藥局課程-常用飲片辨識II(白頭翁、萹蓄、絡石、王不留行、密蒙花、白花蛇舌草、白蘞)</t>
  </si>
  <si>
    <t>邱秀麗藥師</t>
  </si>
  <si>
    <t>VS lec: 子宮內膜異位症</t>
  </si>
  <si>
    <t>陳曉暐醫師</t>
  </si>
  <si>
    <t>林口3D中醫婦科診間</t>
  </si>
  <si>
    <t>Chart round</t>
  </si>
  <si>
    <t>張力加醫師</t>
  </si>
  <si>
    <t>葉柏巖醫師</t>
  </si>
  <si>
    <t>病房RI+CR</t>
  </si>
  <si>
    <t>Intern核心課程-激痛點</t>
  </si>
  <si>
    <t>曾亮維醫師</t>
  </si>
  <si>
    <t>桃園分院八樓中醫討論室</t>
  </si>
  <si>
    <t>中醫內科學術會議: 病案討論</t>
  </si>
  <si>
    <t>陳凱鈴/古允良/洪和晴/黃惠正</t>
  </si>
  <si>
    <t>何佳穎醫師</t>
  </si>
  <si>
    <t>病房Orientation(下半月)</t>
  </si>
  <si>
    <t>台北院區全人跨領域中醫中藥護理聯合討論會</t>
  </si>
  <si>
    <t>洪梓育醫師</t>
  </si>
  <si>
    <t>陳俊良部長</t>
  </si>
  <si>
    <t>醫經典籍教學</t>
  </si>
  <si>
    <t>星期三</t>
  </si>
  <si>
    <t>部行政</t>
  </si>
  <si>
    <t>OSCE討論會</t>
  </si>
  <si>
    <t>官佳璇醫師</t>
  </si>
  <si>
    <t>醫師臨床會議與科務會議</t>
  </si>
  <si>
    <t>婦科主治醫師</t>
  </si>
  <si>
    <t>鄭為仁醫師</t>
  </si>
  <si>
    <t>V+CR</t>
  </si>
  <si>
    <t>中醫婦科臨床教師會議</t>
  </si>
  <si>
    <t>王韻雅醫師、陳芃嫣醫師、呂羿慶醫師</t>
  </si>
  <si>
    <t>俞學彣醫師、葉柏巖醫師</t>
  </si>
  <si>
    <t>針傷科-骨傷組</t>
  </si>
  <si>
    <t>傷科手法教學與前後測</t>
  </si>
  <si>
    <t>桃園分院八樓中醫部小會議室</t>
  </si>
  <si>
    <t>骨傷I</t>
  </si>
  <si>
    <t>針傷科-針灸組</t>
  </si>
  <si>
    <t>總醫師教學-針灸操作教學、針包製作</t>
  </si>
  <si>
    <t>鄭雅勻醫師</t>
  </si>
  <si>
    <t>針灸I</t>
  </si>
  <si>
    <t>外訓報告</t>
  </si>
  <si>
    <t>呂羿慶、洪禎里、梁皓翔</t>
  </si>
  <si>
    <t>Intern核心課程-乾眼</t>
  </si>
  <si>
    <t>游汶霖醫師</t>
  </si>
  <si>
    <t>總醫師教學</t>
  </si>
  <si>
    <t>婦科典籍-婦人規(1)</t>
  </si>
  <si>
    <t>羅得如醫師</t>
  </si>
  <si>
    <t>郭順利醫師</t>
  </si>
  <si>
    <t>Intern核心課程-外用藥</t>
  </si>
  <si>
    <t>星期五</t>
  </si>
  <si>
    <t>部務會議</t>
  </si>
  <si>
    <t>黃澤宏部長</t>
  </si>
  <si>
    <t>教學組會議</t>
  </si>
  <si>
    <t>科主任會議</t>
  </si>
  <si>
    <t>各科主任</t>
  </si>
  <si>
    <t>中醫兒科學術會議: 病案討論</t>
  </si>
  <si>
    <t>滕延中/邱婉慈/黃永彰</t>
  </si>
  <si>
    <t>楊宗憲醫師</t>
  </si>
  <si>
    <t>中醫兒科會診暨加強照護門診病例討論</t>
  </si>
  <si>
    <t>張瀞芝</t>
  </si>
  <si>
    <t>兒科實習醫師後測+前後測檢討</t>
  </si>
  <si>
    <t>兒科I</t>
  </si>
  <si>
    <t>桃園院區全人跨領域中醫中藥護理聯合討論會</t>
  </si>
  <si>
    <t>病房住院醫師</t>
  </si>
  <si>
    <t>許珮毓醫師</t>
  </si>
  <si>
    <t>VS lec: PCOS &amp; 高泌乳血症</t>
  </si>
  <si>
    <t>林玫君醫師</t>
  </si>
  <si>
    <t>V+I+R</t>
  </si>
  <si>
    <t>林口院區全人跨領域中醫中藥護理聯合討論會</t>
  </si>
  <si>
    <t>江宛妮醫師</t>
  </si>
  <si>
    <t>Intern核心課程-董氏奇穴</t>
  </si>
  <si>
    <t>洪菱醫師、彭穗安醫師、梁皓翔醫師</t>
  </si>
  <si>
    <t>翁逸翔醫師、陳彥融醫師</t>
  </si>
  <si>
    <t>曾珠堯醫師</t>
  </si>
  <si>
    <t>羅得如、李立煊、郭昱劭</t>
  </si>
  <si>
    <t>病房Teaching round(下半月)</t>
  </si>
  <si>
    <t>魏禎瑩醫師</t>
  </si>
  <si>
    <t>VS lec: 不孕症</t>
  </si>
  <si>
    <t>婦科典籍-婦人規(2)</t>
  </si>
  <si>
    <t>黃鈺婷醫師</t>
  </si>
  <si>
    <t>江翊瑄醫師</t>
  </si>
  <si>
    <t>劉耕豪醫師</t>
  </si>
  <si>
    <t>許琳/廖紹宇/曾育琪</t>
  </si>
  <si>
    <t>中醫內科會診病歷暨全人照護討論</t>
  </si>
  <si>
    <t>黃惠正/洪禎里</t>
  </si>
  <si>
    <t>郭純伶醫師</t>
  </si>
  <si>
    <t>中醫內兒科實習住院醫師回饋會議</t>
  </si>
  <si>
    <t>黃悅翔醫師</t>
  </si>
  <si>
    <t>陳星諭醫師</t>
  </si>
  <si>
    <t>病房Chart round(下半月)</t>
  </si>
  <si>
    <t>Intern核心課程-婦科四診與月經週期療法</t>
  </si>
  <si>
    <t>VS lec: 更年期症候群</t>
  </si>
  <si>
    <t>病例報告暨期刊專題討論</t>
  </si>
  <si>
    <t>洪梓育醫師/陳由晏醫師/林容嬋醫師/陳鳳茜醫師</t>
  </si>
  <si>
    <t>婦科 Intern Test (後測)</t>
  </si>
  <si>
    <t>CR+I</t>
  </si>
  <si>
    <t>林劭昀醫師、陳亮霓醫師</t>
  </si>
  <si>
    <t>許中原醫師</t>
  </si>
  <si>
    <t>跨團隊會診病例專題報告討論會</t>
  </si>
  <si>
    <t>陳昕元醫師</t>
  </si>
  <si>
    <t>製表：7月學術CR 鄭雅勻 GSM:89373</t>
  </si>
  <si>
    <t>製表：7月病房CR 林顥軒 GSM:89379</t>
  </si>
  <si>
    <t>製表：07月學術CR 鄭雅勻 GSM:89373</t>
  </si>
  <si>
    <t>星期</t>
  </si>
  <si>
    <t>製表07月行政CR 鄭雅勻 GSM:89373</t>
  </si>
  <si>
    <t>Subject</t>
  </si>
  <si>
    <t>製表：12月學術CR 鄭雅勻 GSM:89373</t>
  </si>
  <si>
    <t>製表：7月內兒科CR 游汶霖 GSM:89377</t>
  </si>
  <si>
    <t>預估時間</t>
  </si>
  <si>
    <t>製表：7月婦科CR 沈欣儀 GSM:89383</t>
  </si>
  <si>
    <t>製表：7月針傷科CR:鄭雅勻 GSM:89373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</si>
</sst>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04]aaaa"/>
    <numFmt numFmtId="177" formatCode="yyyy/mm/dd"/>
    <numFmt numFmtId="178" formatCode="0_);[Red]\(0\)"/>
    <numFmt numFmtId="179" formatCode="dddd"/>
  </numFmts>
  <fonts count="17">
    <font>
      <sz val="12"/>
      <color theme="1"/>
      <name val="Calibri"/>
      <scheme val="minor"/>
    </font>
    <font>
      <sz val="10"/>
      <color theme="1"/>
      <name val="Microsoft JhengHei"/>
      <family val="2"/>
      <charset val="136"/>
    </font>
    <font>
      <sz val="10"/>
      <color rgb="FF000000"/>
      <name val="Microsoft JhengHei"/>
      <family val="2"/>
      <charset val="136"/>
    </font>
    <font>
      <b/>
      <sz val="10"/>
      <color theme="1"/>
      <name val="Microsoft JhengHei"/>
      <family val="2"/>
      <charset val="136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</font>
    <font>
      <sz val="12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MingLiu"/>
      <family val="3"/>
      <charset val="136"/>
    </font>
    <font>
      <sz val="10"/>
      <color rgb="FFFF0000"/>
      <name val="Microsoft JhengHei"/>
      <family val="2"/>
      <charset val="136"/>
    </font>
    <font>
      <sz val="12"/>
      <color theme="1"/>
      <name val="Microsoft JhengHei"/>
      <family val="2"/>
      <charset val="136"/>
    </font>
    <font>
      <sz val="12"/>
      <color theme="1"/>
      <name val="MingLiu"/>
      <family val="3"/>
      <charset val="136"/>
    </font>
    <font>
      <sz val="9"/>
      <name val="Calibri"/>
      <family val="3"/>
      <charset val="136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theme="7"/>
        <bgColor theme="7"/>
      </patternFill>
    </fill>
    <fill>
      <patternFill patternType="solid">
        <fgColor rgb="FFFFC000"/>
        <bgColor rgb="FFFFC000"/>
      </patternFill>
    </fill>
    <fill>
      <patternFill patternType="solid">
        <fgColor rgb="FF9CC2E5"/>
        <bgColor rgb="FF9CC2E5"/>
      </patternFill>
    </fill>
    <fill>
      <patternFill patternType="solid">
        <fgColor rgb="FFA8D08D"/>
        <bgColor rgb="FFA8D08D"/>
      </patternFill>
    </fill>
    <fill>
      <patternFill patternType="solid">
        <fgColor rgb="FFFEF2CB"/>
        <bgColor rgb="FFFEF2CB"/>
      </patternFill>
    </fill>
    <fill>
      <patternFill patternType="solid">
        <fgColor rgb="FFFFC7CE"/>
        <bgColor rgb="FFFFC7CE"/>
      </patternFill>
    </fill>
    <fill>
      <patternFill patternType="solid">
        <fgColor rgb="FFD9E1F2"/>
        <bgColor rgb="FFD9E1F2"/>
      </patternFill>
    </fill>
    <fill>
      <patternFill patternType="solid">
        <fgColor rgb="FF00B0F0"/>
        <bgColor rgb="FF00B0F0"/>
      </patternFill>
    </fill>
    <fill>
      <patternFill patternType="solid">
        <fgColor rgb="FFFFF2CC"/>
        <bgColor rgb="FFFFF2CC"/>
      </patternFill>
    </fill>
    <fill>
      <patternFill patternType="solid">
        <fgColor rgb="FFFFF3BD"/>
        <bgColor rgb="FFFFF3BD"/>
      </patternFill>
    </fill>
    <fill>
      <patternFill patternType="solid">
        <fgColor rgb="FFFCC9CA"/>
        <bgColor rgb="FFFCC9CA"/>
      </patternFill>
    </fill>
    <fill>
      <patternFill patternType="solid">
        <fgColor rgb="FF548135"/>
        <bgColor rgb="FF548135"/>
      </patternFill>
    </fill>
    <fill>
      <patternFill patternType="solid">
        <fgColor rgb="FF2E75B5"/>
        <bgColor rgb="FF2E75B5"/>
      </patternFill>
    </fill>
    <fill>
      <patternFill patternType="solid">
        <fgColor rgb="FFF7CAAC"/>
        <bgColor rgb="FFF7CAAC"/>
      </patternFill>
    </fill>
    <fill>
      <patternFill patternType="solid">
        <fgColor rgb="FFC5E0B3"/>
        <bgColor rgb="FFC5E0B3"/>
      </patternFill>
    </fill>
    <fill>
      <patternFill patternType="solid">
        <fgColor rgb="FFFBE4D5"/>
        <bgColor rgb="FFFBE4D5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06">
    <xf numFmtId="0" fontId="0" fillId="0" borderId="0" xfId="0" applyAlignment="1">
      <alignment vertical="center"/>
    </xf>
    <xf numFmtId="14" fontId="1" fillId="0" borderId="1" xfId="0" applyNumberFormat="1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58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20" fontId="1" fillId="3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7" fontId="1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78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4" fontId="1" fillId="4" borderId="1" xfId="0" applyNumberFormat="1" applyFont="1" applyFill="1" applyBorder="1" applyAlignment="1">
      <alignment horizontal="center"/>
    </xf>
    <xf numFmtId="20" fontId="1" fillId="4" borderId="1" xfId="0" applyNumberFormat="1" applyFont="1" applyFill="1" applyBorder="1" applyAlignment="1">
      <alignment horizontal="center"/>
    </xf>
    <xf numFmtId="176" fontId="1" fillId="4" borderId="1" xfId="0" applyNumberFormat="1" applyFont="1" applyFill="1" applyBorder="1" applyAlignment="1">
      <alignment horizontal="center"/>
    </xf>
    <xf numFmtId="58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1" fillId="5" borderId="1" xfId="0" applyNumberFormat="1" applyFont="1" applyFill="1" applyBorder="1" applyAlignment="1">
      <alignment horizontal="center" vertical="center" shrinkToFit="1"/>
    </xf>
    <xf numFmtId="20" fontId="1" fillId="5" borderId="1" xfId="0" applyNumberFormat="1" applyFont="1" applyFill="1" applyBorder="1" applyAlignment="1">
      <alignment horizontal="center" vertical="center"/>
    </xf>
    <xf numFmtId="20" fontId="1" fillId="5" borderId="1" xfId="0" applyNumberFormat="1" applyFont="1" applyFill="1" applyBorder="1" applyAlignment="1">
      <alignment horizontal="center" vertical="center" wrapText="1"/>
    </xf>
    <xf numFmtId="176" fontId="1" fillId="6" borderId="1" xfId="0" applyNumberFormat="1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shrinkToFit="1"/>
    </xf>
    <xf numFmtId="0" fontId="1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7" borderId="1" xfId="0" applyNumberFormat="1" applyFont="1" applyFill="1" applyBorder="1" applyAlignment="1">
      <alignment horizontal="center" vertical="center" wrapText="1"/>
    </xf>
    <xf numFmtId="20" fontId="1" fillId="7" borderId="1" xfId="0" applyNumberFormat="1" applyFont="1" applyFill="1" applyBorder="1" applyAlignment="1">
      <alignment horizontal="center" vertical="center" wrapText="1"/>
    </xf>
    <xf numFmtId="176" fontId="1" fillId="7" borderId="1" xfId="0" applyNumberFormat="1" applyFont="1" applyFill="1" applyBorder="1" applyAlignment="1">
      <alignment horizontal="center" vertical="center" wrapText="1"/>
    </xf>
    <xf numFmtId="58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shrinkToFi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4" fontId="1" fillId="8" borderId="1" xfId="0" applyNumberFormat="1" applyFont="1" applyFill="1" applyBorder="1" applyAlignment="1">
      <alignment horizontal="center" vertical="center" wrapText="1"/>
    </xf>
    <xf numFmtId="20" fontId="1" fillId="8" borderId="1" xfId="0" applyNumberFormat="1" applyFont="1" applyFill="1" applyBorder="1" applyAlignment="1">
      <alignment horizontal="center" vertical="center" wrapText="1"/>
    </xf>
    <xf numFmtId="176" fontId="1" fillId="8" borderId="1" xfId="0" applyNumberFormat="1" applyFont="1" applyFill="1" applyBorder="1" applyAlignment="1">
      <alignment horizontal="center" vertical="center" wrapText="1"/>
    </xf>
    <xf numFmtId="58" fontId="1" fillId="8" borderId="1" xfId="0" applyNumberFormat="1" applyFont="1" applyFill="1" applyBorder="1" applyAlignment="1">
      <alignment horizontal="center" vertical="center" wrapText="1"/>
    </xf>
    <xf numFmtId="58" fontId="1" fillId="8" borderId="1" xfId="0" applyNumberFormat="1" applyFont="1" applyFill="1" applyBorder="1" applyAlignment="1">
      <alignment horizontal="center" vertical="center" shrinkToFit="1"/>
    </xf>
    <xf numFmtId="0" fontId="1" fillId="8" borderId="1" xfId="0" applyFont="1" applyFill="1" applyBorder="1" applyAlignment="1">
      <alignment horizontal="center" vertical="center" wrapText="1"/>
    </xf>
    <xf numFmtId="176" fontId="2" fillId="3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178" fontId="1" fillId="3" borderId="3" xfId="0" applyNumberFormat="1" applyFont="1" applyFill="1" applyBorder="1" applyAlignment="1">
      <alignment horizontal="center" vertical="center"/>
    </xf>
    <xf numFmtId="14" fontId="1" fillId="6" borderId="1" xfId="0" applyNumberFormat="1" applyFont="1" applyFill="1" applyBorder="1" applyAlignment="1">
      <alignment horizontal="center" vertical="center" wrapText="1"/>
    </xf>
    <xf numFmtId="176" fontId="1" fillId="6" borderId="2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14" fontId="2" fillId="7" borderId="1" xfId="0" applyNumberFormat="1" applyFont="1" applyFill="1" applyBorder="1" applyAlignment="1">
      <alignment horizontal="center" vertical="center"/>
    </xf>
    <xf numFmtId="20" fontId="1" fillId="7" borderId="4" xfId="0" applyNumberFormat="1" applyFont="1" applyFill="1" applyBorder="1" applyAlignment="1">
      <alignment horizontal="center" vertical="center" wrapText="1"/>
    </xf>
    <xf numFmtId="179" fontId="1" fillId="7" borderId="2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20" fontId="1" fillId="7" borderId="2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/>
    </xf>
    <xf numFmtId="20" fontId="2" fillId="4" borderId="4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20" fontId="2" fillId="4" borderId="2" xfId="0" applyNumberFormat="1" applyFont="1" applyFill="1" applyBorder="1" applyAlignment="1">
      <alignment horizontal="center" vertical="center" wrapText="1"/>
    </xf>
    <xf numFmtId="179" fontId="1" fillId="4" borderId="2" xfId="0" applyNumberFormat="1" applyFont="1" applyFill="1" applyBorder="1" applyAlignment="1">
      <alignment horizontal="center" vertical="center" wrapText="1"/>
    </xf>
    <xf numFmtId="177" fontId="1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178" fontId="1" fillId="4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4" fontId="2" fillId="9" borderId="1" xfId="0" applyNumberFormat="1" applyFont="1" applyFill="1" applyBorder="1" applyAlignment="1">
      <alignment horizontal="center" vertical="center"/>
    </xf>
    <xf numFmtId="20" fontId="2" fillId="9" borderId="1" xfId="0" applyNumberFormat="1" applyFont="1" applyFill="1" applyBorder="1" applyAlignment="1">
      <alignment horizontal="center" vertical="center" wrapText="1"/>
    </xf>
    <xf numFmtId="14" fontId="1" fillId="9" borderId="1" xfId="0" applyNumberFormat="1" applyFont="1" applyFill="1" applyBorder="1" applyAlignment="1">
      <alignment horizontal="center" vertical="center" wrapText="1"/>
    </xf>
    <xf numFmtId="179" fontId="1" fillId="9" borderId="2" xfId="0" applyNumberFormat="1" applyFont="1" applyFill="1" applyBorder="1" applyAlignment="1">
      <alignment horizontal="center" vertical="center" wrapText="1"/>
    </xf>
    <xf numFmtId="177" fontId="1" fillId="9" borderId="1" xfId="0" applyNumberFormat="1" applyFont="1" applyFill="1" applyBorder="1" applyAlignment="1">
      <alignment horizontal="center" vertical="center"/>
    </xf>
    <xf numFmtId="177" fontId="1" fillId="9" borderId="5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 wrapText="1"/>
    </xf>
    <xf numFmtId="178" fontId="1" fillId="9" borderId="1" xfId="0" applyNumberFormat="1" applyFont="1" applyFill="1" applyBorder="1" applyAlignment="1">
      <alignment horizontal="center" vertical="center"/>
    </xf>
    <xf numFmtId="176" fontId="1" fillId="4" borderId="2" xfId="0" applyNumberFormat="1" applyFont="1" applyFill="1" applyBorder="1" applyAlignment="1">
      <alignment horizontal="center"/>
    </xf>
    <xf numFmtId="20" fontId="1" fillId="4" borderId="5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177" fontId="1" fillId="9" borderId="3" xfId="0" applyNumberFormat="1" applyFont="1" applyFill="1" applyBorder="1" applyAlignment="1">
      <alignment horizontal="center" vertical="center"/>
    </xf>
    <xf numFmtId="14" fontId="1" fillId="2" borderId="6" xfId="0" applyNumberFormat="1" applyFont="1" applyFill="1" applyBorder="1" applyAlignment="1">
      <alignment horizontal="center" vertical="center" wrapText="1"/>
    </xf>
    <xf numFmtId="20" fontId="1" fillId="0" borderId="6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58" fontId="1" fillId="0" borderId="1" xfId="0" applyNumberFormat="1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wrapText="1"/>
    </xf>
    <xf numFmtId="14" fontId="1" fillId="9" borderId="6" xfId="0" applyNumberFormat="1" applyFont="1" applyFill="1" applyBorder="1" applyAlignment="1">
      <alignment horizontal="center" vertical="center" wrapText="1"/>
    </xf>
    <xf numFmtId="20" fontId="1" fillId="9" borderId="6" xfId="0" applyNumberFormat="1" applyFont="1" applyFill="1" applyBorder="1" applyAlignment="1">
      <alignment horizontal="center" vertical="center" wrapText="1"/>
    </xf>
    <xf numFmtId="176" fontId="1" fillId="9" borderId="6" xfId="0" applyNumberFormat="1" applyFont="1" applyFill="1" applyBorder="1" applyAlignment="1">
      <alignment horizontal="center" vertical="center" wrapText="1"/>
    </xf>
    <xf numFmtId="58" fontId="1" fillId="9" borderId="1" xfId="0" applyNumberFormat="1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shrinkToFit="1"/>
    </xf>
    <xf numFmtId="0" fontId="1" fillId="9" borderId="3" xfId="0" applyFont="1" applyFill="1" applyBorder="1" applyAlignment="1">
      <alignment horizontal="center" vertical="center" shrinkToFit="1"/>
    </xf>
    <xf numFmtId="58" fontId="1" fillId="9" borderId="1" xfId="0" applyNumberFormat="1" applyFont="1" applyFill="1" applyBorder="1" applyAlignment="1">
      <alignment horizontal="center" vertical="center" shrinkToFit="1"/>
    </xf>
    <xf numFmtId="0" fontId="1" fillId="9" borderId="6" xfId="0" applyFont="1" applyFill="1" applyBorder="1" applyAlignment="1">
      <alignment horizontal="center" vertical="center" wrapText="1"/>
    </xf>
    <xf numFmtId="14" fontId="1" fillId="3" borderId="6" xfId="0" applyNumberFormat="1" applyFont="1" applyFill="1" applyBorder="1" applyAlignment="1">
      <alignment horizontal="center" vertical="center" wrapText="1"/>
    </xf>
    <xf numFmtId="20" fontId="1" fillId="3" borderId="6" xfId="0" applyNumberFormat="1" applyFont="1" applyFill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176" fontId="2" fillId="3" borderId="6" xfId="0" applyNumberFormat="1" applyFont="1" applyFill="1" applyBorder="1" applyAlignment="1">
      <alignment horizontal="center" vertical="center" wrapText="1"/>
    </xf>
    <xf numFmtId="177" fontId="1" fillId="3" borderId="5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178" fontId="1" fillId="3" borderId="6" xfId="0" applyNumberFormat="1" applyFont="1" applyFill="1" applyBorder="1" applyAlignment="1">
      <alignment horizontal="center" vertical="center"/>
    </xf>
    <xf numFmtId="14" fontId="1" fillId="6" borderId="6" xfId="0" applyNumberFormat="1" applyFont="1" applyFill="1" applyBorder="1" applyAlignment="1">
      <alignment horizontal="center" vertical="center" wrapText="1"/>
    </xf>
    <xf numFmtId="20" fontId="1" fillId="5" borderId="6" xfId="0" applyNumberFormat="1" applyFont="1" applyFill="1" applyBorder="1" applyAlignment="1">
      <alignment horizontal="center" vertical="center"/>
    </xf>
    <xf numFmtId="176" fontId="1" fillId="6" borderId="6" xfId="0" applyNumberFormat="1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shrinkToFit="1"/>
    </xf>
    <xf numFmtId="0" fontId="2" fillId="5" borderId="6" xfId="0" applyFont="1" applyFill="1" applyBorder="1" applyAlignment="1">
      <alignment horizontal="center" vertical="center"/>
    </xf>
    <xf numFmtId="14" fontId="1" fillId="4" borderId="6" xfId="0" applyNumberFormat="1" applyFont="1" applyFill="1" applyBorder="1" applyAlignment="1">
      <alignment horizontal="center"/>
    </xf>
    <xf numFmtId="20" fontId="1" fillId="4" borderId="6" xfId="0" applyNumberFormat="1" applyFont="1" applyFill="1" applyBorder="1" applyAlignment="1">
      <alignment horizontal="center"/>
    </xf>
    <xf numFmtId="176" fontId="1" fillId="4" borderId="6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shrinkToFit="1"/>
    </xf>
    <xf numFmtId="58" fontId="1" fillId="0" borderId="6" xfId="0" applyNumberFormat="1" applyFont="1" applyBorder="1" applyAlignment="1">
      <alignment horizontal="center" vertical="center" wrapText="1"/>
    </xf>
    <xf numFmtId="14" fontId="2" fillId="10" borderId="1" xfId="0" applyNumberFormat="1" applyFont="1" applyFill="1" applyBorder="1" applyAlignment="1">
      <alignment horizontal="center" vertical="center"/>
    </xf>
    <xf numFmtId="20" fontId="2" fillId="10" borderId="1" xfId="0" applyNumberFormat="1" applyFont="1" applyFill="1" applyBorder="1" applyAlignment="1">
      <alignment horizontal="center" vertical="center" wrapText="1"/>
    </xf>
    <xf numFmtId="14" fontId="1" fillId="10" borderId="1" xfId="0" applyNumberFormat="1" applyFont="1" applyFill="1" applyBorder="1" applyAlignment="1">
      <alignment horizontal="center" vertical="center" wrapText="1"/>
    </xf>
    <xf numFmtId="179" fontId="1" fillId="10" borderId="1" xfId="0" applyNumberFormat="1" applyFont="1" applyFill="1" applyBorder="1" applyAlignment="1">
      <alignment horizontal="center" vertical="center" wrapText="1"/>
    </xf>
    <xf numFmtId="177" fontId="1" fillId="10" borderId="1" xfId="0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178" fontId="1" fillId="10" borderId="1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shrinkToFi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14" fontId="1" fillId="6" borderId="7" xfId="0" applyNumberFormat="1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shrinkToFi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/>
    </xf>
    <xf numFmtId="14" fontId="2" fillId="11" borderId="7" xfId="0" applyNumberFormat="1" applyFont="1" applyFill="1" applyBorder="1" applyAlignment="1">
      <alignment horizontal="center" vertical="center"/>
    </xf>
    <xf numFmtId="20" fontId="2" fillId="11" borderId="1" xfId="0" applyNumberFormat="1" applyFont="1" applyFill="1" applyBorder="1" applyAlignment="1">
      <alignment horizontal="center" vertical="center"/>
    </xf>
    <xf numFmtId="14" fontId="2" fillId="11" borderId="1" xfId="0" applyNumberFormat="1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14" fontId="1" fillId="12" borderId="7" xfId="0" applyNumberFormat="1" applyFont="1" applyFill="1" applyBorder="1" applyAlignment="1">
      <alignment horizontal="center"/>
    </xf>
    <xf numFmtId="20" fontId="1" fillId="12" borderId="1" xfId="0" applyNumberFormat="1" applyFont="1" applyFill="1" applyBorder="1" applyAlignment="1">
      <alignment horizontal="center"/>
    </xf>
    <xf numFmtId="14" fontId="1" fillId="12" borderId="1" xfId="0" applyNumberFormat="1" applyFont="1" applyFill="1" applyBorder="1" applyAlignment="1">
      <alignment horizontal="center"/>
    </xf>
    <xf numFmtId="176" fontId="1" fillId="12" borderId="1" xfId="0" applyNumberFormat="1" applyFont="1" applyFill="1" applyBorder="1" applyAlignment="1">
      <alignment horizontal="center"/>
    </xf>
    <xf numFmtId="58" fontId="1" fillId="12" borderId="1" xfId="0" applyNumberFormat="1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12" borderId="8" xfId="0" applyFont="1" applyFill="1" applyBorder="1" applyAlignment="1">
      <alignment horizontal="center"/>
    </xf>
    <xf numFmtId="0" fontId="1" fillId="0" borderId="6" xfId="0" applyFont="1" applyBorder="1" applyAlignment="1">
      <alignment vertical="center"/>
    </xf>
    <xf numFmtId="0" fontId="1" fillId="0" borderId="0" xfId="0" applyFont="1"/>
    <xf numFmtId="14" fontId="1" fillId="2" borderId="7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shrinkToFit="1"/>
    </xf>
    <xf numFmtId="58" fontId="1" fillId="0" borderId="8" xfId="0" applyNumberFormat="1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wrapText="1"/>
    </xf>
    <xf numFmtId="14" fontId="1" fillId="9" borderId="7" xfId="0" applyNumberFormat="1" applyFont="1" applyFill="1" applyBorder="1" applyAlignment="1">
      <alignment horizontal="center" vertical="center" wrapText="1"/>
    </xf>
    <xf numFmtId="20" fontId="1" fillId="9" borderId="1" xfId="0" applyNumberFormat="1" applyFont="1" applyFill="1" applyBorder="1" applyAlignment="1">
      <alignment horizontal="center" vertical="center" wrapText="1"/>
    </xf>
    <xf numFmtId="176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shrinkToFit="1"/>
    </xf>
    <xf numFmtId="0" fontId="1" fillId="9" borderId="8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shrinkToFit="1"/>
    </xf>
    <xf numFmtId="0" fontId="1" fillId="9" borderId="0" xfId="0" applyFont="1" applyFill="1" applyAlignment="1">
      <alignment horizontal="center" vertical="center" shrinkToFi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14" fontId="1" fillId="3" borderId="7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14" fontId="1" fillId="5" borderId="7" xfId="0" applyNumberFormat="1" applyFont="1" applyFill="1" applyBorder="1" applyAlignment="1">
      <alignment horizontal="center" vertical="center" shrinkToFit="1"/>
    </xf>
    <xf numFmtId="14" fontId="2" fillId="13" borderId="7" xfId="0" applyNumberFormat="1" applyFont="1" applyFill="1" applyBorder="1" applyAlignment="1">
      <alignment horizontal="center" vertical="center"/>
    </xf>
    <xf numFmtId="20" fontId="2" fillId="13" borderId="1" xfId="0" applyNumberFormat="1" applyFont="1" applyFill="1" applyBorder="1" applyAlignment="1">
      <alignment horizontal="center" vertical="center" wrapText="1"/>
    </xf>
    <xf numFmtId="14" fontId="1" fillId="13" borderId="1" xfId="0" applyNumberFormat="1" applyFont="1" applyFill="1" applyBorder="1" applyAlignment="1">
      <alignment horizontal="center" vertical="center" wrapText="1"/>
    </xf>
    <xf numFmtId="179" fontId="1" fillId="13" borderId="1" xfId="0" applyNumberFormat="1" applyFont="1" applyFill="1" applyBorder="1" applyAlignment="1">
      <alignment horizontal="center" vertical="center" wrapText="1"/>
    </xf>
    <xf numFmtId="177" fontId="1" fillId="13" borderId="1" xfId="0" applyNumberFormat="1" applyFont="1" applyFill="1" applyBorder="1" applyAlignment="1">
      <alignment horizontal="center" vertical="center"/>
    </xf>
    <xf numFmtId="0" fontId="2" fillId="13" borderId="8" xfId="0" applyFont="1" applyFill="1" applyBorder="1" applyAlignment="1">
      <alignment horizontal="center" vertical="center"/>
    </xf>
    <xf numFmtId="178" fontId="1" fillId="13" borderId="1" xfId="0" applyNumberFormat="1" applyFont="1" applyFill="1" applyBorder="1" applyAlignment="1">
      <alignment horizontal="center" vertical="center"/>
    </xf>
    <xf numFmtId="14" fontId="1" fillId="4" borderId="7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14" fontId="2" fillId="11" borderId="8" xfId="0" applyNumberFormat="1" applyFont="1" applyFill="1" applyBorder="1" applyAlignment="1">
      <alignment horizontal="center" vertical="center"/>
    </xf>
    <xf numFmtId="20" fontId="2" fillId="11" borderId="8" xfId="0" applyNumberFormat="1" applyFont="1" applyFill="1" applyBorder="1" applyAlignment="1">
      <alignment horizontal="center" vertical="center"/>
    </xf>
    <xf numFmtId="14" fontId="2" fillId="10" borderId="8" xfId="0" applyNumberFormat="1" applyFont="1" applyFill="1" applyBorder="1" applyAlignment="1">
      <alignment horizontal="center" vertical="center"/>
    </xf>
    <xf numFmtId="20" fontId="2" fillId="10" borderId="8" xfId="0" applyNumberFormat="1" applyFont="1" applyFill="1" applyBorder="1" applyAlignment="1">
      <alignment horizontal="center" vertical="center" wrapText="1"/>
    </xf>
    <xf numFmtId="14" fontId="1" fillId="10" borderId="8" xfId="0" applyNumberFormat="1" applyFont="1" applyFill="1" applyBorder="1" applyAlignment="1">
      <alignment horizontal="center" vertical="center" wrapText="1"/>
    </xf>
    <xf numFmtId="179" fontId="1" fillId="10" borderId="8" xfId="0" applyNumberFormat="1" applyFont="1" applyFill="1" applyBorder="1" applyAlignment="1">
      <alignment horizontal="center" vertical="center" wrapText="1"/>
    </xf>
    <xf numFmtId="177" fontId="1" fillId="10" borderId="8" xfId="0" applyNumberFormat="1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178" fontId="1" fillId="10" borderId="8" xfId="0" applyNumberFormat="1" applyFont="1" applyFill="1" applyBorder="1" applyAlignment="1">
      <alignment horizontal="center" vertical="center"/>
    </xf>
    <xf numFmtId="14" fontId="2" fillId="4" borderId="8" xfId="0" applyNumberFormat="1" applyFont="1" applyFill="1" applyBorder="1" applyAlignment="1">
      <alignment horizontal="center" vertical="center"/>
    </xf>
    <xf numFmtId="20" fontId="2" fillId="4" borderId="8" xfId="0" applyNumberFormat="1" applyFont="1" applyFill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179" fontId="1" fillId="4" borderId="8" xfId="0" applyNumberFormat="1" applyFont="1" applyFill="1" applyBorder="1" applyAlignment="1">
      <alignment horizontal="center" vertical="center" wrapText="1"/>
    </xf>
    <xf numFmtId="177" fontId="1" fillId="0" borderId="8" xfId="0" applyNumberFormat="1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8" fontId="1" fillId="0" borderId="8" xfId="0" applyNumberFormat="1" applyFont="1" applyBorder="1" applyAlignment="1">
      <alignment horizontal="center" vertical="center"/>
    </xf>
    <xf numFmtId="14" fontId="1" fillId="5" borderId="8" xfId="0" applyNumberFormat="1" applyFont="1" applyFill="1" applyBorder="1" applyAlignment="1">
      <alignment horizontal="center" vertical="center" shrinkToFit="1"/>
    </xf>
    <xf numFmtId="20" fontId="1" fillId="5" borderId="8" xfId="0" applyNumberFormat="1" applyFont="1" applyFill="1" applyBorder="1" applyAlignment="1">
      <alignment horizontal="center" vertical="center"/>
    </xf>
    <xf numFmtId="20" fontId="1" fillId="5" borderId="8" xfId="0" applyNumberFormat="1" applyFont="1" applyFill="1" applyBorder="1" applyAlignment="1">
      <alignment horizontal="center" vertical="center" wrapText="1"/>
    </xf>
    <xf numFmtId="176" fontId="1" fillId="6" borderId="8" xfId="0" applyNumberFormat="1" applyFont="1" applyFill="1" applyBorder="1" applyAlignment="1">
      <alignment horizontal="center" vertical="center"/>
    </xf>
    <xf numFmtId="14" fontId="1" fillId="5" borderId="8" xfId="0" applyNumberFormat="1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14" fontId="1" fillId="4" borderId="8" xfId="0" applyNumberFormat="1" applyFont="1" applyFill="1" applyBorder="1" applyAlignment="1">
      <alignment horizontal="center"/>
    </xf>
    <xf numFmtId="20" fontId="1" fillId="4" borderId="8" xfId="0" applyNumberFormat="1" applyFont="1" applyFill="1" applyBorder="1" applyAlignment="1">
      <alignment horizontal="center"/>
    </xf>
    <xf numFmtId="176" fontId="1" fillId="4" borderId="8" xfId="0" applyNumberFormat="1" applyFont="1" applyFill="1" applyBorder="1" applyAlignment="1">
      <alignment horizontal="center"/>
    </xf>
    <xf numFmtId="58" fontId="1" fillId="4" borderId="8" xfId="0" applyNumberFormat="1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4" fontId="1" fillId="2" borderId="8" xfId="0" applyNumberFormat="1" applyFont="1" applyFill="1" applyBorder="1" applyAlignment="1">
      <alignment horizontal="center" vertical="center" wrapText="1"/>
    </xf>
    <xf numFmtId="20" fontId="1" fillId="0" borderId="8" xfId="0" applyNumberFormat="1" applyFont="1" applyBorder="1" applyAlignment="1">
      <alignment horizontal="center" vertical="center" wrapText="1"/>
    </xf>
    <xf numFmtId="176" fontId="1" fillId="0" borderId="8" xfId="0" applyNumberFormat="1" applyFont="1" applyBorder="1" applyAlignment="1">
      <alignment horizontal="center" vertical="center" wrapText="1"/>
    </xf>
    <xf numFmtId="58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14" fontId="1" fillId="9" borderId="8" xfId="0" applyNumberFormat="1" applyFont="1" applyFill="1" applyBorder="1" applyAlignment="1">
      <alignment horizontal="center" vertical="center" wrapText="1"/>
    </xf>
    <xf numFmtId="20" fontId="1" fillId="9" borderId="8" xfId="0" applyNumberFormat="1" applyFont="1" applyFill="1" applyBorder="1" applyAlignment="1">
      <alignment horizontal="center" vertical="center" wrapText="1"/>
    </xf>
    <xf numFmtId="176" fontId="1" fillId="9" borderId="8" xfId="0" applyNumberFormat="1" applyFont="1" applyFill="1" applyBorder="1" applyAlignment="1">
      <alignment horizontal="center" vertical="center" wrapText="1"/>
    </xf>
    <xf numFmtId="14" fontId="1" fillId="3" borderId="8" xfId="0" applyNumberFormat="1" applyFont="1" applyFill="1" applyBorder="1" applyAlignment="1">
      <alignment horizontal="center" vertical="center" wrapText="1"/>
    </xf>
    <xf numFmtId="20" fontId="1" fillId="3" borderId="8" xfId="0" applyNumberFormat="1" applyFont="1" applyFill="1" applyBorder="1" applyAlignment="1">
      <alignment horizontal="center" vertical="center" wrapText="1"/>
    </xf>
    <xf numFmtId="14" fontId="2" fillId="3" borderId="8" xfId="0" applyNumberFormat="1" applyFont="1" applyFill="1" applyBorder="1" applyAlignment="1">
      <alignment horizontal="center" vertical="center" wrapText="1"/>
    </xf>
    <xf numFmtId="176" fontId="2" fillId="3" borderId="8" xfId="0" applyNumberFormat="1" applyFont="1" applyFill="1" applyBorder="1" applyAlignment="1">
      <alignment horizontal="center" vertical="center" wrapText="1"/>
    </xf>
    <xf numFmtId="177" fontId="1" fillId="3" borderId="8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178" fontId="1" fillId="3" borderId="8" xfId="0" applyNumberFormat="1" applyFont="1" applyFill="1" applyBorder="1" applyAlignment="1">
      <alignment horizontal="center" vertical="center"/>
    </xf>
    <xf numFmtId="14" fontId="1" fillId="6" borderId="8" xfId="0" applyNumberFormat="1" applyFont="1" applyFill="1" applyBorder="1" applyAlignment="1">
      <alignment horizontal="center" vertical="center" wrapText="1"/>
    </xf>
    <xf numFmtId="20" fontId="1" fillId="5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14" fontId="2" fillId="14" borderId="1" xfId="0" applyNumberFormat="1" applyFont="1" applyFill="1" applyBorder="1" applyAlignment="1">
      <alignment horizontal="center" vertical="center"/>
    </xf>
    <xf numFmtId="20" fontId="2" fillId="14" borderId="1" xfId="0" applyNumberFormat="1" applyFont="1" applyFill="1" applyBorder="1" applyAlignment="1">
      <alignment horizontal="center" vertical="center" wrapText="1"/>
    </xf>
    <xf numFmtId="14" fontId="1" fillId="14" borderId="1" xfId="0" applyNumberFormat="1" applyFont="1" applyFill="1" applyBorder="1" applyAlignment="1">
      <alignment horizontal="center" vertical="center" wrapText="1"/>
    </xf>
    <xf numFmtId="20" fontId="1" fillId="14" borderId="1" xfId="0" applyNumberFormat="1" applyFont="1" applyFill="1" applyBorder="1" applyAlignment="1">
      <alignment horizontal="center" vertical="center"/>
    </xf>
    <xf numFmtId="179" fontId="1" fillId="14" borderId="1" xfId="0" applyNumberFormat="1" applyFont="1" applyFill="1" applyBorder="1" applyAlignment="1">
      <alignment horizontal="center" vertical="center" wrapText="1"/>
    </xf>
    <xf numFmtId="177" fontId="1" fillId="14" borderId="1" xfId="0" applyNumberFormat="1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178" fontId="1" fillId="14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20" fontId="2" fillId="4" borderId="1" xfId="0" applyNumberFormat="1" applyFont="1" applyFill="1" applyBorder="1" applyAlignment="1">
      <alignment horizontal="center" vertical="center" wrapText="1"/>
    </xf>
    <xf numFmtId="179" fontId="1" fillId="4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/>
    </xf>
    <xf numFmtId="14" fontId="2" fillId="13" borderId="1" xfId="0" applyNumberFormat="1" applyFont="1" applyFill="1" applyBorder="1" applyAlignment="1">
      <alignment horizontal="center" vertical="center"/>
    </xf>
    <xf numFmtId="20" fontId="1" fillId="13" borderId="1" xfId="0" applyNumberFormat="1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4" fontId="1" fillId="10" borderId="1" xfId="0" applyNumberFormat="1" applyFont="1" applyFill="1" applyBorder="1" applyAlignment="1">
      <alignment horizontal="center"/>
    </xf>
    <xf numFmtId="20" fontId="1" fillId="10" borderId="1" xfId="0" applyNumberFormat="1" applyFont="1" applyFill="1" applyBorder="1" applyAlignment="1">
      <alignment horizontal="center"/>
    </xf>
    <xf numFmtId="176" fontId="1" fillId="10" borderId="1" xfId="0" applyNumberFormat="1" applyFont="1" applyFill="1" applyBorder="1" applyAlignment="1">
      <alignment horizontal="center"/>
    </xf>
    <xf numFmtId="58" fontId="1" fillId="10" borderId="1" xfId="0" applyNumberFormat="1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177" fontId="1" fillId="4" borderId="1" xfId="0" applyNumberFormat="1" applyFont="1" applyFill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79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179" fontId="1" fillId="9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 wrapText="1"/>
    </xf>
    <xf numFmtId="14" fontId="2" fillId="3" borderId="7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4" fontId="1" fillId="16" borderId="3" xfId="0" applyNumberFormat="1" applyFont="1" applyFill="1" applyBorder="1" applyAlignment="1">
      <alignment horizontal="center" vertical="center" wrapText="1"/>
    </xf>
    <xf numFmtId="20" fontId="1" fillId="16" borderId="3" xfId="0" applyNumberFormat="1" applyFont="1" applyFill="1" applyBorder="1" applyAlignment="1">
      <alignment horizontal="center" vertical="center" wrapText="1"/>
    </xf>
    <xf numFmtId="176" fontId="1" fillId="16" borderId="3" xfId="0" applyNumberFormat="1" applyFont="1" applyFill="1" applyBorder="1" applyAlignment="1">
      <alignment horizontal="center" vertical="center" wrapText="1"/>
    </xf>
    <xf numFmtId="58" fontId="1" fillId="16" borderId="3" xfId="0" applyNumberFormat="1" applyFont="1" applyFill="1" applyBorder="1" applyAlignment="1">
      <alignment horizontal="center" vertical="center" wrapText="1"/>
    </xf>
    <xf numFmtId="0" fontId="1" fillId="16" borderId="3" xfId="0" applyFont="1" applyFill="1" applyBorder="1" applyAlignment="1">
      <alignment horizontal="center" vertical="center" wrapText="1"/>
    </xf>
    <xf numFmtId="0" fontId="1" fillId="16" borderId="3" xfId="0" applyFont="1" applyFill="1" applyBorder="1" applyAlignment="1">
      <alignment horizontal="center" vertical="center"/>
    </xf>
    <xf numFmtId="14" fontId="9" fillId="0" borderId="0" xfId="0" applyNumberFormat="1" applyFont="1" applyAlignment="1">
      <alignment horizontal="center" vertical="center" wrapText="1"/>
    </xf>
    <xf numFmtId="20" fontId="9" fillId="0" borderId="0" xfId="0" applyNumberFormat="1" applyFont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 wrapText="1"/>
    </xf>
    <xf numFmtId="177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8" fontId="9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/>
    <xf numFmtId="176" fontId="9" fillId="0" borderId="0" xfId="0" applyNumberFormat="1" applyFont="1"/>
    <xf numFmtId="0" fontId="9" fillId="2" borderId="6" xfId="0" applyFont="1" applyFill="1" applyBorder="1"/>
    <xf numFmtId="176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14" fontId="1" fillId="0" borderId="9" xfId="0" applyNumberFormat="1" applyFont="1" applyBorder="1" applyAlignment="1">
      <alignment horizontal="center" vertical="center" wrapText="1"/>
    </xf>
    <xf numFmtId="20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5" borderId="3" xfId="0" applyFont="1" applyFill="1" applyBorder="1" applyAlignment="1">
      <alignment horizontal="center" vertical="center" shrinkToFit="1"/>
    </xf>
    <xf numFmtId="0" fontId="2" fillId="6" borderId="3" xfId="0" applyFont="1" applyFill="1" applyBorder="1" applyAlignment="1">
      <alignment horizontal="center" vertical="center"/>
    </xf>
    <xf numFmtId="20" fontId="1" fillId="5" borderId="4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20" fontId="1" fillId="5" borderId="2" xfId="0" applyNumberFormat="1" applyFont="1" applyFill="1" applyBorder="1" applyAlignment="1">
      <alignment horizontal="center" vertical="center"/>
    </xf>
    <xf numFmtId="20" fontId="1" fillId="5" borderId="2" xfId="0" applyNumberFormat="1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14" fontId="1" fillId="5" borderId="6" xfId="0" applyNumberFormat="1" applyFont="1" applyFill="1" applyBorder="1" applyAlignment="1">
      <alignment horizontal="center" vertical="center" shrinkToFit="1"/>
    </xf>
    <xf numFmtId="20" fontId="1" fillId="5" borderId="6" xfId="0" applyNumberFormat="1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/>
    </xf>
    <xf numFmtId="20" fontId="1" fillId="2" borderId="6" xfId="0" applyNumberFormat="1" applyFont="1" applyFill="1" applyBorder="1" applyAlignment="1">
      <alignment horizontal="center" vertical="center"/>
    </xf>
    <xf numFmtId="176" fontId="1" fillId="2" borderId="6" xfId="0" applyNumberFormat="1" applyFont="1" applyFill="1" applyBorder="1" applyAlignment="1">
      <alignment horizontal="center" vertical="center"/>
    </xf>
    <xf numFmtId="14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0" borderId="0" xfId="0" applyFont="1" applyAlignment="1">
      <alignment shrinkToFit="1"/>
    </xf>
    <xf numFmtId="0" fontId="12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177" fontId="1" fillId="17" borderId="1" xfId="0" applyNumberFormat="1" applyFont="1" applyFill="1" applyBorder="1" applyAlignment="1">
      <alignment horizontal="center" vertical="center"/>
    </xf>
    <xf numFmtId="20" fontId="1" fillId="17" borderId="1" xfId="0" applyNumberFormat="1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 shrinkToFit="1"/>
    </xf>
    <xf numFmtId="0" fontId="1" fillId="11" borderId="1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 shrinkToFit="1"/>
    </xf>
    <xf numFmtId="0" fontId="1" fillId="4" borderId="6" xfId="0" applyFont="1" applyFill="1" applyBorder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7" fontId="1" fillId="18" borderId="1" xfId="0" applyNumberFormat="1" applyFont="1" applyFill="1" applyBorder="1" applyAlignment="1">
      <alignment horizontal="center" vertical="center"/>
    </xf>
    <xf numFmtId="14" fontId="1" fillId="18" borderId="1" xfId="0" applyNumberFormat="1" applyFont="1" applyFill="1" applyBorder="1" applyAlignment="1">
      <alignment horizontal="center" vertical="center"/>
    </xf>
    <xf numFmtId="179" fontId="1" fillId="18" borderId="1" xfId="0" applyNumberFormat="1" applyFont="1" applyFill="1" applyBorder="1" applyAlignment="1">
      <alignment horizontal="center" vertical="center"/>
    </xf>
    <xf numFmtId="14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14" fontId="2" fillId="4" borderId="7" xfId="0" applyNumberFormat="1" applyFont="1" applyFill="1" applyBorder="1" applyAlignment="1">
      <alignment horizontal="center" vertical="center"/>
    </xf>
    <xf numFmtId="14" fontId="2" fillId="9" borderId="7" xfId="0" applyNumberFormat="1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178" fontId="1" fillId="9" borderId="9" xfId="0" applyNumberFormat="1" applyFont="1" applyFill="1" applyBorder="1" applyAlignment="1">
      <alignment horizontal="center" vertical="center"/>
    </xf>
    <xf numFmtId="14" fontId="2" fillId="10" borderId="7" xfId="0" applyNumberFormat="1" applyFont="1" applyFill="1" applyBorder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178" fontId="1" fillId="13" borderId="9" xfId="0" applyNumberFormat="1" applyFont="1" applyFill="1" applyBorder="1" applyAlignment="1">
      <alignment horizontal="center" vertical="center"/>
    </xf>
    <xf numFmtId="14" fontId="2" fillId="14" borderId="7" xfId="0" applyNumberFormat="1" applyFont="1" applyFill="1" applyBorder="1" applyAlignment="1">
      <alignment horizontal="center" vertical="center"/>
    </xf>
    <xf numFmtId="0" fontId="2" fillId="14" borderId="8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179" fontId="1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20" fontId="1" fillId="0" borderId="1" xfId="0" applyNumberFormat="1" applyFont="1" applyBorder="1" applyAlignment="1">
      <alignment horizontal="center" wrapText="1"/>
    </xf>
    <xf numFmtId="14" fontId="1" fillId="0" borderId="15" xfId="0" applyNumberFormat="1" applyFont="1" applyBorder="1" applyAlignment="1">
      <alignment horizontal="center" wrapText="1"/>
    </xf>
    <xf numFmtId="20" fontId="1" fillId="0" borderId="15" xfId="0" applyNumberFormat="1" applyFont="1" applyBorder="1" applyAlignment="1">
      <alignment horizontal="center" wrapText="1"/>
    </xf>
    <xf numFmtId="176" fontId="1" fillId="0" borderId="15" xfId="0" applyNumberFormat="1" applyFont="1" applyBorder="1" applyAlignment="1">
      <alignment horizontal="center" wrapText="1"/>
    </xf>
    <xf numFmtId="58" fontId="1" fillId="0" borderId="15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20" fontId="1" fillId="4" borderId="7" xfId="0" applyNumberFormat="1" applyFont="1" applyFill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20" fontId="1" fillId="12" borderId="7" xfId="0" applyNumberFormat="1" applyFont="1" applyFill="1" applyBorder="1" applyAlignment="1">
      <alignment horizontal="center" wrapText="1"/>
    </xf>
    <xf numFmtId="14" fontId="1" fillId="12" borderId="8" xfId="0" applyNumberFormat="1" applyFont="1" applyFill="1" applyBorder="1" applyAlignment="1">
      <alignment horizontal="center"/>
    </xf>
    <xf numFmtId="20" fontId="1" fillId="12" borderId="8" xfId="0" applyNumberFormat="1" applyFont="1" applyFill="1" applyBorder="1" applyAlignment="1">
      <alignment horizontal="center"/>
    </xf>
    <xf numFmtId="176" fontId="1" fillId="12" borderId="8" xfId="0" applyNumberFormat="1" applyFont="1" applyFill="1" applyBorder="1" applyAlignment="1">
      <alignment horizontal="center"/>
    </xf>
    <xf numFmtId="58" fontId="1" fillId="12" borderId="8" xfId="0" applyNumberFormat="1" applyFont="1" applyFill="1" applyBorder="1" applyAlignment="1">
      <alignment horizontal="center"/>
    </xf>
    <xf numFmtId="20" fontId="1" fillId="10" borderId="7" xfId="0" applyNumberFormat="1" applyFont="1" applyFill="1" applyBorder="1" applyAlignment="1">
      <alignment horizontal="center" wrapText="1"/>
    </xf>
    <xf numFmtId="14" fontId="1" fillId="10" borderId="8" xfId="0" applyNumberFormat="1" applyFont="1" applyFill="1" applyBorder="1" applyAlignment="1">
      <alignment horizontal="center"/>
    </xf>
    <xf numFmtId="20" fontId="1" fillId="10" borderId="8" xfId="0" applyNumberFormat="1" applyFont="1" applyFill="1" applyBorder="1" applyAlignment="1">
      <alignment horizontal="center"/>
    </xf>
    <xf numFmtId="176" fontId="1" fillId="10" borderId="8" xfId="0" applyNumberFormat="1" applyFont="1" applyFill="1" applyBorder="1" applyAlignment="1">
      <alignment horizontal="center"/>
    </xf>
    <xf numFmtId="58" fontId="1" fillId="10" borderId="8" xfId="0" applyNumberFormat="1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0" fontId="1" fillId="15" borderId="8" xfId="0" applyFont="1" applyFill="1" applyBorder="1" applyAlignment="1">
      <alignment horizontal="center"/>
    </xf>
    <xf numFmtId="177" fontId="1" fillId="4" borderId="8" xfId="0" applyNumberFormat="1" applyFont="1" applyFill="1" applyBorder="1" applyAlignment="1">
      <alignment horizontal="center"/>
    </xf>
    <xf numFmtId="20" fontId="1" fillId="0" borderId="0" xfId="0" applyNumberFormat="1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14" fontId="1" fillId="20" borderId="1" xfId="0" applyNumberFormat="1" applyFont="1" applyFill="1" applyBorder="1" applyAlignment="1">
      <alignment horizontal="center" vertical="center" wrapText="1"/>
    </xf>
    <xf numFmtId="20" fontId="1" fillId="20" borderId="1" xfId="0" applyNumberFormat="1" applyFont="1" applyFill="1" applyBorder="1" applyAlignment="1">
      <alignment horizontal="center" vertical="center" wrapText="1"/>
    </xf>
    <xf numFmtId="176" fontId="1" fillId="20" borderId="1" xfId="0" applyNumberFormat="1" applyFont="1" applyFill="1" applyBorder="1" applyAlignment="1">
      <alignment horizontal="center" vertical="center" wrapText="1"/>
    </xf>
    <xf numFmtId="58" fontId="1" fillId="20" borderId="1" xfId="0" applyNumberFormat="1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/>
    </xf>
    <xf numFmtId="20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58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shrinkToFit="1"/>
    </xf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9" borderId="11" xfId="0" applyFont="1" applyFill="1" applyBorder="1" applyAlignment="1">
      <alignment horizontal="center" shrinkToFit="1"/>
    </xf>
    <xf numFmtId="0" fontId="8" fillId="0" borderId="12" xfId="0" applyFont="1" applyBorder="1" applyAlignment="1">
      <alignment vertical="center"/>
    </xf>
    <xf numFmtId="0" fontId="1" fillId="3" borderId="11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2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19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20" fontId="2" fillId="19" borderId="11" xfId="0" applyNumberFormat="1" applyFont="1" applyFill="1" applyBorder="1" applyAlignment="1">
      <alignment horizontal="center" vertical="center" wrapText="1"/>
    </xf>
  </cellXfs>
  <cellStyles count="1">
    <cellStyle name="一般" xfId="0" builtinId="0"/>
  </cellStyles>
  <dxfs count="241"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C8C8C8"/>
          <bgColor rgb="FFC8C8C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92"/>
  <sheetViews>
    <sheetView workbookViewId="0"/>
  </sheetViews>
  <sheetFormatPr defaultColWidth="11.25" defaultRowHeight="15" customHeight="1"/>
  <cols>
    <col min="1" max="1" width="9.125" customWidth="1"/>
    <col min="2" max="2" width="7.125" customWidth="1"/>
    <col min="3" max="3" width="7.75" customWidth="1"/>
    <col min="4" max="5" width="6.375" customWidth="1"/>
    <col min="6" max="8" width="6.75" customWidth="1"/>
    <col min="9" max="9" width="25.875" customWidth="1"/>
    <col min="10" max="10" width="9.625" customWidth="1"/>
    <col min="11" max="11" width="9.125" customWidth="1"/>
    <col min="12" max="12" width="17.375" customWidth="1"/>
    <col min="13" max="13" width="9.25" customWidth="1"/>
    <col min="14" max="34" width="6.75" customWidth="1"/>
  </cols>
  <sheetData>
    <row r="1" spans="1:34" ht="27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6" t="s">
        <v>9</v>
      </c>
      <c r="K1" s="6" t="s">
        <v>10</v>
      </c>
      <c r="L1" s="7" t="s">
        <v>11</v>
      </c>
      <c r="M1" s="6" t="s">
        <v>12</v>
      </c>
      <c r="N1" s="5" t="s">
        <v>13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15" customHeight="1">
      <c r="A2" s="9">
        <v>45474</v>
      </c>
      <c r="B2" s="10">
        <v>0.375</v>
      </c>
      <c r="C2" s="9">
        <f t="shared" ref="C2:C14" si="0">A2</f>
        <v>45474</v>
      </c>
      <c r="D2" s="10">
        <v>0.41666666666666669</v>
      </c>
      <c r="E2" s="11">
        <f t="shared" ref="E2:E3" si="1">A2</f>
        <v>45474</v>
      </c>
      <c r="F2" s="12" t="s">
        <v>14</v>
      </c>
      <c r="G2" s="12" t="s">
        <v>15</v>
      </c>
      <c r="H2" s="12" t="s">
        <v>16</v>
      </c>
      <c r="I2" s="13" t="s">
        <v>17</v>
      </c>
      <c r="J2" s="13" t="s">
        <v>18</v>
      </c>
      <c r="K2" s="13" t="s">
        <v>18</v>
      </c>
      <c r="L2" s="13" t="s">
        <v>19</v>
      </c>
      <c r="M2" s="14" t="s">
        <v>20</v>
      </c>
      <c r="N2" s="15">
        <v>10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1:34" ht="15" customHeight="1">
      <c r="A3" s="17">
        <v>45474</v>
      </c>
      <c r="B3" s="18">
        <v>0.33333333333333331</v>
      </c>
      <c r="C3" s="17">
        <f t="shared" si="0"/>
        <v>45474</v>
      </c>
      <c r="D3" s="18">
        <f>B3+TIME(1,0,0)</f>
        <v>0.375</v>
      </c>
      <c r="E3" s="19">
        <f t="shared" si="1"/>
        <v>45474</v>
      </c>
      <c r="F3" s="20" t="s">
        <v>14</v>
      </c>
      <c r="G3" s="20" t="s">
        <v>15</v>
      </c>
      <c r="H3" s="21" t="s">
        <v>21</v>
      </c>
      <c r="I3" s="21" t="s">
        <v>22</v>
      </c>
      <c r="J3" s="21" t="s">
        <v>23</v>
      </c>
      <c r="K3" s="21" t="s">
        <v>23</v>
      </c>
      <c r="L3" s="21" t="s">
        <v>24</v>
      </c>
      <c r="M3" s="22" t="s">
        <v>25</v>
      </c>
      <c r="N3" s="22">
        <v>4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5" customHeight="1">
      <c r="A4" s="23">
        <v>45476</v>
      </c>
      <c r="B4" s="24">
        <v>0.5</v>
      </c>
      <c r="C4" s="23">
        <f t="shared" si="0"/>
        <v>45476</v>
      </c>
      <c r="D4" s="25">
        <v>0.54166666666666663</v>
      </c>
      <c r="E4" s="26">
        <f>C4</f>
        <v>45476</v>
      </c>
      <c r="F4" s="27" t="s">
        <v>14</v>
      </c>
      <c r="G4" s="27" t="s">
        <v>15</v>
      </c>
      <c r="H4" s="28" t="s">
        <v>26</v>
      </c>
      <c r="I4" s="29" t="s">
        <v>27</v>
      </c>
      <c r="J4" s="30" t="s">
        <v>28</v>
      </c>
      <c r="K4" s="30" t="s">
        <v>28</v>
      </c>
      <c r="L4" s="28" t="s">
        <v>24</v>
      </c>
      <c r="M4" s="28" t="s">
        <v>29</v>
      </c>
      <c r="N4" s="31">
        <v>40</v>
      </c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</row>
    <row r="5" spans="1:34" ht="15" customHeight="1">
      <c r="A5" s="33">
        <v>45476</v>
      </c>
      <c r="B5" s="34">
        <v>0.35416666666666669</v>
      </c>
      <c r="C5" s="33">
        <f t="shared" si="0"/>
        <v>45476</v>
      </c>
      <c r="D5" s="34">
        <v>0.36805555555555558</v>
      </c>
      <c r="E5" s="35">
        <v>44622</v>
      </c>
      <c r="F5" s="36" t="s">
        <v>30</v>
      </c>
      <c r="G5" s="36" t="s">
        <v>31</v>
      </c>
      <c r="H5" s="37" t="s">
        <v>32</v>
      </c>
      <c r="I5" s="38" t="s">
        <v>33</v>
      </c>
      <c r="J5" s="38" t="s">
        <v>34</v>
      </c>
      <c r="K5" s="38" t="s">
        <v>35</v>
      </c>
      <c r="L5" s="38" t="s">
        <v>36</v>
      </c>
      <c r="M5" s="38" t="s">
        <v>37</v>
      </c>
      <c r="N5" s="38">
        <v>20</v>
      </c>
      <c r="O5" s="16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</row>
    <row r="6" spans="1:34" ht="30" customHeight="1">
      <c r="A6" s="33">
        <v>45476</v>
      </c>
      <c r="B6" s="34">
        <v>0.36805555555555558</v>
      </c>
      <c r="C6" s="33">
        <f t="shared" si="0"/>
        <v>45476</v>
      </c>
      <c r="D6" s="34">
        <v>0.38194444444444442</v>
      </c>
      <c r="E6" s="35">
        <v>44622</v>
      </c>
      <c r="F6" s="36" t="s">
        <v>30</v>
      </c>
      <c r="G6" s="36" t="s">
        <v>31</v>
      </c>
      <c r="H6" s="37" t="s">
        <v>32</v>
      </c>
      <c r="I6" s="38" t="s">
        <v>38</v>
      </c>
      <c r="J6" s="38" t="s">
        <v>34</v>
      </c>
      <c r="K6" s="38" t="s">
        <v>35</v>
      </c>
      <c r="L6" s="38" t="s">
        <v>36</v>
      </c>
      <c r="M6" s="38" t="s">
        <v>37</v>
      </c>
      <c r="N6" s="38">
        <v>20</v>
      </c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34" ht="15" customHeight="1">
      <c r="A7" s="41">
        <v>45476</v>
      </c>
      <c r="B7" s="42">
        <v>0.38194444444444442</v>
      </c>
      <c r="C7" s="41">
        <f t="shared" si="0"/>
        <v>45476</v>
      </c>
      <c r="D7" s="42">
        <v>0.39583333333333331</v>
      </c>
      <c r="E7" s="43">
        <v>44622</v>
      </c>
      <c r="F7" s="44" t="s">
        <v>30</v>
      </c>
      <c r="G7" s="44" t="s">
        <v>31</v>
      </c>
      <c r="H7" s="45" t="s">
        <v>32</v>
      </c>
      <c r="I7" s="45" t="s">
        <v>39</v>
      </c>
      <c r="J7" s="46" t="s">
        <v>40</v>
      </c>
      <c r="K7" s="46" t="s">
        <v>41</v>
      </c>
      <c r="L7" s="46" t="s">
        <v>36</v>
      </c>
      <c r="M7" s="46" t="s">
        <v>37</v>
      </c>
      <c r="N7" s="46">
        <v>20</v>
      </c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</row>
    <row r="8" spans="1:34" ht="15" customHeight="1">
      <c r="A8" s="9">
        <v>45477</v>
      </c>
      <c r="B8" s="10">
        <v>0.41666666666666669</v>
      </c>
      <c r="C8" s="9">
        <f t="shared" si="0"/>
        <v>45477</v>
      </c>
      <c r="D8" s="10">
        <v>0.45833333333333331</v>
      </c>
      <c r="E8" s="47">
        <f>A8</f>
        <v>45477</v>
      </c>
      <c r="F8" s="12" t="s">
        <v>14</v>
      </c>
      <c r="G8" s="12" t="s">
        <v>15</v>
      </c>
      <c r="H8" s="12" t="s">
        <v>16</v>
      </c>
      <c r="I8" s="48" t="s">
        <v>42</v>
      </c>
      <c r="J8" s="49" t="s">
        <v>18</v>
      </c>
      <c r="K8" s="49" t="s">
        <v>18</v>
      </c>
      <c r="L8" s="13" t="s">
        <v>19</v>
      </c>
      <c r="M8" s="50" t="s">
        <v>20</v>
      </c>
      <c r="N8" s="51">
        <v>10</v>
      </c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</row>
    <row r="9" spans="1:34" ht="15" customHeight="1">
      <c r="A9" s="52">
        <v>45477</v>
      </c>
      <c r="B9" s="24">
        <v>0.5</v>
      </c>
      <c r="C9" s="52">
        <f t="shared" si="0"/>
        <v>45477</v>
      </c>
      <c r="D9" s="24">
        <v>0.54166666666666663</v>
      </c>
      <c r="E9" s="53">
        <f>C9</f>
        <v>45477</v>
      </c>
      <c r="F9" s="27" t="s">
        <v>14</v>
      </c>
      <c r="G9" s="27" t="s">
        <v>15</v>
      </c>
      <c r="H9" s="28" t="s">
        <v>26</v>
      </c>
      <c r="I9" s="54" t="s">
        <v>43</v>
      </c>
      <c r="J9" s="55" t="s">
        <v>44</v>
      </c>
      <c r="K9" s="55" t="s">
        <v>45</v>
      </c>
      <c r="L9" s="28" t="s">
        <v>24</v>
      </c>
      <c r="M9" s="28" t="s">
        <v>46</v>
      </c>
      <c r="N9" s="56">
        <v>60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34" ht="15" customHeight="1">
      <c r="A10" s="57">
        <v>45478</v>
      </c>
      <c r="B10" s="58">
        <v>0.375</v>
      </c>
      <c r="C10" s="33">
        <f t="shared" si="0"/>
        <v>45478</v>
      </c>
      <c r="D10" s="58">
        <v>0.41666666666666669</v>
      </c>
      <c r="E10" s="59">
        <f t="shared" ref="E10:E14" si="2">A10</f>
        <v>45478</v>
      </c>
      <c r="F10" s="36" t="s">
        <v>30</v>
      </c>
      <c r="G10" s="36" t="s">
        <v>31</v>
      </c>
      <c r="H10" s="38" t="s">
        <v>47</v>
      </c>
      <c r="I10" s="60" t="s">
        <v>48</v>
      </c>
      <c r="J10" s="61" t="s">
        <v>49</v>
      </c>
      <c r="K10" s="62" t="s">
        <v>49</v>
      </c>
      <c r="L10" s="60" t="s">
        <v>50</v>
      </c>
      <c r="M10" s="62" t="s">
        <v>37</v>
      </c>
      <c r="N10" s="63">
        <v>20</v>
      </c>
      <c r="O10" s="64"/>
    </row>
    <row r="11" spans="1:34" ht="15" customHeight="1">
      <c r="A11" s="57">
        <v>45478</v>
      </c>
      <c r="B11" s="58">
        <v>0.41666666666666669</v>
      </c>
      <c r="C11" s="33">
        <f t="shared" si="0"/>
        <v>45478</v>
      </c>
      <c r="D11" s="65">
        <v>0.45833333333333331</v>
      </c>
      <c r="E11" s="59">
        <f t="shared" si="2"/>
        <v>45478</v>
      </c>
      <c r="F11" s="36" t="s">
        <v>30</v>
      </c>
      <c r="G11" s="36" t="s">
        <v>31</v>
      </c>
      <c r="H11" s="38" t="s">
        <v>47</v>
      </c>
      <c r="I11" s="60" t="s">
        <v>51</v>
      </c>
      <c r="J11" s="61" t="s">
        <v>52</v>
      </c>
      <c r="K11" s="62" t="s">
        <v>49</v>
      </c>
      <c r="L11" s="60" t="s">
        <v>50</v>
      </c>
      <c r="M11" s="62" t="s">
        <v>37</v>
      </c>
      <c r="N11" s="63">
        <v>20</v>
      </c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</row>
    <row r="12" spans="1:34" ht="15" customHeight="1">
      <c r="A12" s="66">
        <v>45478</v>
      </c>
      <c r="B12" s="67">
        <v>0.45833333333333331</v>
      </c>
      <c r="C12" s="68">
        <f t="shared" si="0"/>
        <v>45478</v>
      </c>
      <c r="D12" s="69">
        <v>0.5</v>
      </c>
      <c r="E12" s="70">
        <f t="shared" si="2"/>
        <v>45478</v>
      </c>
      <c r="F12" s="71" t="s">
        <v>14</v>
      </c>
      <c r="G12" s="71" t="s">
        <v>15</v>
      </c>
      <c r="H12" s="71" t="s">
        <v>47</v>
      </c>
      <c r="I12" s="72" t="s">
        <v>53</v>
      </c>
      <c r="J12" s="73" t="s">
        <v>28</v>
      </c>
      <c r="K12" s="74" t="s">
        <v>28</v>
      </c>
      <c r="L12" s="72" t="s">
        <v>54</v>
      </c>
      <c r="M12" s="71" t="s">
        <v>55</v>
      </c>
      <c r="N12" s="75">
        <v>8</v>
      </c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</row>
    <row r="13" spans="1:34" ht="15" customHeight="1">
      <c r="A13" s="77">
        <v>45482</v>
      </c>
      <c r="B13" s="78">
        <v>0.5</v>
      </c>
      <c r="C13" s="79">
        <f t="shared" si="0"/>
        <v>45482</v>
      </c>
      <c r="D13" s="78">
        <v>0.54166666666666696</v>
      </c>
      <c r="E13" s="80">
        <f t="shared" si="2"/>
        <v>45482</v>
      </c>
      <c r="F13" s="81" t="s">
        <v>14</v>
      </c>
      <c r="G13" s="81" t="s">
        <v>15</v>
      </c>
      <c r="H13" s="82" t="s">
        <v>47</v>
      </c>
      <c r="I13" s="83" t="s">
        <v>56</v>
      </c>
      <c r="J13" s="84" t="s">
        <v>57</v>
      </c>
      <c r="K13" s="85" t="s">
        <v>57</v>
      </c>
      <c r="L13" s="83" t="s">
        <v>19</v>
      </c>
      <c r="M13" s="81" t="s">
        <v>20</v>
      </c>
      <c r="N13" s="86">
        <v>6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4" ht="15" customHeight="1">
      <c r="A14" s="17">
        <v>45482</v>
      </c>
      <c r="B14" s="18">
        <v>0.66666666666666663</v>
      </c>
      <c r="C14" s="17">
        <f t="shared" si="0"/>
        <v>45482</v>
      </c>
      <c r="D14" s="18">
        <f>B14+TIME(1,0,0)</f>
        <v>0.70833333333333326</v>
      </c>
      <c r="E14" s="87">
        <f t="shared" si="2"/>
        <v>45482</v>
      </c>
      <c r="F14" s="20" t="s">
        <v>14</v>
      </c>
      <c r="G14" s="20" t="s">
        <v>15</v>
      </c>
      <c r="H14" s="88" t="s">
        <v>21</v>
      </c>
      <c r="I14" s="89" t="s">
        <v>58</v>
      </c>
      <c r="J14" s="90" t="s">
        <v>59</v>
      </c>
      <c r="K14" s="90" t="s">
        <v>59</v>
      </c>
      <c r="L14" s="21" t="s">
        <v>24</v>
      </c>
      <c r="M14" s="21" t="s">
        <v>46</v>
      </c>
      <c r="N14" s="21">
        <v>9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ht="15" customHeight="1">
      <c r="A15" s="52">
        <v>45483</v>
      </c>
      <c r="B15" s="24">
        <v>0.5</v>
      </c>
      <c r="C15" s="52">
        <v>45483</v>
      </c>
      <c r="D15" s="24">
        <v>0.54166666666666663</v>
      </c>
      <c r="E15" s="53">
        <f>C15</f>
        <v>45483</v>
      </c>
      <c r="F15" s="27" t="s">
        <v>14</v>
      </c>
      <c r="G15" s="27" t="s">
        <v>15</v>
      </c>
      <c r="H15" s="91" t="s">
        <v>26</v>
      </c>
      <c r="I15" s="92" t="s">
        <v>60</v>
      </c>
      <c r="J15" s="55" t="s">
        <v>61</v>
      </c>
      <c r="K15" s="55" t="s">
        <v>61</v>
      </c>
      <c r="L15" s="28" t="s">
        <v>24</v>
      </c>
      <c r="M15" s="28" t="s">
        <v>46</v>
      </c>
      <c r="N15" s="56">
        <v>60</v>
      </c>
    </row>
    <row r="16" spans="1:34" ht="15" customHeight="1">
      <c r="A16" s="77">
        <v>45483</v>
      </c>
      <c r="B16" s="78">
        <v>0.45833333333333331</v>
      </c>
      <c r="C16" s="79">
        <f t="shared" ref="C16:C19" si="3">A16</f>
        <v>45483</v>
      </c>
      <c r="D16" s="78">
        <v>0.5</v>
      </c>
      <c r="E16" s="80">
        <f>A16</f>
        <v>45483</v>
      </c>
      <c r="F16" s="81" t="s">
        <v>14</v>
      </c>
      <c r="G16" s="81" t="s">
        <v>15</v>
      </c>
      <c r="H16" s="82" t="s">
        <v>47</v>
      </c>
      <c r="I16" s="84" t="s">
        <v>62</v>
      </c>
      <c r="J16" s="84" t="s">
        <v>63</v>
      </c>
      <c r="K16" s="93" t="s">
        <v>64</v>
      </c>
      <c r="L16" s="83" t="s">
        <v>19</v>
      </c>
      <c r="M16" s="81" t="s">
        <v>20</v>
      </c>
      <c r="N16" s="86">
        <v>40</v>
      </c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</row>
    <row r="17" spans="1:34" ht="15" customHeight="1">
      <c r="A17" s="94">
        <v>45483</v>
      </c>
      <c r="B17" s="95">
        <v>0.375</v>
      </c>
      <c r="C17" s="96">
        <f t="shared" si="3"/>
        <v>45483</v>
      </c>
      <c r="D17" s="95">
        <v>0.41666666666666669</v>
      </c>
      <c r="E17" s="97">
        <v>44629</v>
      </c>
      <c r="F17" s="4" t="s">
        <v>14</v>
      </c>
      <c r="G17" s="4" t="s">
        <v>15</v>
      </c>
      <c r="H17" s="98" t="s">
        <v>32</v>
      </c>
      <c r="I17" s="99" t="s">
        <v>65</v>
      </c>
      <c r="J17" s="100" t="s">
        <v>66</v>
      </c>
      <c r="K17" s="100" t="s">
        <v>67</v>
      </c>
      <c r="L17" s="101" t="s">
        <v>68</v>
      </c>
      <c r="M17" s="102" t="s">
        <v>69</v>
      </c>
      <c r="N17" s="102">
        <v>30</v>
      </c>
      <c r="O17" s="8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</row>
    <row r="18" spans="1:34" ht="15" customHeight="1">
      <c r="A18" s="103">
        <v>45483</v>
      </c>
      <c r="B18" s="104">
        <v>0.41666666666666669</v>
      </c>
      <c r="C18" s="103">
        <f t="shared" si="3"/>
        <v>45483</v>
      </c>
      <c r="D18" s="104">
        <v>0.45833333333333331</v>
      </c>
      <c r="E18" s="105">
        <v>44636</v>
      </c>
      <c r="F18" s="106" t="s">
        <v>14</v>
      </c>
      <c r="G18" s="106" t="s">
        <v>15</v>
      </c>
      <c r="H18" s="107" t="s">
        <v>32</v>
      </c>
      <c r="I18" s="104" t="s">
        <v>70</v>
      </c>
      <c r="J18" s="108" t="s">
        <v>71</v>
      </c>
      <c r="K18" s="108" t="s">
        <v>71</v>
      </c>
      <c r="L18" s="109" t="s">
        <v>68</v>
      </c>
      <c r="M18" s="110" t="s">
        <v>72</v>
      </c>
      <c r="N18" s="110">
        <v>30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1:34" ht="15" customHeight="1">
      <c r="A19" s="111">
        <v>45484</v>
      </c>
      <c r="B19" s="112">
        <v>0.41666666666666669</v>
      </c>
      <c r="C19" s="113">
        <f t="shared" si="3"/>
        <v>45484</v>
      </c>
      <c r="D19" s="112">
        <v>0.45833333333333331</v>
      </c>
      <c r="E19" s="114">
        <f>A19</f>
        <v>45484</v>
      </c>
      <c r="F19" s="12" t="s">
        <v>14</v>
      </c>
      <c r="G19" s="12" t="s">
        <v>15</v>
      </c>
      <c r="H19" s="115" t="s">
        <v>16</v>
      </c>
      <c r="I19" s="116" t="s">
        <v>42</v>
      </c>
      <c r="J19" s="49" t="s">
        <v>18</v>
      </c>
      <c r="K19" s="49" t="s">
        <v>18</v>
      </c>
      <c r="L19" s="13" t="s">
        <v>19</v>
      </c>
      <c r="M19" s="117" t="s">
        <v>20</v>
      </c>
      <c r="N19" s="118">
        <v>10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1:34" ht="15" customHeight="1">
      <c r="A20" s="119">
        <v>45484</v>
      </c>
      <c r="B20" s="120">
        <v>0.5</v>
      </c>
      <c r="C20" s="119">
        <v>45484</v>
      </c>
      <c r="D20" s="120">
        <v>0.54166666666666663</v>
      </c>
      <c r="E20" s="121">
        <f>C20</f>
        <v>45484</v>
      </c>
      <c r="F20" s="27" t="s">
        <v>14</v>
      </c>
      <c r="G20" s="27" t="s">
        <v>15</v>
      </c>
      <c r="H20" s="91" t="s">
        <v>26</v>
      </c>
      <c r="I20" s="122" t="s">
        <v>73</v>
      </c>
      <c r="J20" s="55" t="s">
        <v>74</v>
      </c>
      <c r="K20" s="55" t="s">
        <v>74</v>
      </c>
      <c r="L20" s="28" t="s">
        <v>24</v>
      </c>
      <c r="M20" s="92" t="s">
        <v>46</v>
      </c>
      <c r="N20" s="123">
        <v>60</v>
      </c>
    </row>
    <row r="21" spans="1:34" ht="15" customHeight="1">
      <c r="A21" s="124">
        <v>45484</v>
      </c>
      <c r="B21" s="125">
        <v>0.45833333333333331</v>
      </c>
      <c r="C21" s="124">
        <f t="shared" ref="C21:C27" si="4">A21</f>
        <v>45484</v>
      </c>
      <c r="D21" s="125">
        <f>B21+TIME(1,0,0)</f>
        <v>0.5</v>
      </c>
      <c r="E21" s="126">
        <f>A21</f>
        <v>45484</v>
      </c>
      <c r="F21" s="20" t="s">
        <v>14</v>
      </c>
      <c r="G21" s="20" t="s">
        <v>15</v>
      </c>
      <c r="H21" s="127" t="s">
        <v>21</v>
      </c>
      <c r="I21" s="89" t="s">
        <v>75</v>
      </c>
      <c r="J21" s="90" t="s">
        <v>76</v>
      </c>
      <c r="K21" s="90" t="s">
        <v>76</v>
      </c>
      <c r="L21" s="89" t="s">
        <v>77</v>
      </c>
      <c r="M21" s="89" t="s">
        <v>46</v>
      </c>
      <c r="N21" s="89">
        <v>9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1:34" ht="15" customHeight="1">
      <c r="A22" s="94">
        <v>45484</v>
      </c>
      <c r="B22" s="95">
        <v>0.41666666666666669</v>
      </c>
      <c r="C22" s="96">
        <f t="shared" si="4"/>
        <v>45484</v>
      </c>
      <c r="D22" s="95">
        <v>0.45833333333333331</v>
      </c>
      <c r="E22" s="97">
        <v>44630</v>
      </c>
      <c r="F22" s="4" t="s">
        <v>14</v>
      </c>
      <c r="G22" s="4" t="s">
        <v>15</v>
      </c>
      <c r="H22" s="98" t="s">
        <v>32</v>
      </c>
      <c r="I22" s="102" t="s">
        <v>78</v>
      </c>
      <c r="J22" s="100" t="s">
        <v>79</v>
      </c>
      <c r="K22" s="100" t="s">
        <v>80</v>
      </c>
      <c r="L22" s="128" t="s">
        <v>19</v>
      </c>
      <c r="M22" s="129" t="s">
        <v>81</v>
      </c>
      <c r="N22" s="102">
        <v>5</v>
      </c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</row>
    <row r="23" spans="1:34" ht="15" customHeight="1">
      <c r="A23" s="23">
        <v>45485</v>
      </c>
      <c r="B23" s="24">
        <v>0.5</v>
      </c>
      <c r="C23" s="23">
        <f t="shared" si="4"/>
        <v>45485</v>
      </c>
      <c r="D23" s="25">
        <v>0.54166666666666663</v>
      </c>
      <c r="E23" s="26">
        <f>C23</f>
        <v>45485</v>
      </c>
      <c r="F23" s="27" t="s">
        <v>14</v>
      </c>
      <c r="G23" s="27" t="s">
        <v>15</v>
      </c>
      <c r="H23" s="28" t="s">
        <v>26</v>
      </c>
      <c r="I23" s="29" t="s">
        <v>82</v>
      </c>
      <c r="J23" s="30" t="s">
        <v>83</v>
      </c>
      <c r="K23" s="30" t="s">
        <v>83</v>
      </c>
      <c r="L23" s="28" t="s">
        <v>84</v>
      </c>
      <c r="M23" s="28" t="s">
        <v>29</v>
      </c>
      <c r="N23" s="31">
        <v>40</v>
      </c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34" ht="15" customHeight="1">
      <c r="A24" s="130">
        <v>45485</v>
      </c>
      <c r="B24" s="131">
        <v>0.375</v>
      </c>
      <c r="C24" s="132">
        <f t="shared" si="4"/>
        <v>45485</v>
      </c>
      <c r="D24" s="131">
        <v>0.45833333333333331</v>
      </c>
      <c r="E24" s="133">
        <f t="shared" ref="E24:E25" si="5">A24</f>
        <v>45485</v>
      </c>
      <c r="F24" s="134" t="s">
        <v>14</v>
      </c>
      <c r="G24" s="134" t="s">
        <v>15</v>
      </c>
      <c r="H24" s="134" t="s">
        <v>47</v>
      </c>
      <c r="I24" s="135" t="s">
        <v>85</v>
      </c>
      <c r="J24" s="135" t="s">
        <v>86</v>
      </c>
      <c r="K24" s="135" t="s">
        <v>87</v>
      </c>
      <c r="L24" s="136" t="s">
        <v>24</v>
      </c>
      <c r="M24" s="134" t="s">
        <v>46</v>
      </c>
      <c r="N24" s="137">
        <v>40</v>
      </c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34" ht="15" customHeight="1">
      <c r="A25" s="9">
        <v>45488</v>
      </c>
      <c r="B25" s="10">
        <v>0.375</v>
      </c>
      <c r="C25" s="9">
        <f t="shared" si="4"/>
        <v>45488</v>
      </c>
      <c r="D25" s="10">
        <v>0.41666666666666669</v>
      </c>
      <c r="E25" s="11">
        <f t="shared" si="5"/>
        <v>45488</v>
      </c>
      <c r="F25" s="12" t="s">
        <v>14</v>
      </c>
      <c r="G25" s="12" t="s">
        <v>15</v>
      </c>
      <c r="H25" s="12" t="s">
        <v>16</v>
      </c>
      <c r="I25" s="13" t="s">
        <v>88</v>
      </c>
      <c r="J25" s="13" t="s">
        <v>18</v>
      </c>
      <c r="K25" s="13" t="s">
        <v>18</v>
      </c>
      <c r="L25" s="138" t="s">
        <v>19</v>
      </c>
      <c r="M25" s="14" t="s">
        <v>20</v>
      </c>
      <c r="N25" s="15">
        <v>10</v>
      </c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34" ht="15" customHeight="1">
      <c r="A26" s="23">
        <v>45488</v>
      </c>
      <c r="B26" s="24">
        <v>0.5</v>
      </c>
      <c r="C26" s="23">
        <f t="shared" si="4"/>
        <v>45488</v>
      </c>
      <c r="D26" s="24">
        <v>0.54166666666666663</v>
      </c>
      <c r="E26" s="26">
        <f t="shared" ref="E26:E27" si="6">C26</f>
        <v>45488</v>
      </c>
      <c r="F26" s="27" t="s">
        <v>14</v>
      </c>
      <c r="G26" s="27" t="s">
        <v>15</v>
      </c>
      <c r="H26" s="28" t="s">
        <v>26</v>
      </c>
      <c r="I26" s="139" t="s">
        <v>89</v>
      </c>
      <c r="J26" s="140" t="s">
        <v>90</v>
      </c>
      <c r="K26" s="28" t="s">
        <v>91</v>
      </c>
      <c r="L26" s="141" t="s">
        <v>24</v>
      </c>
      <c r="M26" s="28" t="s">
        <v>46</v>
      </c>
      <c r="N26" s="56">
        <v>60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34" ht="15.75">
      <c r="A27" s="142">
        <v>45490</v>
      </c>
      <c r="B27" s="25">
        <v>0.3125</v>
      </c>
      <c r="C27" s="52">
        <f t="shared" si="4"/>
        <v>45490</v>
      </c>
      <c r="D27" s="24">
        <v>0.35416666666666669</v>
      </c>
      <c r="E27" s="26">
        <f t="shared" si="6"/>
        <v>45490</v>
      </c>
      <c r="F27" s="27" t="s">
        <v>14</v>
      </c>
      <c r="G27" s="27" t="s">
        <v>15</v>
      </c>
      <c r="H27" s="28" t="s">
        <v>26</v>
      </c>
      <c r="I27" s="143" t="s">
        <v>92</v>
      </c>
      <c r="J27" s="144" t="s">
        <v>71</v>
      </c>
      <c r="K27" s="30" t="s">
        <v>71</v>
      </c>
      <c r="L27" s="145" t="s">
        <v>24</v>
      </c>
      <c r="M27" s="28" t="s">
        <v>46</v>
      </c>
      <c r="N27" s="56">
        <v>60</v>
      </c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</row>
    <row r="28" spans="1:34" ht="15.75" customHeight="1">
      <c r="A28" s="146">
        <v>45490</v>
      </c>
      <c r="B28" s="147">
        <v>0.5</v>
      </c>
      <c r="C28" s="148">
        <v>45490</v>
      </c>
      <c r="D28" s="147">
        <v>0.54166666666666663</v>
      </c>
      <c r="E28" s="148" t="s">
        <v>93</v>
      </c>
      <c r="F28" s="147" t="s">
        <v>30</v>
      </c>
      <c r="G28" s="149" t="s">
        <v>31</v>
      </c>
      <c r="H28" s="149" t="s">
        <v>94</v>
      </c>
      <c r="I28" s="150" t="s">
        <v>95</v>
      </c>
      <c r="J28" s="150" t="s">
        <v>96</v>
      </c>
      <c r="K28" s="149" t="s">
        <v>96</v>
      </c>
      <c r="L28" s="151" t="s">
        <v>24</v>
      </c>
      <c r="M28" s="149" t="s">
        <v>37</v>
      </c>
      <c r="N28" s="149">
        <v>50</v>
      </c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</row>
    <row r="29" spans="1:34" ht="15.75" customHeight="1">
      <c r="A29" s="152">
        <v>45490</v>
      </c>
      <c r="B29" s="153">
        <v>0.41666666666666669</v>
      </c>
      <c r="C29" s="154">
        <f t="shared" ref="C29:C39" si="7">A29</f>
        <v>45490</v>
      </c>
      <c r="D29" s="153">
        <f t="shared" ref="D29:D30" si="8">B29+TIME(1,0,0)</f>
        <v>0.45833333333333337</v>
      </c>
      <c r="E29" s="155">
        <f t="shared" ref="E29:E30" si="9">A29</f>
        <v>45490</v>
      </c>
      <c r="F29" s="156" t="s">
        <v>30</v>
      </c>
      <c r="G29" s="156" t="s">
        <v>31</v>
      </c>
      <c r="H29" s="157" t="s">
        <v>21</v>
      </c>
      <c r="I29" s="158" t="s">
        <v>97</v>
      </c>
      <c r="J29" s="158" t="s">
        <v>98</v>
      </c>
      <c r="K29" s="157" t="s">
        <v>99</v>
      </c>
      <c r="L29" s="158" t="s">
        <v>24</v>
      </c>
      <c r="M29" s="157" t="s">
        <v>100</v>
      </c>
      <c r="N29" s="157">
        <v>11</v>
      </c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</row>
    <row r="30" spans="1:34" ht="15.75" customHeight="1">
      <c r="A30" s="152">
        <v>45490</v>
      </c>
      <c r="B30" s="153">
        <v>0.45833333333333331</v>
      </c>
      <c r="C30" s="154">
        <f t="shared" si="7"/>
        <v>45490</v>
      </c>
      <c r="D30" s="153">
        <f t="shared" si="8"/>
        <v>0.5</v>
      </c>
      <c r="E30" s="155">
        <f t="shared" si="9"/>
        <v>45490</v>
      </c>
      <c r="F30" s="156" t="s">
        <v>30</v>
      </c>
      <c r="G30" s="156" t="s">
        <v>31</v>
      </c>
      <c r="H30" s="157" t="s">
        <v>21</v>
      </c>
      <c r="I30" s="158" t="s">
        <v>101</v>
      </c>
      <c r="J30" s="158" t="s">
        <v>98</v>
      </c>
      <c r="K30" s="157" t="s">
        <v>99</v>
      </c>
      <c r="L30" s="158" t="s">
        <v>24</v>
      </c>
      <c r="M30" s="157" t="s">
        <v>100</v>
      </c>
      <c r="N30" s="157">
        <v>11</v>
      </c>
      <c r="O30" s="16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</row>
    <row r="31" spans="1:34" ht="15.75" customHeight="1">
      <c r="A31" s="161">
        <v>45490</v>
      </c>
      <c r="B31" s="2">
        <v>0.33333333333333331</v>
      </c>
      <c r="C31" s="1">
        <f t="shared" si="7"/>
        <v>45490</v>
      </c>
      <c r="D31" s="2">
        <v>0.375</v>
      </c>
      <c r="E31" s="3">
        <v>44629</v>
      </c>
      <c r="F31" s="4" t="s">
        <v>14</v>
      </c>
      <c r="G31" s="4" t="s">
        <v>15</v>
      </c>
      <c r="H31" s="128" t="s">
        <v>32</v>
      </c>
      <c r="I31" s="162" t="s">
        <v>65</v>
      </c>
      <c r="J31" s="162" t="s">
        <v>102</v>
      </c>
      <c r="K31" s="128" t="s">
        <v>103</v>
      </c>
      <c r="L31" s="163" t="s">
        <v>68</v>
      </c>
      <c r="M31" s="5" t="s">
        <v>69</v>
      </c>
      <c r="N31" s="164">
        <v>30</v>
      </c>
      <c r="O31" s="8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2" spans="1:34" ht="15.75" customHeight="1">
      <c r="A32" s="165">
        <v>45490</v>
      </c>
      <c r="B32" s="166">
        <v>0.45833333333333331</v>
      </c>
      <c r="C32" s="79">
        <f t="shared" si="7"/>
        <v>45490</v>
      </c>
      <c r="D32" s="166">
        <v>0.5</v>
      </c>
      <c r="E32" s="167">
        <v>44650</v>
      </c>
      <c r="F32" s="106" t="s">
        <v>14</v>
      </c>
      <c r="G32" s="106" t="s">
        <v>15</v>
      </c>
      <c r="H32" s="168" t="s">
        <v>104</v>
      </c>
      <c r="I32" s="169" t="s">
        <v>105</v>
      </c>
      <c r="J32" s="170" t="s">
        <v>83</v>
      </c>
      <c r="K32" s="171" t="s">
        <v>83</v>
      </c>
      <c r="L32" s="169" t="s">
        <v>106</v>
      </c>
      <c r="M32" s="172" t="s">
        <v>107</v>
      </c>
      <c r="N32" s="172">
        <v>10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</row>
    <row r="33" spans="1:34" ht="15.75" customHeight="1">
      <c r="A33" s="165">
        <v>45490</v>
      </c>
      <c r="B33" s="166">
        <v>0.45833333333333331</v>
      </c>
      <c r="C33" s="79">
        <f t="shared" si="7"/>
        <v>45490</v>
      </c>
      <c r="D33" s="166">
        <v>0.5</v>
      </c>
      <c r="E33" s="167">
        <v>44650</v>
      </c>
      <c r="F33" s="106" t="s">
        <v>14</v>
      </c>
      <c r="G33" s="106" t="s">
        <v>15</v>
      </c>
      <c r="H33" s="168" t="s">
        <v>108</v>
      </c>
      <c r="I33" s="169" t="s">
        <v>109</v>
      </c>
      <c r="J33" s="170" t="s">
        <v>110</v>
      </c>
      <c r="K33" s="170" t="s">
        <v>110</v>
      </c>
      <c r="L33" s="169" t="s">
        <v>36</v>
      </c>
      <c r="M33" s="172" t="s">
        <v>111</v>
      </c>
      <c r="N33" s="173">
        <v>10</v>
      </c>
    </row>
    <row r="34" spans="1:34" ht="15.75" customHeight="1">
      <c r="A34" s="174">
        <v>45491</v>
      </c>
      <c r="B34" s="10">
        <v>0.41666666666666669</v>
      </c>
      <c r="C34" s="9">
        <f t="shared" si="7"/>
        <v>45491</v>
      </c>
      <c r="D34" s="10">
        <v>0.45833333333333331</v>
      </c>
      <c r="E34" s="11">
        <f>A34</f>
        <v>45491</v>
      </c>
      <c r="F34" s="12" t="s">
        <v>14</v>
      </c>
      <c r="G34" s="12" t="s">
        <v>15</v>
      </c>
      <c r="H34" s="12" t="s">
        <v>16</v>
      </c>
      <c r="I34" s="175" t="s">
        <v>42</v>
      </c>
      <c r="J34" s="176" t="s">
        <v>18</v>
      </c>
      <c r="K34" s="177" t="s">
        <v>18</v>
      </c>
      <c r="L34" s="176" t="s">
        <v>19</v>
      </c>
      <c r="M34" s="14" t="s">
        <v>20</v>
      </c>
      <c r="N34" s="15">
        <v>10</v>
      </c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</row>
    <row r="35" spans="1:34" ht="15.75" customHeight="1">
      <c r="A35" s="142">
        <v>45491</v>
      </c>
      <c r="B35" s="24">
        <v>0.5</v>
      </c>
      <c r="C35" s="52">
        <f t="shared" si="7"/>
        <v>45491</v>
      </c>
      <c r="D35" s="24">
        <v>0.54166666666666663</v>
      </c>
      <c r="E35" s="26">
        <f t="shared" ref="E35:E36" si="10">C35</f>
        <v>45491</v>
      </c>
      <c r="F35" s="27" t="s">
        <v>14</v>
      </c>
      <c r="G35" s="27" t="s">
        <v>15</v>
      </c>
      <c r="H35" s="28" t="s">
        <v>26</v>
      </c>
      <c r="I35" s="145" t="s">
        <v>112</v>
      </c>
      <c r="J35" s="144" t="s">
        <v>113</v>
      </c>
      <c r="K35" s="178" t="s">
        <v>41</v>
      </c>
      <c r="L35" s="145" t="s">
        <v>24</v>
      </c>
      <c r="M35" s="28" t="s">
        <v>46</v>
      </c>
      <c r="N35" s="56">
        <v>60</v>
      </c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</row>
    <row r="36" spans="1:34" ht="15.75" customHeight="1">
      <c r="A36" s="179">
        <v>45491</v>
      </c>
      <c r="B36" s="24">
        <v>0.5</v>
      </c>
      <c r="C36" s="23">
        <f t="shared" si="7"/>
        <v>45491</v>
      </c>
      <c r="D36" s="25">
        <v>0.54166666666666663</v>
      </c>
      <c r="E36" s="26">
        <f t="shared" si="10"/>
        <v>45491</v>
      </c>
      <c r="F36" s="27" t="s">
        <v>14</v>
      </c>
      <c r="G36" s="27" t="s">
        <v>15</v>
      </c>
      <c r="H36" s="28" t="s">
        <v>26</v>
      </c>
      <c r="I36" s="143" t="s">
        <v>114</v>
      </c>
      <c r="J36" s="144" t="s">
        <v>115</v>
      </c>
      <c r="K36" s="144" t="s">
        <v>115</v>
      </c>
      <c r="L36" s="145" t="s">
        <v>24</v>
      </c>
      <c r="M36" s="28" t="s">
        <v>29</v>
      </c>
      <c r="N36" s="31">
        <v>40</v>
      </c>
    </row>
    <row r="37" spans="1:34" ht="15.75" customHeight="1">
      <c r="A37" s="180">
        <v>45491</v>
      </c>
      <c r="B37" s="181">
        <v>0.5</v>
      </c>
      <c r="C37" s="182">
        <f t="shared" si="7"/>
        <v>45491</v>
      </c>
      <c r="D37" s="181">
        <v>0.54166666666666663</v>
      </c>
      <c r="E37" s="183">
        <f t="shared" ref="E37:E38" si="11">A37</f>
        <v>45491</v>
      </c>
      <c r="F37" s="184" t="s">
        <v>14</v>
      </c>
      <c r="G37" s="184" t="s">
        <v>15</v>
      </c>
      <c r="H37" s="184" t="s">
        <v>47</v>
      </c>
      <c r="I37" s="185" t="s">
        <v>116</v>
      </c>
      <c r="J37" s="185" t="s">
        <v>115</v>
      </c>
      <c r="K37" s="185" t="s">
        <v>115</v>
      </c>
      <c r="L37" s="185" t="s">
        <v>24</v>
      </c>
      <c r="M37" s="184" t="s">
        <v>46</v>
      </c>
      <c r="N37" s="186">
        <v>40</v>
      </c>
      <c r="O37" s="8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</row>
    <row r="38" spans="1:34" ht="15.75" customHeight="1">
      <c r="A38" s="187">
        <v>45491</v>
      </c>
      <c r="B38" s="18">
        <v>0.45833333333333331</v>
      </c>
      <c r="C38" s="17">
        <f t="shared" si="7"/>
        <v>45491</v>
      </c>
      <c r="D38" s="18">
        <f>B38+TIME(0,50,0)</f>
        <v>0.49305555555555552</v>
      </c>
      <c r="E38" s="19">
        <f t="shared" si="11"/>
        <v>45491</v>
      </c>
      <c r="F38" s="20" t="s">
        <v>14</v>
      </c>
      <c r="G38" s="20" t="s">
        <v>15</v>
      </c>
      <c r="H38" s="21" t="s">
        <v>21</v>
      </c>
      <c r="I38" s="188" t="s">
        <v>117</v>
      </c>
      <c r="J38" s="188" t="s">
        <v>118</v>
      </c>
      <c r="K38" s="189" t="s">
        <v>119</v>
      </c>
      <c r="L38" s="188" t="s">
        <v>24</v>
      </c>
      <c r="M38" s="21" t="s">
        <v>46</v>
      </c>
      <c r="N38" s="21">
        <v>9</v>
      </c>
    </row>
    <row r="39" spans="1:34" ht="15.75" customHeight="1">
      <c r="A39" s="179">
        <v>45492</v>
      </c>
      <c r="B39" s="24">
        <v>0.5</v>
      </c>
      <c r="C39" s="23">
        <f t="shared" si="7"/>
        <v>45492</v>
      </c>
      <c r="D39" s="25">
        <v>0.54166666666666663</v>
      </c>
      <c r="E39" s="26">
        <f>C39</f>
        <v>45492</v>
      </c>
      <c r="F39" s="27" t="s">
        <v>14</v>
      </c>
      <c r="G39" s="27" t="s">
        <v>15</v>
      </c>
      <c r="H39" s="28" t="s">
        <v>26</v>
      </c>
      <c r="I39" s="143" t="s">
        <v>120</v>
      </c>
      <c r="J39" s="144" t="s">
        <v>83</v>
      </c>
      <c r="K39" s="178" t="s">
        <v>83</v>
      </c>
      <c r="L39" s="145" t="s">
        <v>24</v>
      </c>
      <c r="M39" s="28" t="s">
        <v>29</v>
      </c>
      <c r="N39" s="31">
        <v>40</v>
      </c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</row>
    <row r="40" spans="1:34" ht="15.75">
      <c r="A40" s="146">
        <v>45492</v>
      </c>
      <c r="B40" s="147">
        <v>0.3125</v>
      </c>
      <c r="C40" s="148">
        <v>45492</v>
      </c>
      <c r="D40" s="147">
        <v>0.35416666666666669</v>
      </c>
      <c r="E40" s="148" t="s">
        <v>121</v>
      </c>
      <c r="F40" s="147" t="s">
        <v>30</v>
      </c>
      <c r="G40" s="149" t="s">
        <v>31</v>
      </c>
      <c r="H40" s="149" t="s">
        <v>94</v>
      </c>
      <c r="I40" s="150" t="s">
        <v>122</v>
      </c>
      <c r="J40" s="150" t="s">
        <v>123</v>
      </c>
      <c r="K40" s="149" t="s">
        <v>123</v>
      </c>
      <c r="L40" s="150" t="s">
        <v>106</v>
      </c>
      <c r="M40" s="149" t="s">
        <v>37</v>
      </c>
      <c r="N40" s="149">
        <v>50</v>
      </c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</row>
    <row r="41" spans="1:34" ht="15.75">
      <c r="A41" s="146">
        <v>45492</v>
      </c>
      <c r="B41" s="147">
        <v>0.45833333333333331</v>
      </c>
      <c r="C41" s="148">
        <v>45492</v>
      </c>
      <c r="D41" s="147">
        <v>0.5</v>
      </c>
      <c r="E41" s="148" t="s">
        <v>121</v>
      </c>
      <c r="F41" s="149" t="s">
        <v>30</v>
      </c>
      <c r="G41" s="149" t="s">
        <v>31</v>
      </c>
      <c r="H41" s="149" t="s">
        <v>94</v>
      </c>
      <c r="I41" s="150" t="s">
        <v>124</v>
      </c>
      <c r="J41" s="150" t="s">
        <v>41</v>
      </c>
      <c r="K41" s="150" t="s">
        <v>41</v>
      </c>
      <c r="L41" s="150" t="s">
        <v>106</v>
      </c>
      <c r="M41" s="149" t="s">
        <v>100</v>
      </c>
      <c r="N41" s="149">
        <v>10</v>
      </c>
    </row>
    <row r="42" spans="1:34" ht="15.75">
      <c r="A42" s="190">
        <v>45492</v>
      </c>
      <c r="B42" s="191">
        <v>0.5</v>
      </c>
      <c r="C42" s="190">
        <v>45492</v>
      </c>
      <c r="D42" s="191">
        <v>0.54166666666666663</v>
      </c>
      <c r="E42" s="190" t="s">
        <v>121</v>
      </c>
      <c r="F42" s="150" t="s">
        <v>30</v>
      </c>
      <c r="G42" s="150" t="s">
        <v>31</v>
      </c>
      <c r="H42" s="150" t="s">
        <v>94</v>
      </c>
      <c r="I42" s="150" t="s">
        <v>125</v>
      </c>
      <c r="J42" s="150" t="s">
        <v>126</v>
      </c>
      <c r="K42" s="150" t="s">
        <v>123</v>
      </c>
      <c r="L42" s="150" t="s">
        <v>36</v>
      </c>
      <c r="M42" s="150" t="s">
        <v>100</v>
      </c>
      <c r="N42" s="150">
        <v>10</v>
      </c>
    </row>
    <row r="43" spans="1:34" ht="15" customHeight="1">
      <c r="A43" s="192">
        <v>45492</v>
      </c>
      <c r="B43" s="193">
        <v>0.375</v>
      </c>
      <c r="C43" s="194">
        <f t="shared" ref="C43:C67" si="12">A43</f>
        <v>45492</v>
      </c>
      <c r="D43" s="193">
        <v>0.45833333333333331</v>
      </c>
      <c r="E43" s="195">
        <f t="shared" ref="E43:E45" si="13">A43</f>
        <v>45492</v>
      </c>
      <c r="F43" s="196" t="s">
        <v>14</v>
      </c>
      <c r="G43" s="196" t="s">
        <v>15</v>
      </c>
      <c r="H43" s="196" t="s">
        <v>47</v>
      </c>
      <c r="I43" s="197" t="s">
        <v>127</v>
      </c>
      <c r="J43" s="197" t="s">
        <v>128</v>
      </c>
      <c r="K43" s="197" t="s">
        <v>129</v>
      </c>
      <c r="L43" s="197" t="s">
        <v>24</v>
      </c>
      <c r="M43" s="196" t="s">
        <v>46</v>
      </c>
      <c r="N43" s="198">
        <v>40</v>
      </c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</row>
    <row r="44" spans="1:34" ht="15" customHeight="1">
      <c r="A44" s="192">
        <v>45492</v>
      </c>
      <c r="B44" s="193">
        <v>0.45833333333333331</v>
      </c>
      <c r="C44" s="194">
        <f t="shared" si="12"/>
        <v>45492</v>
      </c>
      <c r="D44" s="193">
        <v>0.4861111111111111</v>
      </c>
      <c r="E44" s="195">
        <f t="shared" si="13"/>
        <v>45492</v>
      </c>
      <c r="F44" s="196" t="s">
        <v>14</v>
      </c>
      <c r="G44" s="196" t="s">
        <v>15</v>
      </c>
      <c r="H44" s="196" t="s">
        <v>47</v>
      </c>
      <c r="I44" s="197" t="s">
        <v>130</v>
      </c>
      <c r="J44" s="197" t="s">
        <v>131</v>
      </c>
      <c r="K44" s="197" t="s">
        <v>129</v>
      </c>
      <c r="L44" s="197" t="s">
        <v>24</v>
      </c>
      <c r="M44" s="196" t="s">
        <v>46</v>
      </c>
      <c r="N44" s="198">
        <v>40</v>
      </c>
      <c r="O44" s="16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</row>
    <row r="45" spans="1:34" ht="15" customHeight="1">
      <c r="A45" s="199">
        <v>45492</v>
      </c>
      <c r="B45" s="200">
        <v>0.4861111111111111</v>
      </c>
      <c r="C45" s="201">
        <f t="shared" si="12"/>
        <v>45492</v>
      </c>
      <c r="D45" s="200">
        <v>0.5</v>
      </c>
      <c r="E45" s="202">
        <f t="shared" si="13"/>
        <v>45492</v>
      </c>
      <c r="F45" s="203" t="s">
        <v>14</v>
      </c>
      <c r="G45" s="203" t="s">
        <v>15</v>
      </c>
      <c r="H45" s="203" t="s">
        <v>47</v>
      </c>
      <c r="I45" s="204" t="s">
        <v>132</v>
      </c>
      <c r="J45" s="204" t="s">
        <v>28</v>
      </c>
      <c r="K45" s="204" t="s">
        <v>28</v>
      </c>
      <c r="L45" s="204" t="s">
        <v>24</v>
      </c>
      <c r="M45" s="205" t="s">
        <v>133</v>
      </c>
      <c r="N45" s="206">
        <v>5</v>
      </c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</row>
    <row r="46" spans="1:34" ht="15" customHeight="1">
      <c r="A46" s="207">
        <v>45496</v>
      </c>
      <c r="B46" s="208">
        <v>0.47916666666666669</v>
      </c>
      <c r="C46" s="207">
        <f t="shared" si="12"/>
        <v>45496</v>
      </c>
      <c r="D46" s="209">
        <v>0.52083333333333337</v>
      </c>
      <c r="E46" s="210">
        <f>C46</f>
        <v>45496</v>
      </c>
      <c r="F46" s="211" t="s">
        <v>14</v>
      </c>
      <c r="G46" s="211" t="s">
        <v>15</v>
      </c>
      <c r="H46" s="145" t="s">
        <v>26</v>
      </c>
      <c r="I46" s="143" t="s">
        <v>134</v>
      </c>
      <c r="J46" s="144" t="s">
        <v>135</v>
      </c>
      <c r="K46" s="144" t="s">
        <v>136</v>
      </c>
      <c r="L46" s="145" t="s">
        <v>24</v>
      </c>
      <c r="M46" s="145" t="s">
        <v>46</v>
      </c>
      <c r="N46" s="212">
        <v>60</v>
      </c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</row>
    <row r="47" spans="1:34" ht="15" customHeight="1">
      <c r="A47" s="213">
        <v>45496</v>
      </c>
      <c r="B47" s="214">
        <v>0.4375</v>
      </c>
      <c r="C47" s="213">
        <f t="shared" si="12"/>
        <v>45496</v>
      </c>
      <c r="D47" s="214">
        <f>B47+TIME(0,50,0)</f>
        <v>0.47222222222222221</v>
      </c>
      <c r="E47" s="215">
        <f>A47</f>
        <v>45496</v>
      </c>
      <c r="F47" s="216" t="s">
        <v>14</v>
      </c>
      <c r="G47" s="216" t="s">
        <v>15</v>
      </c>
      <c r="H47" s="188" t="s">
        <v>21</v>
      </c>
      <c r="I47" s="188" t="s">
        <v>137</v>
      </c>
      <c r="J47" s="188" t="s">
        <v>138</v>
      </c>
      <c r="K47" s="188" t="s">
        <v>138</v>
      </c>
      <c r="L47" s="188" t="s">
        <v>77</v>
      </c>
      <c r="M47" s="188" t="s">
        <v>139</v>
      </c>
      <c r="N47" s="188">
        <v>9</v>
      </c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</row>
    <row r="48" spans="1:34" ht="15" customHeight="1">
      <c r="A48" s="207">
        <v>45497</v>
      </c>
      <c r="B48" s="208">
        <v>0.5</v>
      </c>
      <c r="C48" s="207">
        <f t="shared" si="12"/>
        <v>45497</v>
      </c>
      <c r="D48" s="209">
        <v>0.54166666666666663</v>
      </c>
      <c r="E48" s="210">
        <f t="shared" ref="E48:E49" si="14">C48</f>
        <v>45497</v>
      </c>
      <c r="F48" s="211" t="s">
        <v>14</v>
      </c>
      <c r="G48" s="211" t="s">
        <v>15</v>
      </c>
      <c r="H48" s="145" t="s">
        <v>26</v>
      </c>
      <c r="I48" s="143" t="s">
        <v>140</v>
      </c>
      <c r="J48" s="144" t="s">
        <v>141</v>
      </c>
      <c r="K48" s="144" t="s">
        <v>57</v>
      </c>
      <c r="L48" s="145" t="s">
        <v>24</v>
      </c>
      <c r="M48" s="145" t="s">
        <v>46</v>
      </c>
      <c r="N48" s="217">
        <v>60</v>
      </c>
      <c r="O48" s="218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</row>
    <row r="49" spans="1:34" ht="15" customHeight="1">
      <c r="A49" s="207">
        <v>45497</v>
      </c>
      <c r="B49" s="208">
        <v>0.5</v>
      </c>
      <c r="C49" s="207">
        <f t="shared" si="12"/>
        <v>45497</v>
      </c>
      <c r="D49" s="209">
        <v>0.54166666666666663</v>
      </c>
      <c r="E49" s="210">
        <f t="shared" si="14"/>
        <v>45497</v>
      </c>
      <c r="F49" s="211" t="s">
        <v>14</v>
      </c>
      <c r="G49" s="211" t="s">
        <v>15</v>
      </c>
      <c r="H49" s="145" t="s">
        <v>26</v>
      </c>
      <c r="I49" s="143" t="s">
        <v>142</v>
      </c>
      <c r="J49" s="144" t="s">
        <v>18</v>
      </c>
      <c r="K49" s="144" t="s">
        <v>18</v>
      </c>
      <c r="L49" s="145" t="s">
        <v>24</v>
      </c>
      <c r="M49" s="145" t="s">
        <v>29</v>
      </c>
      <c r="N49" s="212">
        <v>40</v>
      </c>
      <c r="O49" s="16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</row>
    <row r="50" spans="1:34" ht="15" customHeight="1">
      <c r="A50" s="219">
        <v>45497</v>
      </c>
      <c r="B50" s="220">
        <v>0.33333333333333331</v>
      </c>
      <c r="C50" s="201">
        <f t="shared" si="12"/>
        <v>45497</v>
      </c>
      <c r="D50" s="220">
        <v>0.375</v>
      </c>
      <c r="E50" s="221">
        <v>44636</v>
      </c>
      <c r="F50" s="222" t="s">
        <v>14</v>
      </c>
      <c r="G50" s="222" t="s">
        <v>15</v>
      </c>
      <c r="H50" s="162" t="s">
        <v>32</v>
      </c>
      <c r="I50" s="162" t="s">
        <v>65</v>
      </c>
      <c r="J50" s="162" t="s">
        <v>143</v>
      </c>
      <c r="K50" s="162" t="s">
        <v>144</v>
      </c>
      <c r="L50" s="163" t="s">
        <v>68</v>
      </c>
      <c r="M50" s="223" t="s">
        <v>72</v>
      </c>
      <c r="N50" s="223">
        <v>30</v>
      </c>
      <c r="O50" s="224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34" ht="15" customHeight="1">
      <c r="A51" s="225">
        <v>45497</v>
      </c>
      <c r="B51" s="226">
        <v>0.41666666666666669</v>
      </c>
      <c r="C51" s="225">
        <f t="shared" si="12"/>
        <v>45497</v>
      </c>
      <c r="D51" s="226">
        <v>0.45833333333333331</v>
      </c>
      <c r="E51" s="227">
        <v>44636</v>
      </c>
      <c r="F51" s="225" t="s">
        <v>14</v>
      </c>
      <c r="G51" s="225" t="s">
        <v>15</v>
      </c>
      <c r="H51" s="225" t="s">
        <v>32</v>
      </c>
      <c r="I51" s="225" t="s">
        <v>70</v>
      </c>
      <c r="J51" s="225" t="s">
        <v>145</v>
      </c>
      <c r="K51" s="225" t="s">
        <v>145</v>
      </c>
      <c r="L51" s="225" t="s">
        <v>36</v>
      </c>
      <c r="M51" s="225" t="s">
        <v>69</v>
      </c>
      <c r="N51" s="169">
        <v>30</v>
      </c>
    </row>
    <row r="52" spans="1:34" ht="15" customHeight="1">
      <c r="A52" s="228">
        <v>45498</v>
      </c>
      <c r="B52" s="229">
        <v>0.41666666666666669</v>
      </c>
      <c r="C52" s="230">
        <f t="shared" si="12"/>
        <v>45498</v>
      </c>
      <c r="D52" s="229">
        <v>0.45833333333333331</v>
      </c>
      <c r="E52" s="231">
        <f>A52</f>
        <v>45498</v>
      </c>
      <c r="F52" s="232" t="s">
        <v>14</v>
      </c>
      <c r="G52" s="232" t="s">
        <v>15</v>
      </c>
      <c r="H52" s="232" t="s">
        <v>16</v>
      </c>
      <c r="I52" s="175" t="s">
        <v>42</v>
      </c>
      <c r="J52" s="176" t="s">
        <v>18</v>
      </c>
      <c r="K52" s="176" t="s">
        <v>18</v>
      </c>
      <c r="L52" s="176" t="s">
        <v>19</v>
      </c>
      <c r="M52" s="233" t="s">
        <v>20</v>
      </c>
      <c r="N52" s="234">
        <v>10</v>
      </c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</row>
    <row r="53" spans="1:34" ht="15" customHeight="1">
      <c r="A53" s="235">
        <v>45498</v>
      </c>
      <c r="B53" s="236">
        <v>0.5</v>
      </c>
      <c r="C53" s="235">
        <f t="shared" si="12"/>
        <v>45498</v>
      </c>
      <c r="D53" s="208">
        <v>0.54166666666666663</v>
      </c>
      <c r="E53" s="210">
        <f>C53</f>
        <v>45498</v>
      </c>
      <c r="F53" s="211" t="s">
        <v>14</v>
      </c>
      <c r="G53" s="211" t="s">
        <v>15</v>
      </c>
      <c r="H53" s="145" t="s">
        <v>26</v>
      </c>
      <c r="I53" s="145" t="s">
        <v>112</v>
      </c>
      <c r="J53" s="144" t="s">
        <v>146</v>
      </c>
      <c r="K53" s="144" t="s">
        <v>41</v>
      </c>
      <c r="L53" s="145" t="s">
        <v>24</v>
      </c>
      <c r="M53" s="145" t="s">
        <v>46</v>
      </c>
      <c r="N53" s="217">
        <v>60</v>
      </c>
      <c r="O53" s="16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</row>
    <row r="54" spans="1:34" ht="15" customHeight="1">
      <c r="A54" s="238">
        <v>45498</v>
      </c>
      <c r="B54" s="239">
        <v>0.58333333333333337</v>
      </c>
      <c r="C54" s="240">
        <f t="shared" si="12"/>
        <v>45498</v>
      </c>
      <c r="D54" s="241">
        <v>0.625</v>
      </c>
      <c r="E54" s="242">
        <f t="shared" ref="E54:E56" si="15">A54</f>
        <v>45498</v>
      </c>
      <c r="F54" s="243" t="s">
        <v>14</v>
      </c>
      <c r="G54" s="243" t="s">
        <v>15</v>
      </c>
      <c r="H54" s="243" t="s">
        <v>47</v>
      </c>
      <c r="I54" s="244" t="s">
        <v>147</v>
      </c>
      <c r="J54" s="244" t="s">
        <v>148</v>
      </c>
      <c r="K54" s="244" t="s">
        <v>148</v>
      </c>
      <c r="L54" s="244" t="s">
        <v>19</v>
      </c>
      <c r="M54" s="243" t="s">
        <v>20</v>
      </c>
      <c r="N54" s="245">
        <v>6</v>
      </c>
      <c r="O54" s="8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</row>
    <row r="55" spans="1:34" ht="15" customHeight="1">
      <c r="A55" s="17">
        <v>45498</v>
      </c>
      <c r="B55" s="18">
        <v>0.41666666666666669</v>
      </c>
      <c r="C55" s="17">
        <f t="shared" si="12"/>
        <v>45498</v>
      </c>
      <c r="D55" s="18">
        <f t="shared" ref="D55:D56" si="16">B55+TIME(0,50,0)</f>
        <v>0.4513888888888889</v>
      </c>
      <c r="E55" s="19">
        <f t="shared" si="15"/>
        <v>45498</v>
      </c>
      <c r="F55" s="20" t="s">
        <v>14</v>
      </c>
      <c r="G55" s="20" t="s">
        <v>15</v>
      </c>
      <c r="H55" s="21" t="s">
        <v>21</v>
      </c>
      <c r="I55" s="21" t="s">
        <v>149</v>
      </c>
      <c r="J55" s="21" t="s">
        <v>119</v>
      </c>
      <c r="K55" s="21" t="s">
        <v>119</v>
      </c>
      <c r="L55" s="21" t="s">
        <v>24</v>
      </c>
      <c r="M55" s="21" t="s">
        <v>46</v>
      </c>
      <c r="N55" s="21">
        <v>9</v>
      </c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</row>
    <row r="56" spans="1:34" ht="15" customHeight="1">
      <c r="A56" s="17">
        <v>45498</v>
      </c>
      <c r="B56" s="18">
        <v>0.45833333333333331</v>
      </c>
      <c r="C56" s="17">
        <f t="shared" si="12"/>
        <v>45498</v>
      </c>
      <c r="D56" s="18">
        <f t="shared" si="16"/>
        <v>0.49305555555555552</v>
      </c>
      <c r="E56" s="19">
        <f t="shared" si="15"/>
        <v>45498</v>
      </c>
      <c r="F56" s="20" t="s">
        <v>14</v>
      </c>
      <c r="G56" s="20" t="s">
        <v>15</v>
      </c>
      <c r="H56" s="21" t="s">
        <v>21</v>
      </c>
      <c r="I56" s="21" t="s">
        <v>150</v>
      </c>
      <c r="J56" s="21" t="s">
        <v>151</v>
      </c>
      <c r="K56" s="21" t="s">
        <v>119</v>
      </c>
      <c r="L56" s="21" t="s">
        <v>24</v>
      </c>
      <c r="M56" s="21" t="s">
        <v>46</v>
      </c>
      <c r="N56" s="21">
        <v>9</v>
      </c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</row>
    <row r="57" spans="1:34" ht="15" customHeight="1">
      <c r="A57" s="246">
        <v>45498</v>
      </c>
      <c r="B57" s="2">
        <v>0.54166666666666663</v>
      </c>
      <c r="C57" s="1">
        <f t="shared" si="12"/>
        <v>45498</v>
      </c>
      <c r="D57" s="2">
        <v>0.58333333333333337</v>
      </c>
      <c r="E57" s="3">
        <v>44644</v>
      </c>
      <c r="F57" s="4" t="s">
        <v>14</v>
      </c>
      <c r="G57" s="4" t="s">
        <v>15</v>
      </c>
      <c r="H57" s="128" t="s">
        <v>32</v>
      </c>
      <c r="I57" s="5" t="s">
        <v>78</v>
      </c>
      <c r="J57" s="128" t="s">
        <v>152</v>
      </c>
      <c r="K57" s="128" t="s">
        <v>153</v>
      </c>
      <c r="L57" s="128" t="s">
        <v>19</v>
      </c>
      <c r="M57" s="4" t="s">
        <v>81</v>
      </c>
      <c r="N57" s="5">
        <v>5</v>
      </c>
      <c r="O57" s="218"/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7"/>
      <c r="AB57" s="247"/>
      <c r="AC57" s="247"/>
      <c r="AD57" s="247"/>
      <c r="AE57" s="247"/>
      <c r="AF57" s="247"/>
      <c r="AG57" s="247"/>
      <c r="AH57" s="247"/>
    </row>
    <row r="58" spans="1:34" ht="15" customHeight="1">
      <c r="A58" s="130">
        <v>45499</v>
      </c>
      <c r="B58" s="131">
        <v>0.375</v>
      </c>
      <c r="C58" s="132">
        <f t="shared" si="12"/>
        <v>45499</v>
      </c>
      <c r="D58" s="131">
        <v>0.45833333333333331</v>
      </c>
      <c r="E58" s="133">
        <f t="shared" ref="E58:E61" si="17">A58</f>
        <v>45499</v>
      </c>
      <c r="F58" s="134" t="s">
        <v>14</v>
      </c>
      <c r="G58" s="134" t="s">
        <v>15</v>
      </c>
      <c r="H58" s="134" t="s">
        <v>47</v>
      </c>
      <c r="I58" s="135" t="s">
        <v>85</v>
      </c>
      <c r="J58" s="135" t="s">
        <v>154</v>
      </c>
      <c r="K58" s="135" t="s">
        <v>64</v>
      </c>
      <c r="L58" s="135" t="s">
        <v>24</v>
      </c>
      <c r="M58" s="134" t="s">
        <v>46</v>
      </c>
      <c r="N58" s="137">
        <v>40</v>
      </c>
      <c r="O58" s="16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</row>
    <row r="59" spans="1:34" ht="15.75">
      <c r="A59" s="130">
        <v>45499</v>
      </c>
      <c r="B59" s="131">
        <v>0.45833333333333331</v>
      </c>
      <c r="C59" s="132">
        <f t="shared" si="12"/>
        <v>45499</v>
      </c>
      <c r="D59" s="131">
        <v>0.4861111111111111</v>
      </c>
      <c r="E59" s="133">
        <f t="shared" si="17"/>
        <v>45499</v>
      </c>
      <c r="F59" s="134" t="s">
        <v>14</v>
      </c>
      <c r="G59" s="134" t="s">
        <v>15</v>
      </c>
      <c r="H59" s="134" t="s">
        <v>47</v>
      </c>
      <c r="I59" s="135" t="s">
        <v>155</v>
      </c>
      <c r="J59" s="135" t="s">
        <v>156</v>
      </c>
      <c r="K59" s="135" t="s">
        <v>157</v>
      </c>
      <c r="L59" s="135" t="s">
        <v>24</v>
      </c>
      <c r="M59" s="134" t="s">
        <v>46</v>
      </c>
      <c r="N59" s="137">
        <v>40</v>
      </c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</row>
    <row r="60" spans="1:34" ht="15.75">
      <c r="A60" s="66">
        <v>45499</v>
      </c>
      <c r="B60" s="249">
        <v>0.4861111111111111</v>
      </c>
      <c r="C60" s="1">
        <f t="shared" si="12"/>
        <v>45499</v>
      </c>
      <c r="D60" s="249">
        <v>0.5</v>
      </c>
      <c r="E60" s="250">
        <f t="shared" si="17"/>
        <v>45499</v>
      </c>
      <c r="F60" s="251" t="s">
        <v>14</v>
      </c>
      <c r="G60" s="251" t="s">
        <v>15</v>
      </c>
      <c r="H60" s="251" t="s">
        <v>47</v>
      </c>
      <c r="I60" s="72" t="s">
        <v>158</v>
      </c>
      <c r="J60" s="72" t="s">
        <v>159</v>
      </c>
      <c r="K60" s="252" t="s">
        <v>160</v>
      </c>
      <c r="L60" s="72" t="s">
        <v>24</v>
      </c>
      <c r="M60" s="251" t="s">
        <v>46</v>
      </c>
      <c r="N60" s="253">
        <v>40</v>
      </c>
      <c r="O60" s="64"/>
    </row>
    <row r="61" spans="1:34" ht="15.75" customHeight="1">
      <c r="A61" s="254">
        <v>45502</v>
      </c>
      <c r="B61" s="181">
        <v>0.64583333333333337</v>
      </c>
      <c r="C61" s="182">
        <f t="shared" si="12"/>
        <v>45502</v>
      </c>
      <c r="D61" s="255">
        <v>0.6875</v>
      </c>
      <c r="E61" s="183">
        <f t="shared" si="17"/>
        <v>45502</v>
      </c>
      <c r="F61" s="184" t="s">
        <v>14</v>
      </c>
      <c r="G61" s="184" t="s">
        <v>15</v>
      </c>
      <c r="H61" s="184" t="s">
        <v>47</v>
      </c>
      <c r="I61" s="256" t="s">
        <v>161</v>
      </c>
      <c r="J61" s="256" t="s">
        <v>136</v>
      </c>
      <c r="K61" s="256" t="s">
        <v>136</v>
      </c>
      <c r="L61" s="256" t="s">
        <v>19</v>
      </c>
      <c r="M61" s="184" t="s">
        <v>20</v>
      </c>
      <c r="N61" s="186">
        <v>6</v>
      </c>
      <c r="O61" s="257"/>
      <c r="P61" s="257"/>
      <c r="Q61" s="257"/>
      <c r="R61" s="257"/>
      <c r="S61" s="257"/>
      <c r="T61" s="257"/>
      <c r="U61" s="257"/>
      <c r="V61" s="257"/>
      <c r="W61" s="257"/>
      <c r="X61" s="257"/>
      <c r="Y61" s="257"/>
      <c r="Z61" s="257"/>
    </row>
    <row r="62" spans="1:34" ht="15.75">
      <c r="A62" s="23">
        <v>45504</v>
      </c>
      <c r="B62" s="24">
        <v>0.5</v>
      </c>
      <c r="C62" s="23">
        <f t="shared" si="12"/>
        <v>45504</v>
      </c>
      <c r="D62" s="25">
        <v>0.54166666666666663</v>
      </c>
      <c r="E62" s="26">
        <f>C62</f>
        <v>45504</v>
      </c>
      <c r="F62" s="27" t="s">
        <v>14</v>
      </c>
      <c r="G62" s="27" t="s">
        <v>15</v>
      </c>
      <c r="H62" s="28" t="s">
        <v>26</v>
      </c>
      <c r="I62" s="29" t="s">
        <v>162</v>
      </c>
      <c r="J62" s="30" t="s">
        <v>23</v>
      </c>
      <c r="K62" s="30" t="s">
        <v>23</v>
      </c>
      <c r="L62" s="28" t="s">
        <v>24</v>
      </c>
      <c r="M62" s="28" t="s">
        <v>29</v>
      </c>
      <c r="N62" s="31">
        <v>40</v>
      </c>
      <c r="O62" s="8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</row>
    <row r="63" spans="1:34" ht="15.75">
      <c r="A63" s="17">
        <v>45504</v>
      </c>
      <c r="B63" s="18">
        <v>0.375</v>
      </c>
      <c r="C63" s="17">
        <f t="shared" si="12"/>
        <v>45504</v>
      </c>
      <c r="D63" s="18">
        <f>B63+TIME(0,50,0)</f>
        <v>0.40972222222222221</v>
      </c>
      <c r="E63" s="19">
        <f t="shared" ref="E63:E65" si="18">A63</f>
        <v>45504</v>
      </c>
      <c r="F63" s="20" t="s">
        <v>14</v>
      </c>
      <c r="G63" s="20" t="s">
        <v>15</v>
      </c>
      <c r="H63" s="21" t="s">
        <v>21</v>
      </c>
      <c r="I63" s="21" t="s">
        <v>163</v>
      </c>
      <c r="J63" s="21" t="s">
        <v>99</v>
      </c>
      <c r="K63" s="21" t="s">
        <v>99</v>
      </c>
      <c r="L63" s="21" t="s">
        <v>24</v>
      </c>
      <c r="M63" s="21" t="s">
        <v>139</v>
      </c>
      <c r="N63" s="21">
        <v>9</v>
      </c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</row>
    <row r="64" spans="1:34" ht="15.75">
      <c r="A64" s="258">
        <v>45504</v>
      </c>
      <c r="B64" s="259">
        <v>0.41666666666666669</v>
      </c>
      <c r="C64" s="258">
        <f t="shared" si="12"/>
        <v>45504</v>
      </c>
      <c r="D64" s="259">
        <f>B64+TIME(2,0,0)</f>
        <v>0.5</v>
      </c>
      <c r="E64" s="260">
        <f t="shared" si="18"/>
        <v>45504</v>
      </c>
      <c r="F64" s="261" t="s">
        <v>14</v>
      </c>
      <c r="G64" s="261" t="s">
        <v>15</v>
      </c>
      <c r="H64" s="262" t="s">
        <v>21</v>
      </c>
      <c r="I64" s="262" t="s">
        <v>164</v>
      </c>
      <c r="J64" s="262" t="s">
        <v>165</v>
      </c>
      <c r="K64" s="263" t="s">
        <v>119</v>
      </c>
      <c r="L64" s="262" t="s">
        <v>24</v>
      </c>
      <c r="M64" s="262" t="s">
        <v>46</v>
      </c>
      <c r="N64" s="262">
        <v>17</v>
      </c>
      <c r="O64" s="16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</row>
    <row r="65" spans="1:34" ht="15.75">
      <c r="A65" s="264">
        <v>45504</v>
      </c>
      <c r="B65" s="265">
        <v>0.54166666666666663</v>
      </c>
      <c r="C65" s="17">
        <f t="shared" si="12"/>
        <v>45504</v>
      </c>
      <c r="D65" s="18">
        <f>B65+TIME(1,0,0)</f>
        <v>0.58333333333333326</v>
      </c>
      <c r="E65" s="19">
        <f t="shared" si="18"/>
        <v>45504</v>
      </c>
      <c r="F65" s="20" t="s">
        <v>14</v>
      </c>
      <c r="G65" s="20" t="s">
        <v>15</v>
      </c>
      <c r="H65" s="21" t="s">
        <v>21</v>
      </c>
      <c r="I65" s="21" t="s">
        <v>166</v>
      </c>
      <c r="J65" s="21" t="s">
        <v>23</v>
      </c>
      <c r="K65" s="21" t="s">
        <v>23</v>
      </c>
      <c r="L65" s="21" t="s">
        <v>24</v>
      </c>
      <c r="M65" s="21" t="s">
        <v>167</v>
      </c>
      <c r="N65" s="21">
        <v>5</v>
      </c>
      <c r="O65" s="16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</row>
    <row r="66" spans="1:34" ht="27">
      <c r="A66" s="246">
        <v>45504</v>
      </c>
      <c r="B66" s="2">
        <v>0.33333333333333331</v>
      </c>
      <c r="C66" s="1">
        <f t="shared" si="12"/>
        <v>45504</v>
      </c>
      <c r="D66" s="2">
        <v>0.375</v>
      </c>
      <c r="E66" s="3">
        <v>44636</v>
      </c>
      <c r="F66" s="4" t="s">
        <v>14</v>
      </c>
      <c r="G66" s="4" t="s">
        <v>15</v>
      </c>
      <c r="H66" s="128" t="s">
        <v>32</v>
      </c>
      <c r="I66" s="128" t="s">
        <v>65</v>
      </c>
      <c r="J66" s="128" t="s">
        <v>168</v>
      </c>
      <c r="K66" s="128" t="s">
        <v>169</v>
      </c>
      <c r="L66" s="101" t="s">
        <v>68</v>
      </c>
      <c r="M66" s="5" t="s">
        <v>72</v>
      </c>
      <c r="N66" s="5">
        <v>30</v>
      </c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</row>
    <row r="67" spans="1:34" ht="27">
      <c r="A67" s="246">
        <v>45504</v>
      </c>
      <c r="B67" s="2">
        <v>0.41666666666666669</v>
      </c>
      <c r="C67" s="1">
        <f t="shared" si="12"/>
        <v>45504</v>
      </c>
      <c r="D67" s="2">
        <v>0.45833333333333331</v>
      </c>
      <c r="E67" s="3">
        <v>44650</v>
      </c>
      <c r="F67" s="4" t="s">
        <v>14</v>
      </c>
      <c r="G67" s="4" t="s">
        <v>15</v>
      </c>
      <c r="H67" s="128" t="s">
        <v>32</v>
      </c>
      <c r="I67" s="128" t="s">
        <v>170</v>
      </c>
      <c r="J67" s="128" t="s">
        <v>171</v>
      </c>
      <c r="K67" s="128" t="s">
        <v>61</v>
      </c>
      <c r="L67" s="101" t="s">
        <v>68</v>
      </c>
      <c r="M67" s="5" t="s">
        <v>72</v>
      </c>
      <c r="N67" s="5">
        <v>30</v>
      </c>
    </row>
    <row r="68" spans="1:34" ht="15.75">
      <c r="I68" s="266"/>
    </row>
    <row r="69" spans="1:34" ht="15.75">
      <c r="I69" s="266"/>
    </row>
    <row r="70" spans="1:34" ht="15.75">
      <c r="I70" s="266"/>
    </row>
    <row r="71" spans="1:34" ht="15.75">
      <c r="I71" s="266"/>
    </row>
    <row r="72" spans="1:34" ht="15.75">
      <c r="H72" s="396" t="s">
        <v>172</v>
      </c>
      <c r="I72" s="397"/>
    </row>
    <row r="73" spans="1:34" ht="15.75">
      <c r="I73" s="266"/>
    </row>
    <row r="74" spans="1:34" ht="15.75">
      <c r="I74" s="266"/>
    </row>
    <row r="75" spans="1:34" ht="15.75">
      <c r="I75" s="266"/>
    </row>
    <row r="76" spans="1:34" ht="15.75">
      <c r="I76" s="266"/>
    </row>
    <row r="77" spans="1:34" ht="15.75">
      <c r="I77" s="266"/>
    </row>
    <row r="78" spans="1:34" ht="15.75">
      <c r="I78" s="266"/>
    </row>
    <row r="79" spans="1:34" ht="15.75">
      <c r="I79" s="266"/>
    </row>
    <row r="80" spans="1:34" ht="15.75">
      <c r="I80" s="266"/>
    </row>
    <row r="81" spans="9:9" ht="15.75">
      <c r="I81" s="266"/>
    </row>
    <row r="82" spans="9:9" ht="15.75">
      <c r="I82" s="266"/>
    </row>
    <row r="83" spans="9:9" ht="15.75">
      <c r="I83" s="266"/>
    </row>
    <row r="84" spans="9:9" ht="15.75">
      <c r="I84" s="266"/>
    </row>
    <row r="85" spans="9:9" ht="15.75">
      <c r="I85" s="266"/>
    </row>
    <row r="86" spans="9:9" ht="15.75">
      <c r="I86" s="266"/>
    </row>
    <row r="87" spans="9:9" ht="15.75">
      <c r="I87" s="266"/>
    </row>
    <row r="88" spans="9:9" ht="15.75">
      <c r="I88" s="266"/>
    </row>
    <row r="89" spans="9:9" ht="15.75">
      <c r="I89" s="266"/>
    </row>
    <row r="90" spans="9:9" ht="15.75">
      <c r="I90" s="266"/>
    </row>
    <row r="91" spans="9:9" ht="15.75">
      <c r="I91" s="266"/>
    </row>
    <row r="92" spans="9:9" ht="15.75">
      <c r="I92" s="266"/>
    </row>
    <row r="93" spans="9:9" ht="15.75">
      <c r="I93" s="266"/>
    </row>
    <row r="94" spans="9:9" ht="15.75">
      <c r="I94" s="266"/>
    </row>
    <row r="95" spans="9:9" ht="15.75">
      <c r="I95" s="266"/>
    </row>
    <row r="96" spans="9:9" ht="15.75">
      <c r="I96" s="266"/>
    </row>
    <row r="97" spans="9:9" ht="15.75">
      <c r="I97" s="266"/>
    </row>
    <row r="98" spans="9:9" ht="15.75">
      <c r="I98" s="266"/>
    </row>
    <row r="99" spans="9:9" ht="15.75">
      <c r="I99" s="266"/>
    </row>
    <row r="100" spans="9:9" ht="15.75">
      <c r="I100" s="266"/>
    </row>
    <row r="101" spans="9:9" ht="15.75">
      <c r="I101" s="266"/>
    </row>
    <row r="102" spans="9:9" ht="15.75">
      <c r="I102" s="266"/>
    </row>
    <row r="103" spans="9:9" ht="15.75">
      <c r="I103" s="266"/>
    </row>
    <row r="104" spans="9:9" ht="15.75">
      <c r="I104" s="266"/>
    </row>
    <row r="105" spans="9:9" ht="15.75">
      <c r="I105" s="266"/>
    </row>
    <row r="106" spans="9:9" ht="15.75">
      <c r="I106" s="266"/>
    </row>
    <row r="107" spans="9:9" ht="15.75">
      <c r="I107" s="266"/>
    </row>
    <row r="108" spans="9:9" ht="15.75">
      <c r="I108" s="266"/>
    </row>
    <row r="109" spans="9:9" ht="15.75">
      <c r="I109" s="266"/>
    </row>
    <row r="110" spans="9:9" ht="15.75">
      <c r="I110" s="266"/>
    </row>
    <row r="111" spans="9:9" ht="15.75">
      <c r="I111" s="266"/>
    </row>
    <row r="112" spans="9:9" ht="15.75">
      <c r="I112" s="266"/>
    </row>
    <row r="113" spans="9:9" ht="15.75">
      <c r="I113" s="266"/>
    </row>
    <row r="114" spans="9:9" ht="15.75">
      <c r="I114" s="266"/>
    </row>
    <row r="115" spans="9:9" ht="15.75">
      <c r="I115" s="266"/>
    </row>
    <row r="116" spans="9:9" ht="15.75">
      <c r="I116" s="266"/>
    </row>
    <row r="117" spans="9:9" ht="15.75">
      <c r="I117" s="266"/>
    </row>
    <row r="118" spans="9:9" ht="15.75">
      <c r="I118" s="266"/>
    </row>
    <row r="119" spans="9:9" ht="15.75">
      <c r="I119" s="266"/>
    </row>
    <row r="120" spans="9:9" ht="15.75">
      <c r="I120" s="266"/>
    </row>
    <row r="121" spans="9:9" ht="15.75">
      <c r="I121" s="266"/>
    </row>
    <row r="122" spans="9:9" ht="15.75">
      <c r="I122" s="266"/>
    </row>
    <row r="123" spans="9:9" ht="15.75">
      <c r="I123" s="266"/>
    </row>
    <row r="124" spans="9:9" ht="15.75">
      <c r="I124" s="266"/>
    </row>
    <row r="125" spans="9:9" ht="15.75">
      <c r="I125" s="266"/>
    </row>
    <row r="126" spans="9:9" ht="15.75">
      <c r="I126" s="266"/>
    </row>
    <row r="127" spans="9:9" ht="15.75">
      <c r="I127" s="266"/>
    </row>
    <row r="128" spans="9:9" ht="15.75">
      <c r="I128" s="266"/>
    </row>
    <row r="129" spans="9:9" ht="15.75">
      <c r="I129" s="266"/>
    </row>
    <row r="130" spans="9:9" ht="15.75">
      <c r="I130" s="266"/>
    </row>
    <row r="131" spans="9:9" ht="15.75">
      <c r="I131" s="266"/>
    </row>
    <row r="132" spans="9:9" ht="15.75">
      <c r="I132" s="266"/>
    </row>
    <row r="133" spans="9:9" ht="15.75">
      <c r="I133" s="266"/>
    </row>
    <row r="134" spans="9:9" ht="15.75">
      <c r="I134" s="266"/>
    </row>
    <row r="135" spans="9:9" ht="15.75">
      <c r="I135" s="266"/>
    </row>
    <row r="136" spans="9:9" ht="15.75">
      <c r="I136" s="266"/>
    </row>
    <row r="137" spans="9:9" ht="15.75">
      <c r="I137" s="266"/>
    </row>
    <row r="138" spans="9:9" ht="15.75">
      <c r="I138" s="266"/>
    </row>
    <row r="139" spans="9:9" ht="15.75">
      <c r="I139" s="266"/>
    </row>
    <row r="140" spans="9:9" ht="15.75">
      <c r="I140" s="266"/>
    </row>
    <row r="141" spans="9:9" ht="15.75">
      <c r="I141" s="266"/>
    </row>
    <row r="142" spans="9:9" ht="15.75">
      <c r="I142" s="266"/>
    </row>
    <row r="143" spans="9:9" ht="15.75">
      <c r="I143" s="266"/>
    </row>
    <row r="144" spans="9:9" ht="15.75">
      <c r="I144" s="266"/>
    </row>
    <row r="145" spans="9:9" ht="15.75">
      <c r="I145" s="266"/>
    </row>
    <row r="146" spans="9:9" ht="15.75">
      <c r="I146" s="266"/>
    </row>
    <row r="147" spans="9:9" ht="15.75">
      <c r="I147" s="266"/>
    </row>
    <row r="148" spans="9:9" ht="15.75">
      <c r="I148" s="266"/>
    </row>
    <row r="149" spans="9:9" ht="15.75">
      <c r="I149" s="266"/>
    </row>
    <row r="150" spans="9:9" ht="15.75">
      <c r="I150" s="266"/>
    </row>
    <row r="151" spans="9:9" ht="15.75">
      <c r="I151" s="266"/>
    </row>
    <row r="152" spans="9:9" ht="15.75">
      <c r="I152" s="266"/>
    </row>
    <row r="153" spans="9:9" ht="15.75">
      <c r="I153" s="266"/>
    </row>
    <row r="154" spans="9:9" ht="15.75">
      <c r="I154" s="266"/>
    </row>
    <row r="155" spans="9:9" ht="15.75">
      <c r="I155" s="266"/>
    </row>
    <row r="156" spans="9:9" ht="15.75">
      <c r="I156" s="266"/>
    </row>
    <row r="157" spans="9:9" ht="15.75">
      <c r="I157" s="266"/>
    </row>
    <row r="158" spans="9:9" ht="15.75">
      <c r="I158" s="266"/>
    </row>
    <row r="159" spans="9:9" ht="15.75">
      <c r="I159" s="266"/>
    </row>
    <row r="160" spans="9:9" ht="15.75">
      <c r="I160" s="266"/>
    </row>
    <row r="161" spans="9:9" ht="15.75">
      <c r="I161" s="266"/>
    </row>
    <row r="162" spans="9:9" ht="15.75">
      <c r="I162" s="266"/>
    </row>
    <row r="163" spans="9:9" ht="15.75">
      <c r="I163" s="266"/>
    </row>
    <row r="164" spans="9:9" ht="15.75">
      <c r="I164" s="266"/>
    </row>
    <row r="165" spans="9:9" ht="15.75">
      <c r="I165" s="266"/>
    </row>
    <row r="166" spans="9:9" ht="15.75">
      <c r="I166" s="266"/>
    </row>
    <row r="167" spans="9:9" ht="15.75">
      <c r="I167" s="266"/>
    </row>
    <row r="168" spans="9:9" ht="15.75">
      <c r="I168" s="266"/>
    </row>
    <row r="169" spans="9:9" ht="15.75">
      <c r="I169" s="266"/>
    </row>
    <row r="170" spans="9:9" ht="15.75">
      <c r="I170" s="266"/>
    </row>
    <row r="171" spans="9:9" ht="15.75">
      <c r="I171" s="266"/>
    </row>
    <row r="172" spans="9:9" ht="15.75">
      <c r="I172" s="266"/>
    </row>
    <row r="173" spans="9:9" ht="15.75">
      <c r="I173" s="266"/>
    </row>
    <row r="174" spans="9:9" ht="15.75">
      <c r="I174" s="266"/>
    </row>
    <row r="175" spans="9:9" ht="15.75">
      <c r="I175" s="266"/>
    </row>
    <row r="176" spans="9:9" ht="15.75">
      <c r="I176" s="266"/>
    </row>
    <row r="177" spans="9:9" ht="15.75">
      <c r="I177" s="266"/>
    </row>
    <row r="178" spans="9:9" ht="15.75">
      <c r="I178" s="266"/>
    </row>
    <row r="179" spans="9:9" ht="15.75">
      <c r="I179" s="266"/>
    </row>
    <row r="180" spans="9:9" ht="15.75">
      <c r="I180" s="266"/>
    </row>
    <row r="181" spans="9:9" ht="15.75">
      <c r="I181" s="266"/>
    </row>
    <row r="182" spans="9:9" ht="15.75">
      <c r="I182" s="266"/>
    </row>
    <row r="183" spans="9:9" ht="15.75">
      <c r="I183" s="266"/>
    </row>
    <row r="184" spans="9:9" ht="15.75">
      <c r="I184" s="266"/>
    </row>
    <row r="185" spans="9:9" ht="15.75">
      <c r="I185" s="266"/>
    </row>
    <row r="186" spans="9:9" ht="15.75">
      <c r="I186" s="266"/>
    </row>
    <row r="187" spans="9:9" ht="15.75">
      <c r="I187" s="266"/>
    </row>
    <row r="188" spans="9:9" ht="15.75">
      <c r="I188" s="266"/>
    </row>
    <row r="189" spans="9:9" ht="15.75">
      <c r="I189" s="266"/>
    </row>
    <row r="190" spans="9:9" ht="15.75">
      <c r="I190" s="266"/>
    </row>
    <row r="191" spans="9:9" ht="15.75">
      <c r="I191" s="266"/>
    </row>
    <row r="192" spans="9:9" ht="15.75">
      <c r="I192" s="266"/>
    </row>
    <row r="193" spans="9:9" ht="15.75">
      <c r="I193" s="266"/>
    </row>
    <row r="194" spans="9:9" ht="15.75">
      <c r="I194" s="266"/>
    </row>
    <row r="195" spans="9:9" ht="15.75">
      <c r="I195" s="266"/>
    </row>
    <row r="196" spans="9:9" ht="15.75">
      <c r="I196" s="266"/>
    </row>
    <row r="197" spans="9:9" ht="15.75">
      <c r="I197" s="266"/>
    </row>
    <row r="198" spans="9:9" ht="15.75">
      <c r="I198" s="266"/>
    </row>
    <row r="199" spans="9:9" ht="15.75">
      <c r="I199" s="266"/>
    </row>
    <row r="200" spans="9:9" ht="15.75">
      <c r="I200" s="266"/>
    </row>
    <row r="201" spans="9:9" ht="15.75">
      <c r="I201" s="266"/>
    </row>
    <row r="202" spans="9:9" ht="15.75">
      <c r="I202" s="266"/>
    </row>
    <row r="203" spans="9:9" ht="15.75">
      <c r="I203" s="266"/>
    </row>
    <row r="204" spans="9:9" ht="15.75">
      <c r="I204" s="266"/>
    </row>
    <row r="205" spans="9:9" ht="15.75">
      <c r="I205" s="266"/>
    </row>
    <row r="206" spans="9:9" ht="15.75">
      <c r="I206" s="266"/>
    </row>
    <row r="207" spans="9:9" ht="15.75">
      <c r="I207" s="266"/>
    </row>
    <row r="208" spans="9:9" ht="15.75">
      <c r="I208" s="266"/>
    </row>
    <row r="209" spans="9:9" ht="15.75">
      <c r="I209" s="266"/>
    </row>
    <row r="210" spans="9:9" ht="15.75">
      <c r="I210" s="266"/>
    </row>
    <row r="211" spans="9:9" ht="15.75">
      <c r="I211" s="266"/>
    </row>
    <row r="212" spans="9:9" ht="15.75">
      <c r="I212" s="266"/>
    </row>
    <row r="213" spans="9:9" ht="15.75">
      <c r="I213" s="266"/>
    </row>
    <row r="214" spans="9:9" ht="15.75">
      <c r="I214" s="266"/>
    </row>
    <row r="215" spans="9:9" ht="15.75">
      <c r="I215" s="266"/>
    </row>
    <row r="216" spans="9:9" ht="15.75">
      <c r="I216" s="266"/>
    </row>
    <row r="217" spans="9:9" ht="15.75">
      <c r="I217" s="266"/>
    </row>
    <row r="218" spans="9:9" ht="15.75">
      <c r="I218" s="266"/>
    </row>
    <row r="219" spans="9:9" ht="15.75">
      <c r="I219" s="266"/>
    </row>
    <row r="220" spans="9:9" ht="15.75">
      <c r="I220" s="266"/>
    </row>
    <row r="221" spans="9:9" ht="15.75">
      <c r="I221" s="266"/>
    </row>
    <row r="222" spans="9:9" ht="15.75">
      <c r="I222" s="266"/>
    </row>
    <row r="223" spans="9:9" ht="15.75">
      <c r="I223" s="266"/>
    </row>
    <row r="224" spans="9:9" ht="15.75">
      <c r="I224" s="266"/>
    </row>
    <row r="225" spans="9:9" ht="15.75">
      <c r="I225" s="266"/>
    </row>
    <row r="226" spans="9:9" ht="15.75">
      <c r="I226" s="266"/>
    </row>
    <row r="227" spans="9:9" ht="15.75">
      <c r="I227" s="266"/>
    </row>
    <row r="228" spans="9:9" ht="15.75">
      <c r="I228" s="266"/>
    </row>
    <row r="229" spans="9:9" ht="15.75">
      <c r="I229" s="266"/>
    </row>
    <row r="230" spans="9:9" ht="15.75">
      <c r="I230" s="266"/>
    </row>
    <row r="231" spans="9:9" ht="15.75">
      <c r="I231" s="266"/>
    </row>
    <row r="232" spans="9:9" ht="15.75">
      <c r="I232" s="266"/>
    </row>
    <row r="233" spans="9:9" ht="15.75">
      <c r="I233" s="266"/>
    </row>
    <row r="234" spans="9:9" ht="15.75">
      <c r="I234" s="266"/>
    </row>
    <row r="235" spans="9:9" ht="15.75">
      <c r="I235" s="266"/>
    </row>
    <row r="236" spans="9:9" ht="15.75">
      <c r="I236" s="266"/>
    </row>
    <row r="237" spans="9:9" ht="15.75">
      <c r="I237" s="266"/>
    </row>
    <row r="238" spans="9:9" ht="15.75">
      <c r="I238" s="266"/>
    </row>
    <row r="239" spans="9:9" ht="15.75">
      <c r="I239" s="266"/>
    </row>
    <row r="240" spans="9:9" ht="15.75">
      <c r="I240" s="266"/>
    </row>
    <row r="241" spans="9:9" ht="15.75">
      <c r="I241" s="266"/>
    </row>
    <row r="242" spans="9:9" ht="15.75">
      <c r="I242" s="266"/>
    </row>
    <row r="243" spans="9:9" ht="15.75">
      <c r="I243" s="266"/>
    </row>
    <row r="244" spans="9:9" ht="15.75">
      <c r="I244" s="266"/>
    </row>
    <row r="245" spans="9:9" ht="15.75">
      <c r="I245" s="266"/>
    </row>
    <row r="246" spans="9:9" ht="15.75">
      <c r="I246" s="266"/>
    </row>
    <row r="247" spans="9:9" ht="15.75">
      <c r="I247" s="266"/>
    </row>
    <row r="248" spans="9:9" ht="15.75">
      <c r="I248" s="266"/>
    </row>
    <row r="249" spans="9:9" ht="15.75">
      <c r="I249" s="266"/>
    </row>
    <row r="250" spans="9:9" ht="15.75">
      <c r="I250" s="266"/>
    </row>
    <row r="251" spans="9:9" ht="15.75">
      <c r="I251" s="266"/>
    </row>
    <row r="252" spans="9:9" ht="15.75">
      <c r="I252" s="266"/>
    </row>
    <row r="253" spans="9:9" ht="15.75">
      <c r="I253" s="266"/>
    </row>
    <row r="254" spans="9:9" ht="15.75">
      <c r="I254" s="266"/>
    </row>
    <row r="255" spans="9:9" ht="15.75">
      <c r="I255" s="266"/>
    </row>
    <row r="256" spans="9:9" ht="15.75">
      <c r="I256" s="266"/>
    </row>
    <row r="257" spans="9:9" ht="15.75">
      <c r="I257" s="266"/>
    </row>
    <row r="258" spans="9:9" ht="15.75">
      <c r="I258" s="266"/>
    </row>
    <row r="259" spans="9:9" ht="15.75">
      <c r="I259" s="266"/>
    </row>
    <row r="260" spans="9:9" ht="15.75">
      <c r="I260" s="266"/>
    </row>
    <row r="261" spans="9:9" ht="15.75">
      <c r="I261" s="266"/>
    </row>
    <row r="262" spans="9:9" ht="15.75">
      <c r="I262" s="266"/>
    </row>
    <row r="263" spans="9:9" ht="15.75">
      <c r="I263" s="266"/>
    </row>
    <row r="264" spans="9:9" ht="15.75">
      <c r="I264" s="266"/>
    </row>
    <row r="265" spans="9:9" ht="15.75">
      <c r="I265" s="266"/>
    </row>
    <row r="266" spans="9:9" ht="15.75">
      <c r="I266" s="266"/>
    </row>
    <row r="267" spans="9:9" ht="15.75">
      <c r="I267" s="266"/>
    </row>
    <row r="268" spans="9:9" ht="15.75">
      <c r="I268" s="266"/>
    </row>
    <row r="269" spans="9:9" ht="15.75">
      <c r="I269" s="266"/>
    </row>
    <row r="270" spans="9:9" ht="15.75">
      <c r="I270" s="266"/>
    </row>
    <row r="271" spans="9:9" ht="15.75">
      <c r="I271" s="266"/>
    </row>
    <row r="272" spans="9:9" ht="15.75">
      <c r="I272" s="266"/>
    </row>
    <row r="273" spans="9:9" ht="15.75">
      <c r="I273" s="266"/>
    </row>
    <row r="274" spans="9:9" ht="15.75">
      <c r="I274" s="266"/>
    </row>
    <row r="275" spans="9:9" ht="15.75">
      <c r="I275" s="266"/>
    </row>
    <row r="276" spans="9:9" ht="15.75">
      <c r="I276" s="266"/>
    </row>
    <row r="277" spans="9:9" ht="15.75">
      <c r="I277" s="266"/>
    </row>
    <row r="278" spans="9:9" ht="15.75">
      <c r="I278" s="266"/>
    </row>
    <row r="279" spans="9:9" ht="15.75">
      <c r="I279" s="266"/>
    </row>
    <row r="280" spans="9:9" ht="15.75">
      <c r="I280" s="266"/>
    </row>
    <row r="281" spans="9:9" ht="15.75">
      <c r="I281" s="266"/>
    </row>
    <row r="282" spans="9:9" ht="15.75">
      <c r="I282" s="266"/>
    </row>
    <row r="283" spans="9:9" ht="15.75">
      <c r="I283" s="266"/>
    </row>
    <row r="284" spans="9:9" ht="15.75">
      <c r="I284" s="266"/>
    </row>
    <row r="285" spans="9:9" ht="15.75">
      <c r="I285" s="266"/>
    </row>
    <row r="286" spans="9:9" ht="15.75">
      <c r="I286" s="266"/>
    </row>
    <row r="287" spans="9:9" ht="15.75">
      <c r="I287" s="266"/>
    </row>
    <row r="288" spans="9:9" ht="15.75">
      <c r="I288" s="266"/>
    </row>
    <row r="289" spans="9:9" ht="15.75">
      <c r="I289" s="266"/>
    </row>
    <row r="290" spans="9:9" ht="15.75">
      <c r="I290" s="266"/>
    </row>
    <row r="291" spans="9:9" ht="15.75">
      <c r="I291" s="266"/>
    </row>
    <row r="292" spans="9:9" ht="15.75">
      <c r="I292" s="266"/>
    </row>
    <row r="293" spans="9:9" ht="15.75">
      <c r="I293" s="266"/>
    </row>
    <row r="294" spans="9:9" ht="15.75">
      <c r="I294" s="266"/>
    </row>
    <row r="295" spans="9:9" ht="15.75">
      <c r="I295" s="266"/>
    </row>
    <row r="296" spans="9:9" ht="15.75">
      <c r="I296" s="266"/>
    </row>
    <row r="297" spans="9:9" ht="15.75">
      <c r="I297" s="266"/>
    </row>
    <row r="298" spans="9:9" ht="15.75">
      <c r="I298" s="266"/>
    </row>
    <row r="299" spans="9:9" ht="15.75">
      <c r="I299" s="266"/>
    </row>
    <row r="300" spans="9:9" ht="15.75">
      <c r="I300" s="266"/>
    </row>
    <row r="301" spans="9:9" ht="15.75">
      <c r="I301" s="266"/>
    </row>
    <row r="302" spans="9:9" ht="15.75">
      <c r="I302" s="266"/>
    </row>
    <row r="303" spans="9:9" ht="15.75">
      <c r="I303" s="266"/>
    </row>
    <row r="304" spans="9:9" ht="15.75">
      <c r="I304" s="266"/>
    </row>
    <row r="305" spans="9:9" ht="15.75">
      <c r="I305" s="266"/>
    </row>
    <row r="306" spans="9:9" ht="15.75">
      <c r="I306" s="266"/>
    </row>
    <row r="307" spans="9:9" ht="15.75">
      <c r="I307" s="266"/>
    </row>
    <row r="308" spans="9:9" ht="15.75">
      <c r="I308" s="266"/>
    </row>
    <row r="309" spans="9:9" ht="15.75">
      <c r="I309" s="266"/>
    </row>
    <row r="310" spans="9:9" ht="15.75">
      <c r="I310" s="266"/>
    </row>
    <row r="311" spans="9:9" ht="15.75">
      <c r="I311" s="266"/>
    </row>
    <row r="312" spans="9:9" ht="15.75">
      <c r="I312" s="266"/>
    </row>
    <row r="313" spans="9:9" ht="15.75">
      <c r="I313" s="266"/>
    </row>
    <row r="314" spans="9:9" ht="15.75">
      <c r="I314" s="266"/>
    </row>
    <row r="315" spans="9:9" ht="15.75">
      <c r="I315" s="266"/>
    </row>
    <row r="316" spans="9:9" ht="15.75">
      <c r="I316" s="266"/>
    </row>
    <row r="317" spans="9:9" ht="15.75">
      <c r="I317" s="266"/>
    </row>
    <row r="318" spans="9:9" ht="15.75">
      <c r="I318" s="266"/>
    </row>
    <row r="319" spans="9:9" ht="15.75">
      <c r="I319" s="266"/>
    </row>
    <row r="320" spans="9:9" ht="15.75">
      <c r="I320" s="266"/>
    </row>
    <row r="321" spans="9:9" ht="15.75">
      <c r="I321" s="266"/>
    </row>
    <row r="322" spans="9:9" ht="15.75">
      <c r="I322" s="266"/>
    </row>
    <row r="323" spans="9:9" ht="15.75">
      <c r="I323" s="266"/>
    </row>
    <row r="324" spans="9:9" ht="15.75">
      <c r="I324" s="266"/>
    </row>
    <row r="325" spans="9:9" ht="15.75">
      <c r="I325" s="266"/>
    </row>
    <row r="326" spans="9:9" ht="15.75">
      <c r="I326" s="266"/>
    </row>
    <row r="327" spans="9:9" ht="15.75">
      <c r="I327" s="266"/>
    </row>
    <row r="328" spans="9:9" ht="15.75">
      <c r="I328" s="266"/>
    </row>
    <row r="329" spans="9:9" ht="15.75">
      <c r="I329" s="266"/>
    </row>
    <row r="330" spans="9:9" ht="15.75">
      <c r="I330" s="266"/>
    </row>
    <row r="331" spans="9:9" ht="15.75">
      <c r="I331" s="266"/>
    </row>
    <row r="332" spans="9:9" ht="15.75">
      <c r="I332" s="266"/>
    </row>
    <row r="333" spans="9:9" ht="15.75">
      <c r="I333" s="266"/>
    </row>
    <row r="334" spans="9:9" ht="15.75">
      <c r="I334" s="266"/>
    </row>
    <row r="335" spans="9:9" ht="15.75">
      <c r="I335" s="266"/>
    </row>
    <row r="336" spans="9:9" ht="15.75">
      <c r="I336" s="266"/>
    </row>
    <row r="337" spans="9:9" ht="15.75">
      <c r="I337" s="266"/>
    </row>
    <row r="338" spans="9:9" ht="15.75">
      <c r="I338" s="266"/>
    </row>
    <row r="339" spans="9:9" ht="15.75">
      <c r="I339" s="266"/>
    </row>
    <row r="340" spans="9:9" ht="15.75">
      <c r="I340" s="266"/>
    </row>
    <row r="341" spans="9:9" ht="15.75">
      <c r="I341" s="266"/>
    </row>
    <row r="342" spans="9:9" ht="15.75">
      <c r="I342" s="266"/>
    </row>
    <row r="343" spans="9:9" ht="15.75">
      <c r="I343" s="266"/>
    </row>
    <row r="344" spans="9:9" ht="15.75">
      <c r="I344" s="266"/>
    </row>
    <row r="345" spans="9:9" ht="15.75">
      <c r="I345" s="266"/>
    </row>
    <row r="346" spans="9:9" ht="15.75">
      <c r="I346" s="266"/>
    </row>
    <row r="347" spans="9:9" ht="15.75">
      <c r="I347" s="266"/>
    </row>
    <row r="348" spans="9:9" ht="15.75">
      <c r="I348" s="266"/>
    </row>
    <row r="349" spans="9:9" ht="15.75">
      <c r="I349" s="266"/>
    </row>
    <row r="350" spans="9:9" ht="15.75">
      <c r="I350" s="266"/>
    </row>
    <row r="351" spans="9:9" ht="15.75">
      <c r="I351" s="266"/>
    </row>
    <row r="352" spans="9:9" ht="15.75">
      <c r="I352" s="266"/>
    </row>
    <row r="353" spans="9:9" ht="15.75">
      <c r="I353" s="266"/>
    </row>
    <row r="354" spans="9:9" ht="15.75">
      <c r="I354" s="266"/>
    </row>
    <row r="355" spans="9:9" ht="15.75">
      <c r="I355" s="266"/>
    </row>
    <row r="356" spans="9:9" ht="15.75">
      <c r="I356" s="266"/>
    </row>
    <row r="357" spans="9:9" ht="15.75">
      <c r="I357" s="266"/>
    </row>
    <row r="358" spans="9:9" ht="15.75">
      <c r="I358" s="266"/>
    </row>
    <row r="359" spans="9:9" ht="15.75">
      <c r="I359" s="266"/>
    </row>
    <row r="360" spans="9:9" ht="15.75">
      <c r="I360" s="266"/>
    </row>
    <row r="361" spans="9:9" ht="15.75">
      <c r="I361" s="266"/>
    </row>
    <row r="362" spans="9:9" ht="15.75">
      <c r="I362" s="266"/>
    </row>
    <row r="363" spans="9:9" ht="15.75">
      <c r="I363" s="266"/>
    </row>
    <row r="364" spans="9:9" ht="15.75">
      <c r="I364" s="266"/>
    </row>
    <row r="365" spans="9:9" ht="15.75">
      <c r="I365" s="266"/>
    </row>
    <row r="366" spans="9:9" ht="15.75">
      <c r="I366" s="266"/>
    </row>
    <row r="367" spans="9:9" ht="15.75">
      <c r="I367" s="266"/>
    </row>
    <row r="368" spans="9:9" ht="15.75">
      <c r="I368" s="266"/>
    </row>
    <row r="369" spans="9:9" ht="15.75">
      <c r="I369" s="266"/>
    </row>
    <row r="370" spans="9:9" ht="15.75">
      <c r="I370" s="266"/>
    </row>
    <row r="371" spans="9:9" ht="15.75">
      <c r="I371" s="266"/>
    </row>
    <row r="372" spans="9:9" ht="15.75">
      <c r="I372" s="266"/>
    </row>
    <row r="373" spans="9:9" ht="15.75">
      <c r="I373" s="266"/>
    </row>
    <row r="374" spans="9:9" ht="15.75">
      <c r="I374" s="266"/>
    </row>
    <row r="375" spans="9:9" ht="15.75">
      <c r="I375" s="266"/>
    </row>
    <row r="376" spans="9:9" ht="15.75">
      <c r="I376" s="266"/>
    </row>
    <row r="377" spans="9:9" ht="15.75">
      <c r="I377" s="266"/>
    </row>
    <row r="378" spans="9:9" ht="15.75">
      <c r="I378" s="266"/>
    </row>
    <row r="379" spans="9:9" ht="15.75">
      <c r="I379" s="266"/>
    </row>
    <row r="380" spans="9:9" ht="15.75">
      <c r="I380" s="266"/>
    </row>
    <row r="381" spans="9:9" ht="15.75">
      <c r="I381" s="266"/>
    </row>
    <row r="382" spans="9:9" ht="15.75">
      <c r="I382" s="266"/>
    </row>
    <row r="383" spans="9:9" ht="15.75">
      <c r="I383" s="266"/>
    </row>
    <row r="384" spans="9:9" ht="15.75">
      <c r="I384" s="266"/>
    </row>
    <row r="385" spans="9:9" ht="15.75">
      <c r="I385" s="266"/>
    </row>
    <row r="386" spans="9:9" ht="15.75">
      <c r="I386" s="266"/>
    </row>
    <row r="387" spans="9:9" ht="15.75">
      <c r="I387" s="266"/>
    </row>
    <row r="388" spans="9:9" ht="15.75">
      <c r="I388" s="266"/>
    </row>
    <row r="389" spans="9:9" ht="15.75">
      <c r="I389" s="266"/>
    </row>
    <row r="390" spans="9:9" ht="15.75">
      <c r="I390" s="266"/>
    </row>
    <row r="391" spans="9:9" ht="15.75">
      <c r="I391" s="266"/>
    </row>
    <row r="392" spans="9:9" ht="15.75">
      <c r="I392" s="266"/>
    </row>
    <row r="393" spans="9:9" ht="15.75">
      <c r="I393" s="266"/>
    </row>
    <row r="394" spans="9:9" ht="15.75">
      <c r="I394" s="266"/>
    </row>
    <row r="395" spans="9:9" ht="15.75">
      <c r="I395" s="266"/>
    </row>
    <row r="396" spans="9:9" ht="15.75">
      <c r="I396" s="266"/>
    </row>
    <row r="397" spans="9:9" ht="15.75">
      <c r="I397" s="266"/>
    </row>
    <row r="398" spans="9:9" ht="15.75">
      <c r="I398" s="266"/>
    </row>
    <row r="399" spans="9:9" ht="15.75">
      <c r="I399" s="266"/>
    </row>
    <row r="400" spans="9:9" ht="15.75">
      <c r="I400" s="266"/>
    </row>
    <row r="401" spans="9:9" ht="15.75">
      <c r="I401" s="266"/>
    </row>
    <row r="402" spans="9:9" ht="15.75">
      <c r="I402" s="266"/>
    </row>
    <row r="403" spans="9:9" ht="15.75">
      <c r="I403" s="266"/>
    </row>
    <row r="404" spans="9:9" ht="15.75">
      <c r="I404" s="266"/>
    </row>
    <row r="405" spans="9:9" ht="15.75">
      <c r="I405" s="266"/>
    </row>
    <row r="406" spans="9:9" ht="15.75">
      <c r="I406" s="266"/>
    </row>
    <row r="407" spans="9:9" ht="15.75">
      <c r="I407" s="266"/>
    </row>
    <row r="408" spans="9:9" ht="15.75">
      <c r="I408" s="266"/>
    </row>
    <row r="409" spans="9:9" ht="15.75">
      <c r="I409" s="266"/>
    </row>
    <row r="410" spans="9:9" ht="15.75">
      <c r="I410" s="266"/>
    </row>
    <row r="411" spans="9:9" ht="15.75">
      <c r="I411" s="266"/>
    </row>
    <row r="412" spans="9:9" ht="15.75">
      <c r="I412" s="266"/>
    </row>
    <row r="413" spans="9:9" ht="15.75">
      <c r="I413" s="266"/>
    </row>
    <row r="414" spans="9:9" ht="15.75">
      <c r="I414" s="266"/>
    </row>
    <row r="415" spans="9:9" ht="15.75">
      <c r="I415" s="266"/>
    </row>
    <row r="416" spans="9:9" ht="15.75">
      <c r="I416" s="266"/>
    </row>
    <row r="417" spans="9:9" ht="15.75">
      <c r="I417" s="266"/>
    </row>
    <row r="418" spans="9:9" ht="15.75">
      <c r="I418" s="266"/>
    </row>
    <row r="419" spans="9:9" ht="15.75">
      <c r="I419" s="266"/>
    </row>
    <row r="420" spans="9:9" ht="15.75">
      <c r="I420" s="266"/>
    </row>
    <row r="421" spans="9:9" ht="15.75">
      <c r="I421" s="266"/>
    </row>
    <row r="422" spans="9:9" ht="15.75">
      <c r="I422" s="266"/>
    </row>
    <row r="423" spans="9:9" ht="15.75">
      <c r="I423" s="266"/>
    </row>
    <row r="424" spans="9:9" ht="15.75">
      <c r="I424" s="266"/>
    </row>
    <row r="425" spans="9:9" ht="15.75">
      <c r="I425" s="266"/>
    </row>
    <row r="426" spans="9:9" ht="15.75">
      <c r="I426" s="266"/>
    </row>
    <row r="427" spans="9:9" ht="15.75">
      <c r="I427" s="266"/>
    </row>
    <row r="428" spans="9:9" ht="15.75">
      <c r="I428" s="266"/>
    </row>
    <row r="429" spans="9:9" ht="15.75">
      <c r="I429" s="266"/>
    </row>
    <row r="430" spans="9:9" ht="15.75">
      <c r="I430" s="266"/>
    </row>
    <row r="431" spans="9:9" ht="15.75">
      <c r="I431" s="266"/>
    </row>
    <row r="432" spans="9:9" ht="15.75">
      <c r="I432" s="266"/>
    </row>
    <row r="433" spans="9:9" ht="15.75">
      <c r="I433" s="266"/>
    </row>
    <row r="434" spans="9:9" ht="15.75">
      <c r="I434" s="266"/>
    </row>
    <row r="435" spans="9:9" ht="15.75">
      <c r="I435" s="266"/>
    </row>
    <row r="436" spans="9:9" ht="15.75">
      <c r="I436" s="266"/>
    </row>
    <row r="437" spans="9:9" ht="15.75">
      <c r="I437" s="266"/>
    </row>
    <row r="438" spans="9:9" ht="15.75">
      <c r="I438" s="266"/>
    </row>
    <row r="439" spans="9:9" ht="15.75">
      <c r="I439" s="266"/>
    </row>
    <row r="440" spans="9:9" ht="15.75">
      <c r="I440" s="266"/>
    </row>
    <row r="441" spans="9:9" ht="15.75">
      <c r="I441" s="266"/>
    </row>
    <row r="442" spans="9:9" ht="15.75">
      <c r="I442" s="266"/>
    </row>
    <row r="443" spans="9:9" ht="15.75">
      <c r="I443" s="266"/>
    </row>
    <row r="444" spans="9:9" ht="15.75">
      <c r="I444" s="266"/>
    </row>
    <row r="445" spans="9:9" ht="15.75">
      <c r="I445" s="266"/>
    </row>
    <row r="446" spans="9:9" ht="15.75">
      <c r="I446" s="266"/>
    </row>
    <row r="447" spans="9:9" ht="15.75">
      <c r="I447" s="266"/>
    </row>
    <row r="448" spans="9:9" ht="15.75">
      <c r="I448" s="266"/>
    </row>
    <row r="449" spans="9:9" ht="15.75">
      <c r="I449" s="266"/>
    </row>
    <row r="450" spans="9:9" ht="15.75">
      <c r="I450" s="266"/>
    </row>
    <row r="451" spans="9:9" ht="15.75">
      <c r="I451" s="266"/>
    </row>
    <row r="452" spans="9:9" ht="15.75">
      <c r="I452" s="266"/>
    </row>
    <row r="453" spans="9:9" ht="15.75">
      <c r="I453" s="266"/>
    </row>
    <row r="454" spans="9:9" ht="15.75">
      <c r="I454" s="266"/>
    </row>
    <row r="455" spans="9:9" ht="15.75">
      <c r="I455" s="266"/>
    </row>
    <row r="456" spans="9:9" ht="15.75">
      <c r="I456" s="266"/>
    </row>
    <row r="457" spans="9:9" ht="15.75">
      <c r="I457" s="266"/>
    </row>
    <row r="458" spans="9:9" ht="15.75">
      <c r="I458" s="266"/>
    </row>
    <row r="459" spans="9:9" ht="15.75">
      <c r="I459" s="266"/>
    </row>
    <row r="460" spans="9:9" ht="15.75">
      <c r="I460" s="266"/>
    </row>
    <row r="461" spans="9:9" ht="15.75">
      <c r="I461" s="266"/>
    </row>
    <row r="462" spans="9:9" ht="15.75">
      <c r="I462" s="266"/>
    </row>
    <row r="463" spans="9:9" ht="15.75">
      <c r="I463" s="266"/>
    </row>
    <row r="464" spans="9:9" ht="15.75">
      <c r="I464" s="266"/>
    </row>
    <row r="465" spans="9:9" ht="15.75">
      <c r="I465" s="266"/>
    </row>
    <row r="466" spans="9:9" ht="15.75">
      <c r="I466" s="266"/>
    </row>
    <row r="467" spans="9:9" ht="15.75">
      <c r="I467" s="266"/>
    </row>
    <row r="468" spans="9:9" ht="15.75">
      <c r="I468" s="266"/>
    </row>
    <row r="469" spans="9:9" ht="15.75">
      <c r="I469" s="266"/>
    </row>
    <row r="470" spans="9:9" ht="15.75">
      <c r="I470" s="266"/>
    </row>
    <row r="471" spans="9:9" ht="15.75">
      <c r="I471" s="266"/>
    </row>
    <row r="472" spans="9:9" ht="15.75">
      <c r="I472" s="266"/>
    </row>
    <row r="473" spans="9:9" ht="15.75">
      <c r="I473" s="266"/>
    </row>
    <row r="474" spans="9:9" ht="15.75">
      <c r="I474" s="266"/>
    </row>
    <row r="475" spans="9:9" ht="15.75">
      <c r="I475" s="266"/>
    </row>
    <row r="476" spans="9:9" ht="15.75">
      <c r="I476" s="266"/>
    </row>
    <row r="477" spans="9:9" ht="15.75">
      <c r="I477" s="266"/>
    </row>
    <row r="478" spans="9:9" ht="15.75">
      <c r="I478" s="266"/>
    </row>
    <row r="479" spans="9:9" ht="15.75">
      <c r="I479" s="266"/>
    </row>
    <row r="480" spans="9:9" ht="15.75">
      <c r="I480" s="266"/>
    </row>
    <row r="481" spans="9:9" ht="15.75">
      <c r="I481" s="266"/>
    </row>
    <row r="482" spans="9:9" ht="15.75">
      <c r="I482" s="266"/>
    </row>
    <row r="483" spans="9:9" ht="15.75">
      <c r="I483" s="266"/>
    </row>
    <row r="484" spans="9:9" ht="15.75">
      <c r="I484" s="266"/>
    </row>
    <row r="485" spans="9:9" ht="15.75">
      <c r="I485" s="266"/>
    </row>
    <row r="486" spans="9:9" ht="15.75">
      <c r="I486" s="266"/>
    </row>
    <row r="487" spans="9:9" ht="15.75">
      <c r="I487" s="266"/>
    </row>
    <row r="488" spans="9:9" ht="15.75">
      <c r="I488" s="266"/>
    </row>
    <row r="489" spans="9:9" ht="15.75">
      <c r="I489" s="266"/>
    </row>
    <row r="490" spans="9:9" ht="15.75">
      <c r="I490" s="266"/>
    </row>
    <row r="491" spans="9:9" ht="15.75">
      <c r="I491" s="266"/>
    </row>
    <row r="492" spans="9:9" ht="15.75">
      <c r="I492" s="266"/>
    </row>
    <row r="493" spans="9:9" ht="15.75">
      <c r="I493" s="266"/>
    </row>
    <row r="494" spans="9:9" ht="15.75">
      <c r="I494" s="266"/>
    </row>
    <row r="495" spans="9:9" ht="15.75">
      <c r="I495" s="266"/>
    </row>
    <row r="496" spans="9:9" ht="15.75">
      <c r="I496" s="266"/>
    </row>
    <row r="497" spans="9:9" ht="15.75">
      <c r="I497" s="266"/>
    </row>
    <row r="498" spans="9:9" ht="15.75">
      <c r="I498" s="266"/>
    </row>
    <row r="499" spans="9:9" ht="15.75">
      <c r="I499" s="266"/>
    </row>
    <row r="500" spans="9:9" ht="15.75">
      <c r="I500" s="266"/>
    </row>
    <row r="501" spans="9:9" ht="15.75">
      <c r="I501" s="266"/>
    </row>
    <row r="502" spans="9:9" ht="15.75">
      <c r="I502" s="266"/>
    </row>
    <row r="503" spans="9:9" ht="15.75">
      <c r="I503" s="266"/>
    </row>
    <row r="504" spans="9:9" ht="15.75">
      <c r="I504" s="266"/>
    </row>
    <row r="505" spans="9:9" ht="15.75">
      <c r="I505" s="266"/>
    </row>
    <row r="506" spans="9:9" ht="15.75">
      <c r="I506" s="266"/>
    </row>
    <row r="507" spans="9:9" ht="15.75">
      <c r="I507" s="266"/>
    </row>
    <row r="508" spans="9:9" ht="15.75">
      <c r="I508" s="266"/>
    </row>
    <row r="509" spans="9:9" ht="15.75">
      <c r="I509" s="266"/>
    </row>
    <row r="510" spans="9:9" ht="15.75">
      <c r="I510" s="266"/>
    </row>
    <row r="511" spans="9:9" ht="15.75">
      <c r="I511" s="266"/>
    </row>
    <row r="512" spans="9:9" ht="15.75">
      <c r="I512" s="266"/>
    </row>
    <row r="513" spans="9:9" ht="15.75">
      <c r="I513" s="266"/>
    </row>
    <row r="514" spans="9:9" ht="15.75">
      <c r="I514" s="266"/>
    </row>
    <row r="515" spans="9:9" ht="15.75">
      <c r="I515" s="266"/>
    </row>
    <row r="516" spans="9:9" ht="15.75">
      <c r="I516" s="266"/>
    </row>
    <row r="517" spans="9:9" ht="15.75">
      <c r="I517" s="266"/>
    </row>
    <row r="518" spans="9:9" ht="15.75">
      <c r="I518" s="266"/>
    </row>
    <row r="519" spans="9:9" ht="15.75">
      <c r="I519" s="266"/>
    </row>
    <row r="520" spans="9:9" ht="15.75">
      <c r="I520" s="266"/>
    </row>
    <row r="521" spans="9:9" ht="15.75">
      <c r="I521" s="266"/>
    </row>
    <row r="522" spans="9:9" ht="15.75">
      <c r="I522" s="266"/>
    </row>
    <row r="523" spans="9:9" ht="15.75">
      <c r="I523" s="266"/>
    </row>
    <row r="524" spans="9:9" ht="15.75">
      <c r="I524" s="266"/>
    </row>
    <row r="525" spans="9:9" ht="15.75">
      <c r="I525" s="266"/>
    </row>
    <row r="526" spans="9:9" ht="15.75">
      <c r="I526" s="266"/>
    </row>
    <row r="527" spans="9:9" ht="15.75">
      <c r="I527" s="266"/>
    </row>
    <row r="528" spans="9:9" ht="15.75">
      <c r="I528" s="266"/>
    </row>
    <row r="529" spans="9:9" ht="15.75">
      <c r="I529" s="266"/>
    </row>
    <row r="530" spans="9:9" ht="15.75">
      <c r="I530" s="266"/>
    </row>
    <row r="531" spans="9:9" ht="15.75">
      <c r="I531" s="266"/>
    </row>
    <row r="532" spans="9:9" ht="15.75">
      <c r="I532" s="266"/>
    </row>
    <row r="533" spans="9:9" ht="15.75">
      <c r="I533" s="266"/>
    </row>
    <row r="534" spans="9:9" ht="15.75">
      <c r="I534" s="266"/>
    </row>
    <row r="535" spans="9:9" ht="15.75">
      <c r="I535" s="266"/>
    </row>
    <row r="536" spans="9:9" ht="15.75">
      <c r="I536" s="266"/>
    </row>
    <row r="537" spans="9:9" ht="15.75">
      <c r="I537" s="266"/>
    </row>
    <row r="538" spans="9:9" ht="15.75">
      <c r="I538" s="266"/>
    </row>
    <row r="539" spans="9:9" ht="15.75">
      <c r="I539" s="266"/>
    </row>
    <row r="540" spans="9:9" ht="15.75">
      <c r="I540" s="266"/>
    </row>
    <row r="541" spans="9:9" ht="15.75">
      <c r="I541" s="266"/>
    </row>
    <row r="542" spans="9:9" ht="15.75">
      <c r="I542" s="266"/>
    </row>
    <row r="543" spans="9:9" ht="15.75">
      <c r="I543" s="266"/>
    </row>
    <row r="544" spans="9:9" ht="15.75">
      <c r="I544" s="266"/>
    </row>
    <row r="545" spans="9:9" ht="15.75">
      <c r="I545" s="266"/>
    </row>
    <row r="546" spans="9:9" ht="15.75">
      <c r="I546" s="266"/>
    </row>
    <row r="547" spans="9:9" ht="15.75">
      <c r="I547" s="266"/>
    </row>
    <row r="548" spans="9:9" ht="15.75">
      <c r="I548" s="266"/>
    </row>
    <row r="549" spans="9:9" ht="15.75">
      <c r="I549" s="266"/>
    </row>
    <row r="550" spans="9:9" ht="15.75">
      <c r="I550" s="266"/>
    </row>
    <row r="551" spans="9:9" ht="15.75">
      <c r="I551" s="266"/>
    </row>
    <row r="552" spans="9:9" ht="15.75">
      <c r="I552" s="266"/>
    </row>
    <row r="553" spans="9:9" ht="15.75">
      <c r="I553" s="266"/>
    </row>
    <row r="554" spans="9:9" ht="15.75">
      <c r="I554" s="266"/>
    </row>
    <row r="555" spans="9:9" ht="15.75">
      <c r="I555" s="266"/>
    </row>
    <row r="556" spans="9:9" ht="15.75">
      <c r="I556" s="266"/>
    </row>
    <row r="557" spans="9:9" ht="15.75">
      <c r="I557" s="266"/>
    </row>
    <row r="558" spans="9:9" ht="15.75">
      <c r="I558" s="266"/>
    </row>
    <row r="559" spans="9:9" ht="15.75">
      <c r="I559" s="266"/>
    </row>
    <row r="560" spans="9:9" ht="15.75">
      <c r="I560" s="266"/>
    </row>
    <row r="561" spans="9:9" ht="15.75">
      <c r="I561" s="266"/>
    </row>
    <row r="562" spans="9:9" ht="15.75">
      <c r="I562" s="266"/>
    </row>
    <row r="563" spans="9:9" ht="15.75">
      <c r="I563" s="266"/>
    </row>
    <row r="564" spans="9:9" ht="15.75">
      <c r="I564" s="266"/>
    </row>
    <row r="565" spans="9:9" ht="15.75">
      <c r="I565" s="266"/>
    </row>
    <row r="566" spans="9:9" ht="15.75">
      <c r="I566" s="266"/>
    </row>
    <row r="567" spans="9:9" ht="15.75">
      <c r="I567" s="266"/>
    </row>
    <row r="568" spans="9:9" ht="15.75">
      <c r="I568" s="266"/>
    </row>
    <row r="569" spans="9:9" ht="15.75">
      <c r="I569" s="266"/>
    </row>
    <row r="570" spans="9:9" ht="15.75">
      <c r="I570" s="266"/>
    </row>
    <row r="571" spans="9:9" ht="15.75">
      <c r="I571" s="266"/>
    </row>
    <row r="572" spans="9:9" ht="15.75">
      <c r="I572" s="266"/>
    </row>
    <row r="573" spans="9:9" ht="15.75">
      <c r="I573" s="266"/>
    </row>
    <row r="574" spans="9:9" ht="15.75">
      <c r="I574" s="266"/>
    </row>
    <row r="575" spans="9:9" ht="15.75">
      <c r="I575" s="266"/>
    </row>
    <row r="576" spans="9:9" ht="15.75">
      <c r="I576" s="266"/>
    </row>
    <row r="577" spans="9:9" ht="15.75">
      <c r="I577" s="266"/>
    </row>
    <row r="578" spans="9:9" ht="15.75">
      <c r="I578" s="266"/>
    </row>
    <row r="579" spans="9:9" ht="15.75">
      <c r="I579" s="266"/>
    </row>
    <row r="580" spans="9:9" ht="15.75">
      <c r="I580" s="266"/>
    </row>
    <row r="581" spans="9:9" ht="15.75">
      <c r="I581" s="266"/>
    </row>
    <row r="582" spans="9:9" ht="15.75">
      <c r="I582" s="266"/>
    </row>
    <row r="583" spans="9:9" ht="15.75">
      <c r="I583" s="266"/>
    </row>
    <row r="584" spans="9:9" ht="15.75">
      <c r="I584" s="266"/>
    </row>
    <row r="585" spans="9:9" ht="15.75">
      <c r="I585" s="266"/>
    </row>
    <row r="586" spans="9:9" ht="15.75">
      <c r="I586" s="266"/>
    </row>
    <row r="587" spans="9:9" ht="15.75">
      <c r="I587" s="266"/>
    </row>
    <row r="588" spans="9:9" ht="15.75">
      <c r="I588" s="266"/>
    </row>
    <row r="589" spans="9:9" ht="15.75">
      <c r="I589" s="266"/>
    </row>
    <row r="590" spans="9:9" ht="15.75">
      <c r="I590" s="266"/>
    </row>
    <row r="591" spans="9:9" ht="15.75">
      <c r="I591" s="266"/>
    </row>
    <row r="592" spans="9:9" ht="15.75">
      <c r="I592" s="266"/>
    </row>
    <row r="593" spans="9:9" ht="15.75">
      <c r="I593" s="266"/>
    </row>
    <row r="594" spans="9:9" ht="15.75">
      <c r="I594" s="266"/>
    </row>
    <row r="595" spans="9:9" ht="15.75">
      <c r="I595" s="266"/>
    </row>
    <row r="596" spans="9:9" ht="15.75">
      <c r="I596" s="266"/>
    </row>
    <row r="597" spans="9:9" ht="15.75">
      <c r="I597" s="266"/>
    </row>
    <row r="598" spans="9:9" ht="15.75">
      <c r="I598" s="266"/>
    </row>
    <row r="599" spans="9:9" ht="15.75">
      <c r="I599" s="266"/>
    </row>
    <row r="600" spans="9:9" ht="15.75">
      <c r="I600" s="266"/>
    </row>
    <row r="601" spans="9:9" ht="15.75">
      <c r="I601" s="266"/>
    </row>
    <row r="602" spans="9:9" ht="15.75">
      <c r="I602" s="266"/>
    </row>
    <row r="603" spans="9:9" ht="15.75">
      <c r="I603" s="266"/>
    </row>
    <row r="604" spans="9:9" ht="15.75">
      <c r="I604" s="266"/>
    </row>
    <row r="605" spans="9:9" ht="15.75">
      <c r="I605" s="266"/>
    </row>
    <row r="606" spans="9:9" ht="15.75">
      <c r="I606" s="266"/>
    </row>
    <row r="607" spans="9:9" ht="15.75">
      <c r="I607" s="266"/>
    </row>
    <row r="608" spans="9:9" ht="15.75">
      <c r="I608" s="266"/>
    </row>
    <row r="609" spans="9:9" ht="15.75">
      <c r="I609" s="266"/>
    </row>
    <row r="610" spans="9:9" ht="15.75">
      <c r="I610" s="266"/>
    </row>
    <row r="611" spans="9:9" ht="15.75">
      <c r="I611" s="266"/>
    </row>
    <row r="612" spans="9:9" ht="15.75">
      <c r="I612" s="266"/>
    </row>
    <row r="613" spans="9:9" ht="15.75">
      <c r="I613" s="266"/>
    </row>
    <row r="614" spans="9:9" ht="15.75">
      <c r="I614" s="266"/>
    </row>
    <row r="615" spans="9:9" ht="15.75">
      <c r="I615" s="266"/>
    </row>
    <row r="616" spans="9:9" ht="15.75">
      <c r="I616" s="266"/>
    </row>
    <row r="617" spans="9:9" ht="15.75">
      <c r="I617" s="266"/>
    </row>
    <row r="618" spans="9:9" ht="15.75">
      <c r="I618" s="266"/>
    </row>
    <row r="619" spans="9:9" ht="15.75">
      <c r="I619" s="266"/>
    </row>
    <row r="620" spans="9:9" ht="15.75">
      <c r="I620" s="266"/>
    </row>
    <row r="621" spans="9:9" ht="15.75">
      <c r="I621" s="266"/>
    </row>
    <row r="622" spans="9:9" ht="15.75">
      <c r="I622" s="266"/>
    </row>
    <row r="623" spans="9:9" ht="15.75">
      <c r="I623" s="266"/>
    </row>
    <row r="624" spans="9:9" ht="15.75">
      <c r="I624" s="266"/>
    </row>
    <row r="625" spans="9:9" ht="15.75">
      <c r="I625" s="266"/>
    </row>
    <row r="626" spans="9:9" ht="15.75">
      <c r="I626" s="266"/>
    </row>
    <row r="627" spans="9:9" ht="15.75">
      <c r="I627" s="266"/>
    </row>
    <row r="628" spans="9:9" ht="15.75">
      <c r="I628" s="266"/>
    </row>
    <row r="629" spans="9:9" ht="15.75">
      <c r="I629" s="266"/>
    </row>
    <row r="630" spans="9:9" ht="15.75">
      <c r="I630" s="266"/>
    </row>
    <row r="631" spans="9:9" ht="15.75">
      <c r="I631" s="266"/>
    </row>
    <row r="632" spans="9:9" ht="15.75">
      <c r="I632" s="266"/>
    </row>
    <row r="633" spans="9:9" ht="15.75">
      <c r="I633" s="266"/>
    </row>
    <row r="634" spans="9:9" ht="15.75">
      <c r="I634" s="266"/>
    </row>
    <row r="635" spans="9:9" ht="15.75">
      <c r="I635" s="266"/>
    </row>
    <row r="636" spans="9:9" ht="15.75">
      <c r="I636" s="266"/>
    </row>
    <row r="637" spans="9:9" ht="15.75">
      <c r="I637" s="266"/>
    </row>
    <row r="638" spans="9:9" ht="15.75">
      <c r="I638" s="266"/>
    </row>
    <row r="639" spans="9:9" ht="15.75">
      <c r="I639" s="266"/>
    </row>
    <row r="640" spans="9:9" ht="15.75">
      <c r="I640" s="266"/>
    </row>
    <row r="641" spans="9:9" ht="15.75">
      <c r="I641" s="266"/>
    </row>
    <row r="642" spans="9:9" ht="15.75">
      <c r="I642" s="266"/>
    </row>
    <row r="643" spans="9:9" ht="15.75">
      <c r="I643" s="266"/>
    </row>
    <row r="644" spans="9:9" ht="15.75">
      <c r="I644" s="266"/>
    </row>
    <row r="645" spans="9:9" ht="15.75">
      <c r="I645" s="266"/>
    </row>
    <row r="646" spans="9:9" ht="15.75">
      <c r="I646" s="266"/>
    </row>
    <row r="647" spans="9:9" ht="15.75">
      <c r="I647" s="266"/>
    </row>
    <row r="648" spans="9:9" ht="15.75">
      <c r="I648" s="266"/>
    </row>
    <row r="649" spans="9:9" ht="15.75">
      <c r="I649" s="266"/>
    </row>
    <row r="650" spans="9:9" ht="15.75">
      <c r="I650" s="266"/>
    </row>
    <row r="651" spans="9:9" ht="15.75">
      <c r="I651" s="266"/>
    </row>
    <row r="652" spans="9:9" ht="15.75">
      <c r="I652" s="266"/>
    </row>
    <row r="653" spans="9:9" ht="15.75">
      <c r="I653" s="266"/>
    </row>
    <row r="654" spans="9:9" ht="15.75">
      <c r="I654" s="266"/>
    </row>
    <row r="655" spans="9:9" ht="15.75">
      <c r="I655" s="266"/>
    </row>
    <row r="656" spans="9:9" ht="15.75">
      <c r="I656" s="266"/>
    </row>
    <row r="657" spans="9:9" ht="15.75">
      <c r="I657" s="266"/>
    </row>
    <row r="658" spans="9:9" ht="15.75">
      <c r="I658" s="266"/>
    </row>
    <row r="659" spans="9:9" ht="15.75">
      <c r="I659" s="266"/>
    </row>
    <row r="660" spans="9:9" ht="15.75">
      <c r="I660" s="266"/>
    </row>
    <row r="661" spans="9:9" ht="15.75">
      <c r="I661" s="266"/>
    </row>
    <row r="662" spans="9:9" ht="15.75">
      <c r="I662" s="266"/>
    </row>
    <row r="663" spans="9:9" ht="15.75">
      <c r="I663" s="266"/>
    </row>
    <row r="664" spans="9:9" ht="15.75">
      <c r="I664" s="266"/>
    </row>
    <row r="665" spans="9:9" ht="15.75">
      <c r="I665" s="266"/>
    </row>
    <row r="666" spans="9:9" ht="15.75">
      <c r="I666" s="266"/>
    </row>
    <row r="667" spans="9:9" ht="15.75">
      <c r="I667" s="266"/>
    </row>
    <row r="668" spans="9:9" ht="15.75">
      <c r="I668" s="266"/>
    </row>
    <row r="669" spans="9:9" ht="15.75">
      <c r="I669" s="266"/>
    </row>
    <row r="670" spans="9:9" ht="15.75">
      <c r="I670" s="266"/>
    </row>
    <row r="671" spans="9:9" ht="15.75">
      <c r="I671" s="266"/>
    </row>
    <row r="672" spans="9:9" ht="15.75">
      <c r="I672" s="266"/>
    </row>
    <row r="673" spans="9:9" ht="15.75">
      <c r="I673" s="266"/>
    </row>
    <row r="674" spans="9:9" ht="15.75">
      <c r="I674" s="266"/>
    </row>
    <row r="675" spans="9:9" ht="15.75">
      <c r="I675" s="266"/>
    </row>
    <row r="676" spans="9:9" ht="15.75">
      <c r="I676" s="266"/>
    </row>
    <row r="677" spans="9:9" ht="15.75">
      <c r="I677" s="266"/>
    </row>
    <row r="678" spans="9:9" ht="15.75">
      <c r="I678" s="266"/>
    </row>
    <row r="679" spans="9:9" ht="15.75">
      <c r="I679" s="266"/>
    </row>
    <row r="680" spans="9:9" ht="15.75">
      <c r="I680" s="266"/>
    </row>
    <row r="681" spans="9:9" ht="15.75">
      <c r="I681" s="266"/>
    </row>
    <row r="682" spans="9:9" ht="15.75">
      <c r="I682" s="266"/>
    </row>
    <row r="683" spans="9:9" ht="15.75">
      <c r="I683" s="266"/>
    </row>
    <row r="684" spans="9:9" ht="15.75">
      <c r="I684" s="266"/>
    </row>
    <row r="685" spans="9:9" ht="15.75">
      <c r="I685" s="266"/>
    </row>
    <row r="686" spans="9:9" ht="15.75">
      <c r="I686" s="266"/>
    </row>
    <row r="687" spans="9:9" ht="15.75">
      <c r="I687" s="266"/>
    </row>
    <row r="688" spans="9:9" ht="15.75">
      <c r="I688" s="266"/>
    </row>
    <row r="689" spans="9:9" ht="15.75">
      <c r="I689" s="266"/>
    </row>
    <row r="690" spans="9:9" ht="15.75">
      <c r="I690" s="266"/>
    </row>
    <row r="691" spans="9:9" ht="15.75">
      <c r="I691" s="266"/>
    </row>
    <row r="692" spans="9:9" ht="15.75">
      <c r="I692" s="266"/>
    </row>
    <row r="693" spans="9:9" ht="15.75">
      <c r="I693" s="266"/>
    </row>
    <row r="694" spans="9:9" ht="15.75">
      <c r="I694" s="266"/>
    </row>
    <row r="695" spans="9:9" ht="15.75">
      <c r="I695" s="266"/>
    </row>
    <row r="696" spans="9:9" ht="15.75">
      <c r="I696" s="266"/>
    </row>
    <row r="697" spans="9:9" ht="15.75">
      <c r="I697" s="266"/>
    </row>
    <row r="698" spans="9:9" ht="15.75">
      <c r="I698" s="266"/>
    </row>
    <row r="699" spans="9:9" ht="15.75">
      <c r="I699" s="266"/>
    </row>
    <row r="700" spans="9:9" ht="15.75">
      <c r="I700" s="266"/>
    </row>
    <row r="701" spans="9:9" ht="15.75">
      <c r="I701" s="266"/>
    </row>
    <row r="702" spans="9:9" ht="15.75">
      <c r="I702" s="266"/>
    </row>
    <row r="703" spans="9:9" ht="15.75">
      <c r="I703" s="266"/>
    </row>
    <row r="704" spans="9:9" ht="15.75">
      <c r="I704" s="266"/>
    </row>
    <row r="705" spans="9:9" ht="15.75">
      <c r="I705" s="266"/>
    </row>
    <row r="706" spans="9:9" ht="15.75">
      <c r="I706" s="266"/>
    </row>
    <row r="707" spans="9:9" ht="15.75">
      <c r="I707" s="266"/>
    </row>
    <row r="708" spans="9:9" ht="15.75">
      <c r="I708" s="266"/>
    </row>
    <row r="709" spans="9:9" ht="15.75">
      <c r="I709" s="266"/>
    </row>
    <row r="710" spans="9:9" ht="15.75">
      <c r="I710" s="266"/>
    </row>
    <row r="711" spans="9:9" ht="15.75">
      <c r="I711" s="266"/>
    </row>
    <row r="712" spans="9:9" ht="15.75">
      <c r="I712" s="266"/>
    </row>
    <row r="713" spans="9:9" ht="15.75">
      <c r="I713" s="266"/>
    </row>
    <row r="714" spans="9:9" ht="15.75">
      <c r="I714" s="266"/>
    </row>
    <row r="715" spans="9:9" ht="15.75">
      <c r="I715" s="266"/>
    </row>
    <row r="716" spans="9:9" ht="15.75">
      <c r="I716" s="266"/>
    </row>
    <row r="717" spans="9:9" ht="15.75">
      <c r="I717" s="266"/>
    </row>
    <row r="718" spans="9:9" ht="15.75">
      <c r="I718" s="266"/>
    </row>
    <row r="719" spans="9:9" ht="15.75">
      <c r="I719" s="266"/>
    </row>
    <row r="720" spans="9:9" ht="15.75">
      <c r="I720" s="266"/>
    </row>
    <row r="721" spans="9:9" ht="15.75">
      <c r="I721" s="266"/>
    </row>
    <row r="722" spans="9:9" ht="15.75">
      <c r="I722" s="266"/>
    </row>
    <row r="723" spans="9:9" ht="15.75">
      <c r="I723" s="266"/>
    </row>
    <row r="724" spans="9:9" ht="15.75">
      <c r="I724" s="266"/>
    </row>
    <row r="725" spans="9:9" ht="15.75">
      <c r="I725" s="266"/>
    </row>
    <row r="726" spans="9:9" ht="15.75">
      <c r="I726" s="266"/>
    </row>
    <row r="727" spans="9:9" ht="15.75">
      <c r="I727" s="266"/>
    </row>
    <row r="728" spans="9:9" ht="15.75">
      <c r="I728" s="266"/>
    </row>
    <row r="729" spans="9:9" ht="15.75">
      <c r="I729" s="266"/>
    </row>
    <row r="730" spans="9:9" ht="15.75">
      <c r="I730" s="266"/>
    </row>
    <row r="731" spans="9:9" ht="15.75">
      <c r="I731" s="266"/>
    </row>
    <row r="732" spans="9:9" ht="15.75">
      <c r="I732" s="266"/>
    </row>
    <row r="733" spans="9:9" ht="15.75">
      <c r="I733" s="266"/>
    </row>
    <row r="734" spans="9:9" ht="15.75">
      <c r="I734" s="266"/>
    </row>
    <row r="735" spans="9:9" ht="15.75">
      <c r="I735" s="266"/>
    </row>
    <row r="736" spans="9:9" ht="15.75">
      <c r="I736" s="266"/>
    </row>
    <row r="737" spans="9:9" ht="15.75">
      <c r="I737" s="266"/>
    </row>
    <row r="738" spans="9:9" ht="15.75">
      <c r="I738" s="266"/>
    </row>
    <row r="739" spans="9:9" ht="15.75">
      <c r="I739" s="266"/>
    </row>
    <row r="740" spans="9:9" ht="15.75">
      <c r="I740" s="266"/>
    </row>
    <row r="741" spans="9:9" ht="15.75">
      <c r="I741" s="266"/>
    </row>
    <row r="742" spans="9:9" ht="15.75">
      <c r="I742" s="266"/>
    </row>
    <row r="743" spans="9:9" ht="15.75">
      <c r="I743" s="266"/>
    </row>
    <row r="744" spans="9:9" ht="15.75">
      <c r="I744" s="266"/>
    </row>
    <row r="745" spans="9:9" ht="15.75">
      <c r="I745" s="266"/>
    </row>
    <row r="746" spans="9:9" ht="15.75">
      <c r="I746" s="266"/>
    </row>
    <row r="747" spans="9:9" ht="15.75">
      <c r="I747" s="266"/>
    </row>
    <row r="748" spans="9:9" ht="15.75">
      <c r="I748" s="266"/>
    </row>
    <row r="749" spans="9:9" ht="15.75">
      <c r="I749" s="266"/>
    </row>
    <row r="750" spans="9:9" ht="15.75">
      <c r="I750" s="266"/>
    </row>
    <row r="751" spans="9:9" ht="15.75">
      <c r="I751" s="266"/>
    </row>
    <row r="752" spans="9:9" ht="15.75">
      <c r="I752" s="266"/>
    </row>
    <row r="753" spans="9:9" ht="15.75">
      <c r="I753" s="266"/>
    </row>
    <row r="754" spans="9:9" ht="15.75">
      <c r="I754" s="266"/>
    </row>
    <row r="755" spans="9:9" ht="15.75">
      <c r="I755" s="266"/>
    </row>
    <row r="756" spans="9:9" ht="15.75">
      <c r="I756" s="266"/>
    </row>
    <row r="757" spans="9:9" ht="15.75">
      <c r="I757" s="266"/>
    </row>
    <row r="758" spans="9:9" ht="15.75">
      <c r="I758" s="266"/>
    </row>
    <row r="759" spans="9:9" ht="15.75">
      <c r="I759" s="266"/>
    </row>
    <row r="760" spans="9:9" ht="15.75">
      <c r="I760" s="266"/>
    </row>
    <row r="761" spans="9:9" ht="15.75">
      <c r="I761" s="266"/>
    </row>
    <row r="762" spans="9:9" ht="15.75">
      <c r="I762" s="266"/>
    </row>
    <row r="763" spans="9:9" ht="15.75">
      <c r="I763" s="266"/>
    </row>
    <row r="764" spans="9:9" ht="15.75">
      <c r="I764" s="266"/>
    </row>
    <row r="765" spans="9:9" ht="15.75">
      <c r="I765" s="266"/>
    </row>
    <row r="766" spans="9:9" ht="15.75">
      <c r="I766" s="266"/>
    </row>
    <row r="767" spans="9:9" ht="15.75">
      <c r="I767" s="266"/>
    </row>
    <row r="768" spans="9:9" ht="15.75">
      <c r="I768" s="266"/>
    </row>
    <row r="769" spans="9:9" ht="15.75">
      <c r="I769" s="266"/>
    </row>
    <row r="770" spans="9:9" ht="15.75">
      <c r="I770" s="266"/>
    </row>
    <row r="771" spans="9:9" ht="15.75">
      <c r="I771" s="266"/>
    </row>
    <row r="772" spans="9:9" ht="15.75">
      <c r="I772" s="266"/>
    </row>
    <row r="773" spans="9:9" ht="15.75">
      <c r="I773" s="266"/>
    </row>
    <row r="774" spans="9:9" ht="15.75">
      <c r="I774" s="266"/>
    </row>
    <row r="775" spans="9:9" ht="15.75">
      <c r="I775" s="266"/>
    </row>
    <row r="776" spans="9:9" ht="15.75">
      <c r="I776" s="266"/>
    </row>
    <row r="777" spans="9:9" ht="15.75">
      <c r="I777" s="266"/>
    </row>
    <row r="778" spans="9:9" ht="15.75">
      <c r="I778" s="266"/>
    </row>
    <row r="779" spans="9:9" ht="15.75">
      <c r="I779" s="266"/>
    </row>
    <row r="780" spans="9:9" ht="15.75">
      <c r="I780" s="266"/>
    </row>
    <row r="781" spans="9:9" ht="15.75">
      <c r="I781" s="266"/>
    </row>
    <row r="782" spans="9:9" ht="15.75">
      <c r="I782" s="266"/>
    </row>
    <row r="783" spans="9:9" ht="15.75">
      <c r="I783" s="266"/>
    </row>
    <row r="784" spans="9:9" ht="15.75">
      <c r="I784" s="266"/>
    </row>
    <row r="785" spans="9:9" ht="15.75">
      <c r="I785" s="266"/>
    </row>
    <row r="786" spans="9:9" ht="15.75">
      <c r="I786" s="266"/>
    </row>
    <row r="787" spans="9:9" ht="15.75">
      <c r="I787" s="266"/>
    </row>
    <row r="788" spans="9:9" ht="15.75">
      <c r="I788" s="266"/>
    </row>
    <row r="789" spans="9:9" ht="15.75">
      <c r="I789" s="266"/>
    </row>
    <row r="790" spans="9:9" ht="15.75">
      <c r="I790" s="266"/>
    </row>
    <row r="791" spans="9:9" ht="15.75">
      <c r="I791" s="266"/>
    </row>
    <row r="792" spans="9:9" ht="15.75">
      <c r="I792" s="266"/>
    </row>
    <row r="793" spans="9:9" ht="15.75">
      <c r="I793" s="266"/>
    </row>
    <row r="794" spans="9:9" ht="15.75">
      <c r="I794" s="266"/>
    </row>
    <row r="795" spans="9:9" ht="15.75">
      <c r="I795" s="266"/>
    </row>
    <row r="796" spans="9:9" ht="15.75">
      <c r="I796" s="266"/>
    </row>
    <row r="797" spans="9:9" ht="15.75">
      <c r="I797" s="266"/>
    </row>
    <row r="798" spans="9:9" ht="15.75">
      <c r="I798" s="266"/>
    </row>
    <row r="799" spans="9:9" ht="15.75">
      <c r="I799" s="266"/>
    </row>
    <row r="800" spans="9:9" ht="15.75">
      <c r="I800" s="266"/>
    </row>
    <row r="801" spans="9:9" ht="15.75">
      <c r="I801" s="266"/>
    </row>
    <row r="802" spans="9:9" ht="15.75">
      <c r="I802" s="266"/>
    </row>
    <row r="803" spans="9:9" ht="15.75">
      <c r="I803" s="266"/>
    </row>
    <row r="804" spans="9:9" ht="15.75">
      <c r="I804" s="266"/>
    </row>
    <row r="805" spans="9:9" ht="15.75">
      <c r="I805" s="266"/>
    </row>
    <row r="806" spans="9:9" ht="15.75">
      <c r="I806" s="266"/>
    </row>
    <row r="807" spans="9:9" ht="15.75">
      <c r="I807" s="266"/>
    </row>
    <row r="808" spans="9:9" ht="15.75">
      <c r="I808" s="266"/>
    </row>
    <row r="809" spans="9:9" ht="15.75">
      <c r="I809" s="266"/>
    </row>
    <row r="810" spans="9:9" ht="15.75">
      <c r="I810" s="266"/>
    </row>
    <row r="811" spans="9:9" ht="15.75">
      <c r="I811" s="266"/>
    </row>
    <row r="812" spans="9:9" ht="15.75">
      <c r="I812" s="266"/>
    </row>
    <row r="813" spans="9:9" ht="15.75">
      <c r="I813" s="266"/>
    </row>
    <row r="814" spans="9:9" ht="15.75">
      <c r="I814" s="266"/>
    </row>
    <row r="815" spans="9:9" ht="15.75">
      <c r="I815" s="266"/>
    </row>
    <row r="816" spans="9:9" ht="15.75">
      <c r="I816" s="266"/>
    </row>
    <row r="817" spans="9:9" ht="15.75">
      <c r="I817" s="266"/>
    </row>
    <row r="818" spans="9:9" ht="15.75">
      <c r="I818" s="266"/>
    </row>
    <row r="819" spans="9:9" ht="15.75">
      <c r="I819" s="266"/>
    </row>
    <row r="820" spans="9:9" ht="15.75">
      <c r="I820" s="266"/>
    </row>
    <row r="821" spans="9:9" ht="15.75">
      <c r="I821" s="266"/>
    </row>
    <row r="822" spans="9:9" ht="15.75">
      <c r="I822" s="266"/>
    </row>
    <row r="823" spans="9:9" ht="15.75">
      <c r="I823" s="266"/>
    </row>
    <row r="824" spans="9:9" ht="15.75">
      <c r="I824" s="266"/>
    </row>
    <row r="825" spans="9:9" ht="15.75">
      <c r="I825" s="266"/>
    </row>
    <row r="826" spans="9:9" ht="15.75">
      <c r="I826" s="266"/>
    </row>
    <row r="827" spans="9:9" ht="15.75">
      <c r="I827" s="266"/>
    </row>
    <row r="828" spans="9:9" ht="15.75">
      <c r="I828" s="266"/>
    </row>
    <row r="829" spans="9:9" ht="15.75">
      <c r="I829" s="266"/>
    </row>
    <row r="830" spans="9:9" ht="15.75">
      <c r="I830" s="266"/>
    </row>
    <row r="831" spans="9:9" ht="15.75">
      <c r="I831" s="266"/>
    </row>
    <row r="832" spans="9:9" ht="15.75">
      <c r="I832" s="266"/>
    </row>
    <row r="833" spans="9:9" ht="15.75">
      <c r="I833" s="266"/>
    </row>
    <row r="834" spans="9:9" ht="15.75">
      <c r="I834" s="266"/>
    </row>
    <row r="835" spans="9:9" ht="15.75">
      <c r="I835" s="266"/>
    </row>
    <row r="836" spans="9:9" ht="15.75">
      <c r="I836" s="266"/>
    </row>
    <row r="837" spans="9:9" ht="15.75">
      <c r="I837" s="266"/>
    </row>
    <row r="838" spans="9:9" ht="15.75">
      <c r="I838" s="266"/>
    </row>
    <row r="839" spans="9:9" ht="15.75">
      <c r="I839" s="266"/>
    </row>
    <row r="840" spans="9:9" ht="15.75">
      <c r="I840" s="266"/>
    </row>
    <row r="841" spans="9:9" ht="15.75">
      <c r="I841" s="266"/>
    </row>
    <row r="842" spans="9:9" ht="15.75">
      <c r="I842" s="266"/>
    </row>
    <row r="843" spans="9:9" ht="15.75">
      <c r="I843" s="266"/>
    </row>
    <row r="844" spans="9:9" ht="15.75">
      <c r="I844" s="266"/>
    </row>
    <row r="845" spans="9:9" ht="15.75">
      <c r="I845" s="266"/>
    </row>
    <row r="846" spans="9:9" ht="15.75">
      <c r="I846" s="266"/>
    </row>
    <row r="847" spans="9:9" ht="15.75">
      <c r="I847" s="266"/>
    </row>
    <row r="848" spans="9:9" ht="15.75">
      <c r="I848" s="266"/>
    </row>
    <row r="849" spans="9:9" ht="15.75">
      <c r="I849" s="266"/>
    </row>
    <row r="850" spans="9:9" ht="15.75">
      <c r="I850" s="266"/>
    </row>
    <row r="851" spans="9:9" ht="15.75">
      <c r="I851" s="266"/>
    </row>
    <row r="852" spans="9:9" ht="15.75">
      <c r="I852" s="266"/>
    </row>
    <row r="853" spans="9:9" ht="15.75">
      <c r="I853" s="266"/>
    </row>
    <row r="854" spans="9:9" ht="15.75">
      <c r="I854" s="266"/>
    </row>
    <row r="855" spans="9:9" ht="15.75">
      <c r="I855" s="266"/>
    </row>
    <row r="856" spans="9:9" ht="15.75">
      <c r="I856" s="266"/>
    </row>
    <row r="857" spans="9:9" ht="15.75">
      <c r="I857" s="266"/>
    </row>
    <row r="858" spans="9:9" ht="15.75">
      <c r="I858" s="266"/>
    </row>
    <row r="859" spans="9:9" ht="15.75">
      <c r="I859" s="266"/>
    </row>
    <row r="860" spans="9:9" ht="15.75">
      <c r="I860" s="266"/>
    </row>
    <row r="861" spans="9:9" ht="15.75">
      <c r="I861" s="266"/>
    </row>
    <row r="862" spans="9:9" ht="15.75">
      <c r="I862" s="266"/>
    </row>
    <row r="863" spans="9:9" ht="15.75">
      <c r="I863" s="266"/>
    </row>
    <row r="864" spans="9:9" ht="15.75">
      <c r="I864" s="266"/>
    </row>
    <row r="865" spans="9:9" ht="15.75">
      <c r="I865" s="266"/>
    </row>
    <row r="866" spans="9:9" ht="15.75">
      <c r="I866" s="266"/>
    </row>
    <row r="867" spans="9:9" ht="15.75">
      <c r="I867" s="266"/>
    </row>
    <row r="868" spans="9:9" ht="15.75">
      <c r="I868" s="266"/>
    </row>
    <row r="869" spans="9:9" ht="15.75">
      <c r="I869" s="266"/>
    </row>
    <row r="870" spans="9:9" ht="15.75">
      <c r="I870" s="266"/>
    </row>
    <row r="871" spans="9:9" ht="15.75">
      <c r="I871" s="266"/>
    </row>
    <row r="872" spans="9:9" ht="15.75">
      <c r="I872" s="266"/>
    </row>
    <row r="873" spans="9:9" ht="15.75">
      <c r="I873" s="266"/>
    </row>
    <row r="874" spans="9:9" ht="15.75">
      <c r="I874" s="266"/>
    </row>
    <row r="875" spans="9:9" ht="15.75">
      <c r="I875" s="266"/>
    </row>
    <row r="876" spans="9:9" ht="15.75">
      <c r="I876" s="266"/>
    </row>
    <row r="877" spans="9:9" ht="15.75">
      <c r="I877" s="266"/>
    </row>
    <row r="878" spans="9:9" ht="15.75">
      <c r="I878" s="266"/>
    </row>
    <row r="879" spans="9:9" ht="15.75">
      <c r="I879" s="266"/>
    </row>
    <row r="880" spans="9:9" ht="15.75">
      <c r="I880" s="266"/>
    </row>
    <row r="881" spans="9:9" ht="15.75">
      <c r="I881" s="266"/>
    </row>
    <row r="882" spans="9:9" ht="15.75">
      <c r="I882" s="266"/>
    </row>
    <row r="883" spans="9:9" ht="15.75">
      <c r="I883" s="266"/>
    </row>
    <row r="884" spans="9:9" ht="15.75">
      <c r="I884" s="266"/>
    </row>
    <row r="885" spans="9:9" ht="15.75">
      <c r="I885" s="266"/>
    </row>
    <row r="886" spans="9:9" ht="15.75">
      <c r="I886" s="266"/>
    </row>
    <row r="887" spans="9:9" ht="15.75">
      <c r="I887" s="266"/>
    </row>
    <row r="888" spans="9:9" ht="15.75">
      <c r="I888" s="266"/>
    </row>
    <row r="889" spans="9:9" ht="15.75">
      <c r="I889" s="266"/>
    </row>
    <row r="890" spans="9:9" ht="15.75">
      <c r="I890" s="266"/>
    </row>
    <row r="891" spans="9:9" ht="15.75">
      <c r="I891" s="266"/>
    </row>
    <row r="892" spans="9:9" ht="15.75">
      <c r="I892" s="266"/>
    </row>
    <row r="893" spans="9:9" ht="15.75">
      <c r="I893" s="266"/>
    </row>
    <row r="894" spans="9:9" ht="15.75">
      <c r="I894" s="266"/>
    </row>
    <row r="895" spans="9:9" ht="15.75">
      <c r="I895" s="266"/>
    </row>
    <row r="896" spans="9:9" ht="15.75">
      <c r="I896" s="266"/>
    </row>
    <row r="897" spans="9:9" ht="15.75">
      <c r="I897" s="266"/>
    </row>
    <row r="898" spans="9:9" ht="15.75">
      <c r="I898" s="266"/>
    </row>
    <row r="899" spans="9:9" ht="15.75">
      <c r="I899" s="266"/>
    </row>
    <row r="900" spans="9:9" ht="15.75">
      <c r="I900" s="266"/>
    </row>
    <row r="901" spans="9:9" ht="15.75">
      <c r="I901" s="266"/>
    </row>
    <row r="902" spans="9:9" ht="15.75">
      <c r="I902" s="266"/>
    </row>
    <row r="903" spans="9:9" ht="15.75">
      <c r="I903" s="266"/>
    </row>
    <row r="904" spans="9:9" ht="15.75">
      <c r="I904" s="266"/>
    </row>
    <row r="905" spans="9:9" ht="15.75">
      <c r="I905" s="266"/>
    </row>
    <row r="906" spans="9:9" ht="15.75">
      <c r="I906" s="266"/>
    </row>
    <row r="907" spans="9:9" ht="15.75">
      <c r="I907" s="266"/>
    </row>
    <row r="908" spans="9:9" ht="15.75">
      <c r="I908" s="266"/>
    </row>
    <row r="909" spans="9:9" ht="15.75">
      <c r="I909" s="266"/>
    </row>
    <row r="910" spans="9:9" ht="15.75">
      <c r="I910" s="266"/>
    </row>
    <row r="911" spans="9:9" ht="15.75">
      <c r="I911" s="266"/>
    </row>
    <row r="912" spans="9:9" ht="15.75">
      <c r="I912" s="266"/>
    </row>
    <row r="913" spans="9:9" ht="15.75">
      <c r="I913" s="266"/>
    </row>
    <row r="914" spans="9:9" ht="15.75">
      <c r="I914" s="266"/>
    </row>
    <row r="915" spans="9:9" ht="15.75">
      <c r="I915" s="266"/>
    </row>
    <row r="916" spans="9:9" ht="15.75">
      <c r="I916" s="266"/>
    </row>
    <row r="917" spans="9:9" ht="15.75">
      <c r="I917" s="266"/>
    </row>
    <row r="918" spans="9:9" ht="15.75">
      <c r="I918" s="266"/>
    </row>
    <row r="919" spans="9:9" ht="15.75">
      <c r="I919" s="266"/>
    </row>
    <row r="920" spans="9:9" ht="15.75">
      <c r="I920" s="266"/>
    </row>
    <row r="921" spans="9:9" ht="15.75">
      <c r="I921" s="266"/>
    </row>
    <row r="922" spans="9:9" ht="15.75">
      <c r="I922" s="266"/>
    </row>
    <row r="923" spans="9:9" ht="15.75">
      <c r="I923" s="266"/>
    </row>
    <row r="924" spans="9:9" ht="15.75">
      <c r="I924" s="266"/>
    </row>
    <row r="925" spans="9:9" ht="15.75">
      <c r="I925" s="266"/>
    </row>
    <row r="926" spans="9:9" ht="15.75">
      <c r="I926" s="266"/>
    </row>
    <row r="927" spans="9:9" ht="15.75">
      <c r="I927" s="266"/>
    </row>
    <row r="928" spans="9:9" ht="15.75">
      <c r="I928" s="266"/>
    </row>
    <row r="929" spans="9:9" ht="15.75">
      <c r="I929" s="266"/>
    </row>
    <row r="930" spans="9:9" ht="15.75">
      <c r="I930" s="266"/>
    </row>
    <row r="931" spans="9:9" ht="15.75">
      <c r="I931" s="266"/>
    </row>
    <row r="932" spans="9:9" ht="15.75">
      <c r="I932" s="266"/>
    </row>
    <row r="933" spans="9:9" ht="15.75">
      <c r="I933" s="266"/>
    </row>
    <row r="934" spans="9:9" ht="15.75">
      <c r="I934" s="266"/>
    </row>
    <row r="935" spans="9:9" ht="15.75">
      <c r="I935" s="266"/>
    </row>
    <row r="936" spans="9:9" ht="15.75">
      <c r="I936" s="266"/>
    </row>
    <row r="937" spans="9:9" ht="15.75">
      <c r="I937" s="266"/>
    </row>
    <row r="938" spans="9:9" ht="15.75">
      <c r="I938" s="266"/>
    </row>
    <row r="939" spans="9:9" ht="15.75">
      <c r="I939" s="266"/>
    </row>
    <row r="940" spans="9:9" ht="15.75">
      <c r="I940" s="266"/>
    </row>
    <row r="941" spans="9:9" ht="15.75">
      <c r="I941" s="266"/>
    </row>
    <row r="942" spans="9:9" ht="15.75">
      <c r="I942" s="266"/>
    </row>
    <row r="943" spans="9:9" ht="15.75">
      <c r="I943" s="266"/>
    </row>
    <row r="944" spans="9:9" ht="15.75">
      <c r="I944" s="266"/>
    </row>
    <row r="945" spans="9:9" ht="15.75">
      <c r="I945" s="266"/>
    </row>
    <row r="946" spans="9:9" ht="15.75">
      <c r="I946" s="266"/>
    </row>
    <row r="947" spans="9:9" ht="15.75">
      <c r="I947" s="266"/>
    </row>
    <row r="948" spans="9:9" ht="15.75">
      <c r="I948" s="266"/>
    </row>
    <row r="949" spans="9:9" ht="15.75">
      <c r="I949" s="266"/>
    </row>
    <row r="950" spans="9:9" ht="15.75">
      <c r="I950" s="266"/>
    </row>
    <row r="951" spans="9:9" ht="15.75">
      <c r="I951" s="266"/>
    </row>
    <row r="952" spans="9:9" ht="15.75">
      <c r="I952" s="266"/>
    </row>
    <row r="953" spans="9:9" ht="15.75">
      <c r="I953" s="266"/>
    </row>
    <row r="954" spans="9:9" ht="15.75">
      <c r="I954" s="266"/>
    </row>
    <row r="955" spans="9:9" ht="15.75">
      <c r="I955" s="266"/>
    </row>
    <row r="956" spans="9:9" ht="15.75">
      <c r="I956" s="266"/>
    </row>
    <row r="957" spans="9:9" ht="15.75">
      <c r="I957" s="266"/>
    </row>
    <row r="958" spans="9:9" ht="15.75">
      <c r="I958" s="266"/>
    </row>
    <row r="959" spans="9:9" ht="15.75">
      <c r="I959" s="266"/>
    </row>
    <row r="960" spans="9:9" ht="15.75">
      <c r="I960" s="266"/>
    </row>
    <row r="961" spans="9:9" ht="15.75">
      <c r="I961" s="266"/>
    </row>
    <row r="962" spans="9:9" ht="15.75">
      <c r="I962" s="266"/>
    </row>
    <row r="963" spans="9:9" ht="15.75">
      <c r="I963" s="266"/>
    </row>
    <row r="964" spans="9:9" ht="15.75">
      <c r="I964" s="266"/>
    </row>
    <row r="965" spans="9:9" ht="15.75">
      <c r="I965" s="266"/>
    </row>
    <row r="966" spans="9:9" ht="15.75">
      <c r="I966" s="266"/>
    </row>
    <row r="967" spans="9:9" ht="15.75">
      <c r="I967" s="266"/>
    </row>
    <row r="968" spans="9:9" ht="15.75">
      <c r="I968" s="266"/>
    </row>
    <row r="969" spans="9:9" ht="15.75">
      <c r="I969" s="266"/>
    </row>
    <row r="970" spans="9:9" ht="15.75">
      <c r="I970" s="266"/>
    </row>
    <row r="971" spans="9:9" ht="15.75">
      <c r="I971" s="266"/>
    </row>
    <row r="972" spans="9:9" ht="15.75">
      <c r="I972" s="266"/>
    </row>
    <row r="973" spans="9:9" ht="15.75">
      <c r="I973" s="266"/>
    </row>
    <row r="974" spans="9:9" ht="15.75">
      <c r="I974" s="266"/>
    </row>
    <row r="975" spans="9:9" ht="15.75">
      <c r="I975" s="266"/>
    </row>
    <row r="976" spans="9:9" ht="15.75">
      <c r="I976" s="266"/>
    </row>
    <row r="977" spans="9:9" ht="15.75">
      <c r="I977" s="266"/>
    </row>
    <row r="978" spans="9:9" ht="15.75">
      <c r="I978" s="266"/>
    </row>
    <row r="979" spans="9:9" ht="15.75">
      <c r="I979" s="266"/>
    </row>
    <row r="980" spans="9:9" ht="15.75">
      <c r="I980" s="266"/>
    </row>
    <row r="981" spans="9:9" ht="15.75">
      <c r="I981" s="266"/>
    </row>
    <row r="982" spans="9:9" ht="15.75">
      <c r="I982" s="266"/>
    </row>
    <row r="983" spans="9:9" ht="15.75">
      <c r="I983" s="266"/>
    </row>
    <row r="984" spans="9:9" ht="15.75">
      <c r="I984" s="266"/>
    </row>
    <row r="985" spans="9:9" ht="15.75">
      <c r="I985" s="266"/>
    </row>
    <row r="986" spans="9:9" ht="15.75">
      <c r="I986" s="266"/>
    </row>
    <row r="987" spans="9:9" ht="15.75">
      <c r="I987" s="266"/>
    </row>
    <row r="988" spans="9:9" ht="15.75">
      <c r="I988" s="266"/>
    </row>
    <row r="989" spans="9:9" ht="15.75">
      <c r="I989" s="266"/>
    </row>
    <row r="990" spans="9:9" ht="15.75">
      <c r="I990" s="266"/>
    </row>
    <row r="991" spans="9:9" ht="15.75">
      <c r="I991" s="266"/>
    </row>
    <row r="992" spans="9:9" ht="15.75">
      <c r="I992" s="266"/>
    </row>
  </sheetData>
  <autoFilter ref="A1:AH67"/>
  <mergeCells count="1">
    <mergeCell ref="H72:I72"/>
  </mergeCells>
  <phoneticPr fontId="16" type="noConversion"/>
  <conditionalFormatting sqref="A8:A9">
    <cfRule type="expression" dxfId="240" priority="6">
      <formula>(COUNTIF($I8,"中醫婦科臨床教師會議")&gt;0)</formula>
    </cfRule>
    <cfRule type="expression" dxfId="239" priority="4">
      <formula>OR(AND(YEAR(A8)=YEAR(TODAY()), MONTH(A8)+1=MONTH(TODAY())), AND(YEAR(A8)+1=YEAR(TODAY()), MONTH(A8)=12, MONTH(TODAY())=1))</formula>
    </cfRule>
    <cfRule type="expression" dxfId="238" priority="5">
      <formula>AND(A8&lt;TODAY(), TODAY()-A8&gt;=WEEKDAY(TODAY()), TODAY()-A8&lt;WEEKDAY(TODAY())+7)</formula>
    </cfRule>
    <cfRule type="expression" dxfId="237" priority="7">
      <formula>(COUNTIF($G8,"行政會議")&gt;0)</formula>
    </cfRule>
  </conditionalFormatting>
  <conditionalFormatting sqref="A1:N1 D21:D23 D10:D12">
    <cfRule type="expression" dxfId="236" priority="9">
      <formula>(COUNTIF($J1,"中醫婦科臨床教師會議")&gt;0)</formula>
    </cfRule>
  </conditionalFormatting>
  <conditionalFormatting sqref="A1:N1 K13 I19:I22 D21:D23">
    <cfRule type="expression" dxfId="235" priority="8">
      <formula>(COUNTIF($H1,"行政會議")&gt;0)</formula>
    </cfRule>
  </conditionalFormatting>
  <conditionalFormatting sqref="B8:B9 I10:I12">
    <cfRule type="expression" dxfId="234" priority="10">
      <formula>(COUNTIF(#REF!,"中醫婦科臨床教師會議")&gt;0)</formula>
    </cfRule>
  </conditionalFormatting>
  <conditionalFormatting sqref="B12:B13 B15:B16 B18">
    <cfRule type="expression" dxfId="233" priority="11">
      <formula>(COUNTIF(#REF!,"中醫婦科臨床教師會議")&gt;0)</formula>
    </cfRule>
  </conditionalFormatting>
  <conditionalFormatting sqref="B19">
    <cfRule type="expression" dxfId="232" priority="12">
      <formula>(COUNTIF($J19,"中醫婦科臨床教師會議")&gt;0)</formula>
    </cfRule>
    <cfRule type="expression" dxfId="231" priority="13">
      <formula>(COUNTIF($H19,"行政會議")&gt;0)</formula>
    </cfRule>
  </conditionalFormatting>
  <conditionalFormatting sqref="B21:B23">
    <cfRule type="expression" dxfId="230" priority="14">
      <formula>(COUNTIF($J21,"中醫婦科臨床教師會議")&gt;0)</formula>
    </cfRule>
    <cfRule type="expression" dxfId="229" priority="15">
      <formula>(COUNTIF($H21,"行政會議")&gt;0)</formula>
    </cfRule>
  </conditionalFormatting>
  <conditionalFormatting sqref="B61 D61 F61:N61">
    <cfRule type="expression" dxfId="228" priority="71">
      <formula>(COUNTIF($J61,"中醫婦科臨床教師會議")&gt;0)</formula>
    </cfRule>
  </conditionalFormatting>
  <conditionalFormatting sqref="B64">
    <cfRule type="expression" dxfId="227" priority="18">
      <formula>(COUNTIF($H64,"行政會議")&gt;0)</formula>
    </cfRule>
  </conditionalFormatting>
  <conditionalFormatting sqref="D8:D11">
    <cfRule type="expression" dxfId="226" priority="19">
      <formula>(COUNTIF(#REF!,"中醫婦科臨床教師會議")&gt;0)</formula>
    </cfRule>
  </conditionalFormatting>
  <conditionalFormatting sqref="D8:D18">
    <cfRule type="expression" dxfId="225" priority="20">
      <formula>(COUNTIF($H8,"行政會議")&gt;0)</formula>
    </cfRule>
  </conditionalFormatting>
  <conditionalFormatting sqref="D12:D18">
    <cfRule type="expression" dxfId="224" priority="21">
      <formula>(COUNTIF(#REF!,"中醫婦科臨床教師會議")&gt;0)</formula>
    </cfRule>
  </conditionalFormatting>
  <conditionalFormatting sqref="D19">
    <cfRule type="expression" dxfId="223" priority="22">
      <formula>(COUNTIF($J19,"中醫婦科臨床教師會議")&gt;0)</formula>
    </cfRule>
  </conditionalFormatting>
  <conditionalFormatting sqref="D19:D20">
    <cfRule type="expression" dxfId="222" priority="23">
      <formula>(COUNTIF($H19,"行政會議")&gt;0)</formula>
    </cfRule>
  </conditionalFormatting>
  <conditionalFormatting sqref="D20">
    <cfRule type="expression" dxfId="221" priority="24">
      <formula>(COUNTIF(#REF!,"中醫婦科臨床教師會議")&gt;0)</formula>
    </cfRule>
  </conditionalFormatting>
  <conditionalFormatting sqref="D64">
    <cfRule type="expression" dxfId="220" priority="27">
      <formula>(COUNTIF($H64,"行政會議")&gt;0)</formula>
    </cfRule>
    <cfRule type="expression" dxfId="219" priority="26">
      <formula>(COUNTIF($J64,"中醫婦科臨床教師會議")&gt;0)</formula>
    </cfRule>
  </conditionalFormatting>
  <conditionalFormatting sqref="F57:G57 F59:G59 B59:B60 B64:B65">
    <cfRule type="expression" dxfId="218" priority="1">
      <formula>(COUNTIF($J57,"中醫婦科臨床教師會議")&gt;0)</formula>
    </cfRule>
  </conditionalFormatting>
  <conditionalFormatting sqref="F57:G57 F59:G59 B59:B60 B65 F8:H12 D8:D22 B10:B12 F16:H22 J16:K22">
    <cfRule type="expression" dxfId="217" priority="3">
      <formula>(COUNTIF($H6,"行政會議")&gt;0)</formula>
    </cfRule>
  </conditionalFormatting>
  <conditionalFormatting sqref="F64:G65">
    <cfRule type="expression" dxfId="216" priority="28">
      <formula>(COUNTIF($J64,"中醫婦科臨床教師會議")&gt;0)</formula>
    </cfRule>
    <cfRule type="expression" dxfId="215" priority="29">
      <formula>(COUNTIF($H64,"行政會議")&gt;0)</formula>
    </cfRule>
  </conditionalFormatting>
  <conditionalFormatting sqref="F9:H11">
    <cfRule type="expression" dxfId="214" priority="31">
      <formula>(COUNTIF(#REF!,"中醫婦科臨床教師會議")&gt;0)</formula>
    </cfRule>
    <cfRule type="expression" dxfId="213" priority="32">
      <formula>(COUNTIF($H9,"行政會議")&gt;0)</formula>
    </cfRule>
  </conditionalFormatting>
  <conditionalFormatting sqref="F11:H23">
    <cfRule type="expression" dxfId="212" priority="33">
      <formula>(COUNTIF(#REF!,"中醫婦科臨床教師會議")&gt;0)</formula>
    </cfRule>
    <cfRule type="expression" dxfId="211" priority="34">
      <formula>(COUNTIF($H11,"行政會議")&gt;0)</formula>
    </cfRule>
  </conditionalFormatting>
  <conditionalFormatting sqref="F25:H26">
    <cfRule type="expression" dxfId="210" priority="35">
      <formula>(COUNTIF(#REF!,"中醫婦科臨床教師會議")&gt;0)</formula>
    </cfRule>
    <cfRule type="expression" dxfId="209" priority="36">
      <formula>(COUNTIF($H25,"行政會議")&gt;0)</formula>
    </cfRule>
  </conditionalFormatting>
  <conditionalFormatting sqref="F24:I24">
    <cfRule type="expression" dxfId="208" priority="37">
      <formula>(COUNTIF(#REF!,"中醫婦科臨床教師會議")&gt;0)</formula>
    </cfRule>
    <cfRule type="expression" dxfId="207" priority="38">
      <formula>(COUNTIF($H24,"行政會議")&gt;0)</formula>
    </cfRule>
  </conditionalFormatting>
  <conditionalFormatting sqref="F62:I63 N62:N65">
    <cfRule type="expression" dxfId="206" priority="40">
      <formula>(COUNTIF($H62,"行政會議")&gt;0)</formula>
    </cfRule>
  </conditionalFormatting>
  <conditionalFormatting sqref="H27:H28 H31:H32 H35 H39">
    <cfRule type="expression" dxfId="205" priority="41">
      <formula>(COUNTIF($M27,"中醫婦科臨床教師會議")&gt;0)</formula>
    </cfRule>
    <cfRule type="expression" dxfId="204" priority="42">
      <formula>(COUNTIF($K27,"行政會議")&gt;0)</formula>
    </cfRule>
  </conditionalFormatting>
  <conditionalFormatting sqref="I8">
    <cfRule type="expression" dxfId="203" priority="43">
      <formula>(COUNTIF($J8,"中醫婦科臨床教師會議")&gt;0)</formula>
    </cfRule>
    <cfRule type="expression" dxfId="202" priority="44">
      <formula>(COUNTIF($H8,"行政會議")&gt;0)</formula>
    </cfRule>
  </conditionalFormatting>
  <conditionalFormatting sqref="I10">
    <cfRule type="expression" dxfId="201" priority="46">
      <formula>(COUNTIF($H10,"行政會議")&gt;0)</formula>
    </cfRule>
  </conditionalFormatting>
  <conditionalFormatting sqref="I11">
    <cfRule type="expression" dxfId="200" priority="47">
      <formula>(COUNTIF($J11,"中醫婦科臨床教師會議")&gt;0)</formula>
    </cfRule>
    <cfRule type="expression" dxfId="199" priority="48">
      <formula>(COUNTIF($H11,"行政會議")&gt;0)</formula>
    </cfRule>
  </conditionalFormatting>
  <conditionalFormatting sqref="I13">
    <cfRule type="expression" dxfId="198" priority="50">
      <formula>(COUNTIF($H13,"行政會議")&gt;0)</formula>
    </cfRule>
    <cfRule type="expression" dxfId="197" priority="49">
      <formula>(COUNTIF($J13,"中醫婦科臨床教師會議")&gt;0)</formula>
    </cfRule>
  </conditionalFormatting>
  <conditionalFormatting sqref="I15:I16">
    <cfRule type="expression" dxfId="196" priority="51">
      <formula>(COUNTIF($J15,"中醫婦科臨床教師會議")&gt;0)</formula>
    </cfRule>
    <cfRule type="expression" dxfId="195" priority="52">
      <formula>(COUNTIF($H15,"行政會議")&gt;0)</formula>
    </cfRule>
  </conditionalFormatting>
  <conditionalFormatting sqref="I18">
    <cfRule type="expression" dxfId="194" priority="53">
      <formula>(COUNTIF($J18,"中醫婦科臨床教師會議")&gt;0)</formula>
    </cfRule>
    <cfRule type="expression" dxfId="193" priority="54">
      <formula>(COUNTIF($H18,"行政會議")&gt;0)</formula>
    </cfRule>
  </conditionalFormatting>
  <conditionalFormatting sqref="I19:I22">
    <cfRule type="expression" dxfId="192" priority="55">
      <formula>(COUNTIF(#REF!,"中醫婦科臨床教師會議")&gt;0)</formula>
    </cfRule>
  </conditionalFormatting>
  <conditionalFormatting sqref="I59 N60 F62:I63 N62:N63 I67 N67">
    <cfRule type="expression" dxfId="191" priority="39">
      <formula>(COUNTIF(#REF!,"中醫婦科臨床教師會議")&gt;0)</formula>
    </cfRule>
  </conditionalFormatting>
  <conditionalFormatting sqref="I64">
    <cfRule type="expression" dxfId="190" priority="56">
      <formula>(COUNTIF(#REF!,"中醫婦科臨床教師會議")&gt;0)</formula>
    </cfRule>
  </conditionalFormatting>
  <conditionalFormatting sqref="I64:K64">
    <cfRule type="expression" dxfId="189" priority="57">
      <formula>(COUNTIF($H64,"行政會議")&gt;0)</formula>
    </cfRule>
  </conditionalFormatting>
  <conditionalFormatting sqref="J9:J22 K11:K22">
    <cfRule type="expression" dxfId="188" priority="59">
      <formula>(COUNTIF(#REF!,"行政會議")&gt;0)</formula>
    </cfRule>
  </conditionalFormatting>
  <conditionalFormatting sqref="J23:J24">
    <cfRule type="expression" dxfId="187" priority="60">
      <formula>(COUNTIF($J23,"中醫婦科臨床教師會議")&gt;0)</formula>
    </cfRule>
    <cfRule type="expression" dxfId="186" priority="61">
      <formula>(COUNTIF($H23,"行政會議")&gt;0)</formula>
    </cfRule>
  </conditionalFormatting>
  <conditionalFormatting sqref="J9:K24">
    <cfRule type="expression" dxfId="185" priority="62">
      <formula>(COUNTIF(#REF!,"中醫婦科臨床教師會議")&gt;0)</formula>
    </cfRule>
  </conditionalFormatting>
  <conditionalFormatting sqref="J12:K19">
    <cfRule type="expression" dxfId="184" priority="63">
      <formula>(COUNTIF(#REF!,"行政會議")&gt;0)</formula>
    </cfRule>
  </conditionalFormatting>
  <conditionalFormatting sqref="J13:K22 F9:H11">
    <cfRule type="expression" dxfId="183" priority="30">
      <formula>(COUNTIF($J9,"中醫婦科臨床教師會議")&gt;0)</formula>
    </cfRule>
  </conditionalFormatting>
  <conditionalFormatting sqref="J20:K20">
    <cfRule type="expression" dxfId="182" priority="65">
      <formula>(COUNTIF($H20,"行政會議")&gt;0)</formula>
    </cfRule>
    <cfRule type="expression" dxfId="181" priority="64">
      <formula>(COUNTIF($J20,"中醫婦科臨床教師會議")&gt;0)</formula>
    </cfRule>
  </conditionalFormatting>
  <conditionalFormatting sqref="J21:K22">
    <cfRule type="expression" dxfId="180" priority="66">
      <formula>(COUNTIF(#REF!,"行政會議")&gt;0)</formula>
    </cfRule>
  </conditionalFormatting>
  <conditionalFormatting sqref="J23:K26">
    <cfRule type="expression" dxfId="179" priority="77">
      <formula>(COUNTIF(#REF!,"行政會議")&gt;0)</formula>
    </cfRule>
  </conditionalFormatting>
  <conditionalFormatting sqref="J23:K30 D24:D26">
    <cfRule type="expression" dxfId="178" priority="25">
      <formula>(COUNTIF(#REF!,"中醫婦科臨床教師會議")&gt;0)</formula>
    </cfRule>
  </conditionalFormatting>
  <conditionalFormatting sqref="J27:K30">
    <cfRule type="expression" dxfId="177" priority="68">
      <formula>(COUNTIF(#REF!,"行政會議")&gt;0)</formula>
    </cfRule>
  </conditionalFormatting>
  <conditionalFormatting sqref="J62:K65">
    <cfRule type="expression" dxfId="176" priority="70">
      <formula>(COUNTIF($J62,"中醫婦科臨床教師會議")&gt;0)</formula>
    </cfRule>
  </conditionalFormatting>
  <conditionalFormatting sqref="J65:K65">
    <cfRule type="expression" dxfId="175" priority="58">
      <formula>(COUNTIF($H60,"行政會議")&gt;0)</formula>
    </cfRule>
  </conditionalFormatting>
  <conditionalFormatting sqref="J25:L26">
    <cfRule type="expression" dxfId="174" priority="72">
      <formula>(COUNTIF(#REF!,"中醫婦科臨床教師會議")&gt;0)</formula>
    </cfRule>
    <cfRule type="expression" dxfId="173" priority="73">
      <formula>(COUNTIF($J25,"中醫婦科臨床教師會議")&gt;0)</formula>
    </cfRule>
    <cfRule type="expression" dxfId="172" priority="74">
      <formula>(COUNTIF($H25,"行政會議")&gt;0)</formula>
    </cfRule>
  </conditionalFormatting>
  <conditionalFormatting sqref="J55:L56 J57:K57 N57 J59:K59 I60:K60 M60 F62:K62 N62 J65:K65">
    <cfRule type="expression" dxfId="171" priority="2">
      <formula>(COUNTIF($J55,"中醫婦科臨床教師會議")&gt;0)</formula>
    </cfRule>
  </conditionalFormatting>
  <conditionalFormatting sqref="K9:K11">
    <cfRule type="expression" dxfId="170" priority="75">
      <formula>(COUNTIF($J9,"中醫婦科臨床教師會議")&gt;0)</formula>
    </cfRule>
    <cfRule type="expression" dxfId="169" priority="76">
      <formula>(COUNTIF($H9,"行政會議")&gt;0)</formula>
    </cfRule>
  </conditionalFormatting>
  <conditionalFormatting sqref="K24 D24:D26">
    <cfRule type="expression" dxfId="168" priority="78">
      <formula>(COUNTIF($H24,"行政會議")&gt;0)</formula>
    </cfRule>
  </conditionalFormatting>
  <conditionalFormatting sqref="K24">
    <cfRule type="expression" dxfId="167" priority="79">
      <formula>(COUNTIF($J24,"中醫婦科臨床教師會議")&gt;0)</formula>
    </cfRule>
  </conditionalFormatting>
  <conditionalFormatting sqref="L33 L36 L38:L40">
    <cfRule type="expression" dxfId="166" priority="80">
      <formula>(COUNTIF($J33,"中醫婦科臨床教師會議")&gt;0)</formula>
    </cfRule>
  </conditionalFormatting>
  <conditionalFormatting sqref="L33 L37:L38">
    <cfRule type="expression" dxfId="165" priority="81">
      <formula>(COUNTIF($H33,"行政會議")&gt;0)</formula>
    </cfRule>
  </conditionalFormatting>
  <conditionalFormatting sqref="L37">
    <cfRule type="expression" dxfId="164" priority="67">
      <formula>(COUNTIF(#REF!,"中醫婦科臨床教師會議")&gt;0)</formula>
    </cfRule>
  </conditionalFormatting>
  <conditionalFormatting sqref="L40">
    <cfRule type="expression" dxfId="163" priority="85">
      <formula>(COUNTIF($H40,"行政會議")&gt;0)</formula>
    </cfRule>
  </conditionalFormatting>
  <conditionalFormatting sqref="L41">
    <cfRule type="expression" dxfId="162" priority="86">
      <formula>(COUNTIF(#REF!,"中醫婦科臨床教師會議")&gt;0)</formula>
    </cfRule>
    <cfRule type="expression" dxfId="161" priority="87">
      <formula>(COUNTIF($H41,"行政會議")&gt;0)</formula>
    </cfRule>
  </conditionalFormatting>
  <conditionalFormatting sqref="L55 B61 D61 F61:N61">
    <cfRule type="expression" dxfId="160" priority="16">
      <formula>(COUNTIF($H55,"行政會議")&gt;0)</formula>
    </cfRule>
  </conditionalFormatting>
  <conditionalFormatting sqref="L62">
    <cfRule type="expression" dxfId="159" priority="88">
      <formula>(COUNTIF($H62,"行政會議")&gt;0)</formula>
    </cfRule>
  </conditionalFormatting>
  <conditionalFormatting sqref="L62:L63">
    <cfRule type="expression" dxfId="158" priority="89">
      <formula>(COUNTIF($J62,"中醫婦科臨床教師會議")&gt;0)</formula>
    </cfRule>
  </conditionalFormatting>
  <conditionalFormatting sqref="L63">
    <cfRule type="expression" dxfId="157" priority="90">
      <formula>(COUNTIF(#REF!,"行政會議")&gt;0)</formula>
    </cfRule>
  </conditionalFormatting>
  <conditionalFormatting sqref="N2:N26">
    <cfRule type="expression" dxfId="156" priority="91">
      <formula>(COUNTIF($N2,"中醫婦科臨床教師會議")&gt;0)</formula>
    </cfRule>
    <cfRule type="expression" dxfId="155" priority="92">
      <formula>(COUNTIF($L2,"行政會議")&gt;0)</formula>
    </cfRule>
  </conditionalFormatting>
  <conditionalFormatting sqref="N23:N30">
    <cfRule type="expression" dxfId="154" priority="93">
      <formula>(COUNTIF($L23,"中醫婦科臨床教師會議")&gt;0)</formula>
    </cfRule>
    <cfRule type="expression" dxfId="153" priority="94">
      <formula>(COUNTIF($J23,"行政會議")&gt;0)</formula>
    </cfRule>
  </conditionalFormatting>
  <conditionalFormatting sqref="N27:N41">
    <cfRule type="expression" dxfId="152" priority="95">
      <formula>(COUNTIF($N27,"中醫婦科臨床教師會議")&gt;0)</formula>
    </cfRule>
    <cfRule type="expression" dxfId="151" priority="96">
      <formula>(COUNTIF($L27,"行政會議")&gt;0)</formula>
    </cfRule>
  </conditionalFormatting>
  <conditionalFormatting sqref="N60 J62:K63">
    <cfRule type="expression" dxfId="150" priority="69">
      <formula>(COUNTIF(#REF!,"行政會議")&gt;0)</formula>
    </cfRule>
  </conditionalFormatting>
  <conditionalFormatting sqref="N64:N65">
    <cfRule type="expression" dxfId="149" priority="17">
      <formula>(COUNTIF($J64,"中醫婦科臨床教師會議")&gt;0)</formula>
    </cfRule>
  </conditionalFormatting>
  <conditionalFormatting sqref="N65">
    <cfRule type="expression" dxfId="148" priority="99">
      <formula>(COUNTIF($J60,"中醫婦科臨床教師會議")&gt;0)</formula>
    </cfRule>
  </conditionalFormatting>
  <conditionalFormatting sqref="O48">
    <cfRule type="expression" dxfId="147" priority="100">
      <formula>(COUNTIF($J48,"中醫婦科臨床教師會議")&gt;0)</formula>
    </cfRule>
    <cfRule type="expression" dxfId="146" priority="101">
      <formula>(COUNTIF($H48,"行政會議")&gt;0)</formula>
    </cfRule>
  </conditionalFormatting>
  <conditionalFormatting sqref="O51">
    <cfRule type="expression" dxfId="145" priority="102">
      <formula>(COUNTIF(#REF!,"中醫婦科臨床教師會議")&gt;0)</formula>
    </cfRule>
    <cfRule type="expression" dxfId="144" priority="103">
      <formula>(COUNTIF(#REF!,"行政會議")&gt;0)</formula>
    </cfRule>
  </conditionalFormatting>
  <conditionalFormatting sqref="O58">
    <cfRule type="expression" dxfId="143" priority="105">
      <formula>(COUNTIF(#REF!,"行政會議")&gt;0)</formula>
    </cfRule>
    <cfRule type="expression" dxfId="142" priority="104">
      <formula>(COUNTIF(#REF!,"中醫婦科臨床教師會議")&gt;0)</formula>
    </cfRule>
  </conditionalFormatting>
  <pageMargins left="0.7" right="0.7" top="0.75" bottom="0.75" header="0" footer="0"/>
  <pageSetup paperSize="12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85"/>
  <sheetViews>
    <sheetView tabSelected="1" workbookViewId="0"/>
  </sheetViews>
  <sheetFormatPr defaultColWidth="11.25" defaultRowHeight="15" customHeight="1"/>
  <cols>
    <col min="1" max="1" width="10.125" customWidth="1"/>
    <col min="2" max="2" width="7.125" customWidth="1"/>
    <col min="3" max="3" width="11.5" customWidth="1"/>
    <col min="4" max="4" width="6.375" customWidth="1"/>
    <col min="5" max="5" width="10.125" customWidth="1"/>
    <col min="6" max="8" width="6.75" customWidth="1"/>
    <col min="9" max="9" width="25.375" customWidth="1"/>
    <col min="10" max="10" width="9.625" customWidth="1"/>
    <col min="11" max="11" width="9.125" customWidth="1"/>
    <col min="12" max="12" width="18.625" customWidth="1"/>
    <col min="13" max="13" width="8.75" customWidth="1"/>
    <col min="14" max="14" width="5.75" customWidth="1"/>
    <col min="15" max="26" width="5.375" customWidth="1"/>
    <col min="27" max="34" width="8.75" customWidth="1"/>
  </cols>
  <sheetData>
    <row r="1" spans="1:34" ht="27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6" t="s">
        <v>9</v>
      </c>
      <c r="K1" s="6" t="s">
        <v>10</v>
      </c>
      <c r="L1" s="7" t="s">
        <v>11</v>
      </c>
      <c r="M1" s="6" t="s">
        <v>12</v>
      </c>
      <c r="N1" s="5" t="s">
        <v>13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15.75" customHeight="1">
      <c r="A2" s="9">
        <v>45474</v>
      </c>
      <c r="B2" s="10">
        <v>0.375</v>
      </c>
      <c r="C2" s="9">
        <f t="shared" ref="C2:C18" si="0">A2</f>
        <v>45474</v>
      </c>
      <c r="D2" s="10">
        <v>0.41666666666666669</v>
      </c>
      <c r="E2" s="11">
        <f>A2</f>
        <v>45474</v>
      </c>
      <c r="F2" s="12" t="s">
        <v>14</v>
      </c>
      <c r="G2" s="12" t="s">
        <v>15</v>
      </c>
      <c r="H2" s="12" t="s">
        <v>16</v>
      </c>
      <c r="I2" s="13" t="s">
        <v>17</v>
      </c>
      <c r="J2" s="13" t="s">
        <v>18</v>
      </c>
      <c r="K2" s="13" t="s">
        <v>18</v>
      </c>
      <c r="L2" s="13" t="s">
        <v>19</v>
      </c>
      <c r="M2" s="14" t="s">
        <v>20</v>
      </c>
      <c r="N2" s="15">
        <v>10</v>
      </c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34" ht="15.75" customHeight="1">
      <c r="A3" s="33">
        <v>45476</v>
      </c>
      <c r="B3" s="34">
        <v>0.35416666666666669</v>
      </c>
      <c r="C3" s="33">
        <f t="shared" si="0"/>
        <v>45476</v>
      </c>
      <c r="D3" s="34">
        <v>0.36805555555555558</v>
      </c>
      <c r="E3" s="35">
        <v>44622</v>
      </c>
      <c r="F3" s="36" t="s">
        <v>30</v>
      </c>
      <c r="G3" s="36" t="s">
        <v>31</v>
      </c>
      <c r="H3" s="37" t="s">
        <v>32</v>
      </c>
      <c r="I3" s="38" t="s">
        <v>33</v>
      </c>
      <c r="J3" s="38" t="s">
        <v>34</v>
      </c>
      <c r="K3" s="38" t="s">
        <v>35</v>
      </c>
      <c r="L3" s="38" t="s">
        <v>36</v>
      </c>
      <c r="M3" s="38" t="s">
        <v>37</v>
      </c>
      <c r="N3" s="38">
        <v>20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34" ht="15.75" customHeight="1">
      <c r="A4" s="33">
        <v>45476</v>
      </c>
      <c r="B4" s="34">
        <v>0.36805555555555558</v>
      </c>
      <c r="C4" s="33">
        <f t="shared" si="0"/>
        <v>45476</v>
      </c>
      <c r="D4" s="34">
        <v>0.38194444444444442</v>
      </c>
      <c r="E4" s="35">
        <v>44622</v>
      </c>
      <c r="F4" s="36" t="s">
        <v>30</v>
      </c>
      <c r="G4" s="36" t="s">
        <v>31</v>
      </c>
      <c r="H4" s="37" t="s">
        <v>32</v>
      </c>
      <c r="I4" s="38" t="s">
        <v>38</v>
      </c>
      <c r="J4" s="38" t="s">
        <v>34</v>
      </c>
      <c r="K4" s="38" t="s">
        <v>35</v>
      </c>
      <c r="L4" s="38" t="s">
        <v>36</v>
      </c>
      <c r="M4" s="38" t="s">
        <v>37</v>
      </c>
      <c r="N4" s="38">
        <v>20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34" ht="15.75" customHeight="1">
      <c r="A5" s="41">
        <v>45476</v>
      </c>
      <c r="B5" s="42">
        <v>0.38194444444444442</v>
      </c>
      <c r="C5" s="41">
        <f t="shared" si="0"/>
        <v>45476</v>
      </c>
      <c r="D5" s="42">
        <v>0.39583333333333331</v>
      </c>
      <c r="E5" s="43">
        <v>44622</v>
      </c>
      <c r="F5" s="44" t="s">
        <v>30</v>
      </c>
      <c r="G5" s="44" t="s">
        <v>31</v>
      </c>
      <c r="H5" s="45" t="s">
        <v>32</v>
      </c>
      <c r="I5" s="45" t="s">
        <v>39</v>
      </c>
      <c r="J5" s="46" t="s">
        <v>40</v>
      </c>
      <c r="K5" s="46" t="s">
        <v>41</v>
      </c>
      <c r="L5" s="46" t="s">
        <v>36</v>
      </c>
      <c r="M5" s="46" t="s">
        <v>37</v>
      </c>
      <c r="N5" s="46">
        <v>20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34" ht="15" customHeight="1">
      <c r="A6" s="9">
        <v>45477</v>
      </c>
      <c r="B6" s="10">
        <v>0.41666666666666669</v>
      </c>
      <c r="C6" s="9">
        <f t="shared" si="0"/>
        <v>45477</v>
      </c>
      <c r="D6" s="10">
        <v>0.45833333333333331</v>
      </c>
      <c r="E6" s="11">
        <f t="shared" ref="E6:E12" si="1">A6</f>
        <v>45477</v>
      </c>
      <c r="F6" s="12" t="s">
        <v>14</v>
      </c>
      <c r="G6" s="12" t="s">
        <v>15</v>
      </c>
      <c r="H6" s="12" t="s">
        <v>16</v>
      </c>
      <c r="I6" s="267" t="s">
        <v>42</v>
      </c>
      <c r="J6" s="13" t="s">
        <v>18</v>
      </c>
      <c r="K6" s="13" t="s">
        <v>18</v>
      </c>
      <c r="L6" s="13" t="s">
        <v>19</v>
      </c>
      <c r="M6" s="14" t="s">
        <v>20</v>
      </c>
      <c r="N6" s="15">
        <v>10</v>
      </c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34" ht="15" customHeight="1">
      <c r="A7" s="57">
        <v>45478</v>
      </c>
      <c r="B7" s="34">
        <v>0.375</v>
      </c>
      <c r="C7" s="33">
        <f t="shared" si="0"/>
        <v>45478</v>
      </c>
      <c r="D7" s="34">
        <v>0.41666666666666669</v>
      </c>
      <c r="E7" s="268">
        <f t="shared" si="1"/>
        <v>45478</v>
      </c>
      <c r="F7" s="36" t="s">
        <v>30</v>
      </c>
      <c r="G7" s="36" t="s">
        <v>31</v>
      </c>
      <c r="H7" s="38" t="s">
        <v>47</v>
      </c>
      <c r="I7" s="60" t="s">
        <v>48</v>
      </c>
      <c r="J7" s="60" t="s">
        <v>49</v>
      </c>
      <c r="K7" s="269" t="s">
        <v>49</v>
      </c>
      <c r="L7" s="60" t="s">
        <v>50</v>
      </c>
      <c r="M7" s="269" t="s">
        <v>37</v>
      </c>
      <c r="N7" s="38">
        <v>20</v>
      </c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</row>
    <row r="8" spans="1:34" ht="15" customHeight="1">
      <c r="A8" s="57">
        <v>45478</v>
      </c>
      <c r="B8" s="58">
        <v>0.41666666666666669</v>
      </c>
      <c r="C8" s="33">
        <f t="shared" si="0"/>
        <v>45478</v>
      </c>
      <c r="D8" s="65">
        <v>0.45833333333333331</v>
      </c>
      <c r="E8" s="59">
        <f t="shared" si="1"/>
        <v>45478</v>
      </c>
      <c r="F8" s="36" t="s">
        <v>30</v>
      </c>
      <c r="G8" s="36" t="s">
        <v>31</v>
      </c>
      <c r="H8" s="38" t="s">
        <v>47</v>
      </c>
      <c r="I8" s="60" t="s">
        <v>51</v>
      </c>
      <c r="J8" s="61" t="s">
        <v>52</v>
      </c>
      <c r="K8" s="62" t="s">
        <v>49</v>
      </c>
      <c r="L8" s="60" t="s">
        <v>50</v>
      </c>
      <c r="M8" s="269" t="s">
        <v>37</v>
      </c>
      <c r="N8" s="38">
        <v>20</v>
      </c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</row>
    <row r="9" spans="1:34" ht="15" customHeight="1">
      <c r="A9" s="66">
        <v>45478</v>
      </c>
      <c r="B9" s="249">
        <v>0.45833333333333331</v>
      </c>
      <c r="C9" s="68">
        <f t="shared" si="0"/>
        <v>45478</v>
      </c>
      <c r="D9" s="249">
        <v>0.5</v>
      </c>
      <c r="E9" s="250">
        <f t="shared" si="1"/>
        <v>45478</v>
      </c>
      <c r="F9" s="71" t="s">
        <v>14</v>
      </c>
      <c r="G9" s="71" t="s">
        <v>15</v>
      </c>
      <c r="H9" s="71" t="s">
        <v>47</v>
      </c>
      <c r="I9" s="72" t="s">
        <v>53</v>
      </c>
      <c r="J9" s="72" t="s">
        <v>28</v>
      </c>
      <c r="K9" s="252" t="s">
        <v>28</v>
      </c>
      <c r="L9" s="271" t="s">
        <v>54</v>
      </c>
      <c r="M9" s="71" t="s">
        <v>55</v>
      </c>
      <c r="N9" s="75">
        <v>8</v>
      </c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</row>
    <row r="10" spans="1:34" ht="15" customHeight="1">
      <c r="A10" s="77">
        <v>45482</v>
      </c>
      <c r="B10" s="78">
        <v>0.5</v>
      </c>
      <c r="C10" s="79">
        <f t="shared" si="0"/>
        <v>45482</v>
      </c>
      <c r="D10" s="78">
        <v>0.54166666666666696</v>
      </c>
      <c r="E10" s="272">
        <f t="shared" si="1"/>
        <v>45482</v>
      </c>
      <c r="F10" s="81" t="s">
        <v>14</v>
      </c>
      <c r="G10" s="81" t="s">
        <v>15</v>
      </c>
      <c r="H10" s="81" t="s">
        <v>47</v>
      </c>
      <c r="I10" s="83" t="s">
        <v>56</v>
      </c>
      <c r="J10" s="83" t="s">
        <v>57</v>
      </c>
      <c r="K10" s="273" t="s">
        <v>57</v>
      </c>
      <c r="L10" s="274" t="s">
        <v>19</v>
      </c>
      <c r="M10" s="81" t="s">
        <v>20</v>
      </c>
      <c r="N10" s="86">
        <v>6</v>
      </c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</row>
    <row r="11" spans="1:34" ht="15" customHeight="1">
      <c r="A11" s="77">
        <v>45483</v>
      </c>
      <c r="B11" s="78">
        <v>0.45833333333333331</v>
      </c>
      <c r="C11" s="79">
        <f t="shared" si="0"/>
        <v>45483</v>
      </c>
      <c r="D11" s="78">
        <v>0.5</v>
      </c>
      <c r="E11" s="272">
        <f t="shared" si="1"/>
        <v>45483</v>
      </c>
      <c r="F11" s="81" t="s">
        <v>14</v>
      </c>
      <c r="G11" s="81" t="s">
        <v>15</v>
      </c>
      <c r="H11" s="81" t="s">
        <v>47</v>
      </c>
      <c r="I11" s="83" t="s">
        <v>62</v>
      </c>
      <c r="J11" s="83" t="s">
        <v>63</v>
      </c>
      <c r="K11" s="81" t="s">
        <v>64</v>
      </c>
      <c r="L11" s="274" t="s">
        <v>19</v>
      </c>
      <c r="M11" s="81" t="s">
        <v>20</v>
      </c>
      <c r="N11" s="86">
        <v>40</v>
      </c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</row>
    <row r="12" spans="1:34" ht="15" customHeight="1">
      <c r="A12" s="275">
        <v>45484</v>
      </c>
      <c r="B12" s="10">
        <v>0.41666666666666669</v>
      </c>
      <c r="C12" s="9">
        <f t="shared" si="0"/>
        <v>45484</v>
      </c>
      <c r="D12" s="10">
        <v>0.45833333333333331</v>
      </c>
      <c r="E12" s="47">
        <f t="shared" si="1"/>
        <v>45484</v>
      </c>
      <c r="F12" s="12" t="s">
        <v>14</v>
      </c>
      <c r="G12" s="12" t="s">
        <v>15</v>
      </c>
      <c r="H12" s="115" t="s">
        <v>16</v>
      </c>
      <c r="I12" s="48" t="s">
        <v>42</v>
      </c>
      <c r="J12" s="13" t="s">
        <v>18</v>
      </c>
      <c r="K12" s="13" t="s">
        <v>18</v>
      </c>
      <c r="L12" s="13" t="s">
        <v>19</v>
      </c>
      <c r="M12" s="14" t="s">
        <v>20</v>
      </c>
      <c r="N12" s="15">
        <v>10</v>
      </c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34" ht="15.75" customHeight="1">
      <c r="A13" s="161">
        <v>45484</v>
      </c>
      <c r="B13" s="2">
        <v>0.41666666666666669</v>
      </c>
      <c r="C13" s="1">
        <f t="shared" si="0"/>
        <v>45484</v>
      </c>
      <c r="D13" s="2">
        <v>0.45833333333333331</v>
      </c>
      <c r="E13" s="3">
        <v>44630</v>
      </c>
      <c r="F13" s="4" t="s">
        <v>14</v>
      </c>
      <c r="G13" s="4" t="s">
        <v>15</v>
      </c>
      <c r="H13" s="128" t="s">
        <v>32</v>
      </c>
      <c r="I13" s="223" t="s">
        <v>78</v>
      </c>
      <c r="J13" s="162" t="s">
        <v>79</v>
      </c>
      <c r="K13" s="128" t="s">
        <v>80</v>
      </c>
      <c r="L13" s="162" t="s">
        <v>19</v>
      </c>
      <c r="M13" s="4" t="s">
        <v>81</v>
      </c>
      <c r="N13" s="5">
        <v>5</v>
      </c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</row>
    <row r="14" spans="1:34" ht="15.75" customHeight="1">
      <c r="A14" s="179">
        <v>45485</v>
      </c>
      <c r="B14" s="24">
        <v>0.5</v>
      </c>
      <c r="C14" s="23">
        <f t="shared" si="0"/>
        <v>45485</v>
      </c>
      <c r="D14" s="25">
        <v>0.54166666666666663</v>
      </c>
      <c r="E14" s="26">
        <f>C14</f>
        <v>45485</v>
      </c>
      <c r="F14" s="27" t="s">
        <v>14</v>
      </c>
      <c r="G14" s="27" t="s">
        <v>15</v>
      </c>
      <c r="H14" s="28" t="s">
        <v>26</v>
      </c>
      <c r="I14" s="143" t="s">
        <v>82</v>
      </c>
      <c r="J14" s="144" t="s">
        <v>83</v>
      </c>
      <c r="K14" s="30" t="s">
        <v>83</v>
      </c>
      <c r="L14" s="145" t="s">
        <v>84</v>
      </c>
      <c r="M14" s="28" t="s">
        <v>29</v>
      </c>
      <c r="N14" s="31">
        <v>40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ht="15.75" customHeight="1">
      <c r="A15" s="276">
        <v>45488</v>
      </c>
      <c r="B15" s="10">
        <v>0.375</v>
      </c>
      <c r="C15" s="9">
        <f t="shared" si="0"/>
        <v>45488</v>
      </c>
      <c r="D15" s="10">
        <v>0.41666666666666669</v>
      </c>
      <c r="E15" s="11">
        <f>A15</f>
        <v>45488</v>
      </c>
      <c r="F15" s="12" t="s">
        <v>14</v>
      </c>
      <c r="G15" s="12" t="s">
        <v>15</v>
      </c>
      <c r="H15" s="12" t="s">
        <v>16</v>
      </c>
      <c r="I15" s="176" t="s">
        <v>88</v>
      </c>
      <c r="J15" s="176" t="s">
        <v>18</v>
      </c>
      <c r="K15" s="13" t="s">
        <v>18</v>
      </c>
      <c r="L15" s="176" t="s">
        <v>19</v>
      </c>
      <c r="M15" s="14" t="s">
        <v>20</v>
      </c>
      <c r="N15" s="15">
        <v>10</v>
      </c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34" ht="15.75" customHeight="1">
      <c r="A16" s="165">
        <v>45490</v>
      </c>
      <c r="B16" s="166">
        <v>0.45833333333333331</v>
      </c>
      <c r="C16" s="79">
        <f t="shared" si="0"/>
        <v>45490</v>
      </c>
      <c r="D16" s="166">
        <v>0.5</v>
      </c>
      <c r="E16" s="167">
        <v>44650</v>
      </c>
      <c r="F16" s="106" t="s">
        <v>14</v>
      </c>
      <c r="G16" s="106" t="s">
        <v>15</v>
      </c>
      <c r="H16" s="168" t="s">
        <v>104</v>
      </c>
      <c r="I16" s="169" t="s">
        <v>105</v>
      </c>
      <c r="J16" s="170" t="s">
        <v>83</v>
      </c>
      <c r="K16" s="168" t="s">
        <v>83</v>
      </c>
      <c r="L16" s="169" t="s">
        <v>106</v>
      </c>
      <c r="M16" s="172" t="s">
        <v>107</v>
      </c>
      <c r="N16" s="172">
        <v>10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34" ht="27">
      <c r="A17" s="165">
        <v>45490</v>
      </c>
      <c r="B17" s="166">
        <v>0.45833333333333331</v>
      </c>
      <c r="C17" s="79">
        <f t="shared" si="0"/>
        <v>45490</v>
      </c>
      <c r="D17" s="166">
        <v>0.5</v>
      </c>
      <c r="E17" s="167">
        <v>44650</v>
      </c>
      <c r="F17" s="106" t="s">
        <v>14</v>
      </c>
      <c r="G17" s="106" t="s">
        <v>15</v>
      </c>
      <c r="H17" s="168" t="s">
        <v>108</v>
      </c>
      <c r="I17" s="169" t="s">
        <v>109</v>
      </c>
      <c r="J17" s="170" t="s">
        <v>110</v>
      </c>
      <c r="K17" s="168" t="s">
        <v>110</v>
      </c>
      <c r="L17" s="169" t="s">
        <v>36</v>
      </c>
      <c r="M17" s="172" t="s">
        <v>111</v>
      </c>
      <c r="N17" s="173">
        <v>10</v>
      </c>
      <c r="O17" s="8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34" ht="15.75">
      <c r="A18" s="174">
        <v>45491</v>
      </c>
      <c r="B18" s="10">
        <v>0.41666666666666669</v>
      </c>
      <c r="C18" s="9">
        <f t="shared" si="0"/>
        <v>45491</v>
      </c>
      <c r="D18" s="10">
        <v>0.45833333333333331</v>
      </c>
      <c r="E18" s="11">
        <f>A18</f>
        <v>45491</v>
      </c>
      <c r="F18" s="12" t="s">
        <v>14</v>
      </c>
      <c r="G18" s="12" t="s">
        <v>15</v>
      </c>
      <c r="H18" s="12" t="s">
        <v>16</v>
      </c>
      <c r="I18" s="175" t="s">
        <v>42</v>
      </c>
      <c r="J18" s="176" t="s">
        <v>18</v>
      </c>
      <c r="K18" s="176" t="s">
        <v>18</v>
      </c>
      <c r="L18" s="176" t="s">
        <v>19</v>
      </c>
      <c r="M18" s="14" t="s">
        <v>20</v>
      </c>
      <c r="N18" s="15">
        <v>10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1:34" ht="15.75">
      <c r="A19" s="146">
        <v>45492</v>
      </c>
      <c r="B19" s="147">
        <v>0.3125</v>
      </c>
      <c r="C19" s="148">
        <v>45492</v>
      </c>
      <c r="D19" s="147">
        <v>0.35416666666666669</v>
      </c>
      <c r="E19" s="148" t="s">
        <v>121</v>
      </c>
      <c r="F19" s="147" t="s">
        <v>30</v>
      </c>
      <c r="G19" s="149" t="s">
        <v>31</v>
      </c>
      <c r="H19" s="149" t="s">
        <v>94</v>
      </c>
      <c r="I19" s="150" t="s">
        <v>122</v>
      </c>
      <c r="J19" s="150" t="s">
        <v>123</v>
      </c>
      <c r="K19" s="150" t="s">
        <v>123</v>
      </c>
      <c r="L19" s="150" t="s">
        <v>106</v>
      </c>
      <c r="M19" s="149" t="s">
        <v>37</v>
      </c>
      <c r="N19" s="149">
        <v>50</v>
      </c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34" ht="15" customHeight="1">
      <c r="A20" s="148">
        <v>45492</v>
      </c>
      <c r="B20" s="147">
        <v>0.45833333333333331</v>
      </c>
      <c r="C20" s="148">
        <v>45492</v>
      </c>
      <c r="D20" s="147">
        <v>0.5</v>
      </c>
      <c r="E20" s="148" t="s">
        <v>121</v>
      </c>
      <c r="F20" s="149" t="s">
        <v>30</v>
      </c>
      <c r="G20" s="149" t="s">
        <v>31</v>
      </c>
      <c r="H20" s="149" t="s">
        <v>94</v>
      </c>
      <c r="I20" s="149" t="s">
        <v>124</v>
      </c>
      <c r="J20" s="149" t="s">
        <v>41</v>
      </c>
      <c r="K20" s="149" t="s">
        <v>41</v>
      </c>
      <c r="L20" s="149" t="s">
        <v>106</v>
      </c>
      <c r="M20" s="149" t="s">
        <v>100</v>
      </c>
      <c r="N20" s="149">
        <v>10</v>
      </c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34" ht="15" customHeight="1">
      <c r="A21" s="148">
        <v>45492</v>
      </c>
      <c r="B21" s="147">
        <v>0.5</v>
      </c>
      <c r="C21" s="148">
        <v>45492</v>
      </c>
      <c r="D21" s="147">
        <v>0.54166666666666663</v>
      </c>
      <c r="E21" s="148" t="s">
        <v>121</v>
      </c>
      <c r="F21" s="149" t="s">
        <v>30</v>
      </c>
      <c r="G21" s="149" t="s">
        <v>31</v>
      </c>
      <c r="H21" s="149" t="s">
        <v>94</v>
      </c>
      <c r="I21" s="149" t="s">
        <v>125</v>
      </c>
      <c r="J21" s="149" t="s">
        <v>126</v>
      </c>
      <c r="K21" s="149" t="s">
        <v>123</v>
      </c>
      <c r="L21" s="149" t="s">
        <v>36</v>
      </c>
      <c r="M21" s="149" t="s">
        <v>100</v>
      </c>
      <c r="N21" s="149">
        <v>10</v>
      </c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34" ht="15" customHeight="1">
      <c r="A22" s="23">
        <v>45496</v>
      </c>
      <c r="B22" s="24">
        <v>0.47916666666666669</v>
      </c>
      <c r="C22" s="23">
        <v>45496</v>
      </c>
      <c r="D22" s="25">
        <v>0.52083333333333337</v>
      </c>
      <c r="E22" s="26">
        <f>C22</f>
        <v>45496</v>
      </c>
      <c r="F22" s="27" t="s">
        <v>14</v>
      </c>
      <c r="G22" s="27" t="s">
        <v>15</v>
      </c>
      <c r="H22" s="28" t="s">
        <v>26</v>
      </c>
      <c r="I22" s="29" t="s">
        <v>134</v>
      </c>
      <c r="J22" s="277" t="s">
        <v>135</v>
      </c>
      <c r="K22" s="30" t="s">
        <v>80</v>
      </c>
      <c r="L22" s="278" t="s">
        <v>36</v>
      </c>
      <c r="M22" s="278" t="s">
        <v>46</v>
      </c>
      <c r="N22" s="31">
        <v>60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34" ht="15" customHeight="1">
      <c r="A23" s="79">
        <v>45497</v>
      </c>
      <c r="B23" s="166">
        <v>0.41666666666666669</v>
      </c>
      <c r="C23" s="79">
        <f t="shared" ref="C23:C27" si="2">A23</f>
        <v>45497</v>
      </c>
      <c r="D23" s="166">
        <v>0.45833333333333331</v>
      </c>
      <c r="E23" s="167">
        <v>44636</v>
      </c>
      <c r="F23" s="79" t="s">
        <v>14</v>
      </c>
      <c r="G23" s="79" t="s">
        <v>15</v>
      </c>
      <c r="H23" s="79" t="s">
        <v>32</v>
      </c>
      <c r="I23" s="79" t="s">
        <v>70</v>
      </c>
      <c r="J23" s="79" t="s">
        <v>145</v>
      </c>
      <c r="K23" s="79" t="s">
        <v>145</v>
      </c>
      <c r="L23" s="79" t="s">
        <v>36</v>
      </c>
      <c r="M23" s="79" t="s">
        <v>69</v>
      </c>
      <c r="N23" s="172">
        <v>30</v>
      </c>
      <c r="O23" s="102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</row>
    <row r="24" spans="1:34" ht="15" customHeight="1">
      <c r="A24" s="275">
        <v>45498</v>
      </c>
      <c r="B24" s="10">
        <v>0.41666666666666669</v>
      </c>
      <c r="C24" s="9">
        <f t="shared" si="2"/>
        <v>45498</v>
      </c>
      <c r="D24" s="10">
        <v>0.45833333333333331</v>
      </c>
      <c r="E24" s="11">
        <f t="shared" ref="E24:E25" si="3">A24</f>
        <v>45498</v>
      </c>
      <c r="F24" s="12" t="s">
        <v>14</v>
      </c>
      <c r="G24" s="12" t="s">
        <v>15</v>
      </c>
      <c r="H24" s="12" t="s">
        <v>16</v>
      </c>
      <c r="I24" s="267" t="s">
        <v>42</v>
      </c>
      <c r="J24" s="13" t="s">
        <v>18</v>
      </c>
      <c r="K24" s="13" t="s">
        <v>18</v>
      </c>
      <c r="L24" s="13" t="s">
        <v>19</v>
      </c>
      <c r="M24" s="14" t="s">
        <v>20</v>
      </c>
      <c r="N24" s="15">
        <v>10</v>
      </c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34" ht="15" customHeight="1">
      <c r="A25" s="238">
        <v>45498</v>
      </c>
      <c r="B25" s="239">
        <v>0.58333333333333337</v>
      </c>
      <c r="C25" s="240">
        <f t="shared" si="2"/>
        <v>45498</v>
      </c>
      <c r="D25" s="241">
        <v>0.625</v>
      </c>
      <c r="E25" s="242">
        <f t="shared" si="3"/>
        <v>45498</v>
      </c>
      <c r="F25" s="243" t="s">
        <v>14</v>
      </c>
      <c r="G25" s="243" t="s">
        <v>15</v>
      </c>
      <c r="H25" s="243" t="s">
        <v>47</v>
      </c>
      <c r="I25" s="244" t="s">
        <v>147</v>
      </c>
      <c r="J25" s="244" t="s">
        <v>148</v>
      </c>
      <c r="K25" s="244" t="s">
        <v>148</v>
      </c>
      <c r="L25" s="244" t="s">
        <v>19</v>
      </c>
      <c r="M25" s="243" t="s">
        <v>20</v>
      </c>
      <c r="N25" s="245">
        <v>6</v>
      </c>
      <c r="O25" s="279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</row>
    <row r="26" spans="1:34" ht="15" customHeight="1">
      <c r="A26" s="246">
        <v>45498</v>
      </c>
      <c r="B26" s="2">
        <v>0.54166666666666663</v>
      </c>
      <c r="C26" s="1">
        <f t="shared" si="2"/>
        <v>45498</v>
      </c>
      <c r="D26" s="2">
        <v>0.58333333333333337</v>
      </c>
      <c r="E26" s="3">
        <v>44644</v>
      </c>
      <c r="F26" s="4" t="s">
        <v>14</v>
      </c>
      <c r="G26" s="4" t="s">
        <v>15</v>
      </c>
      <c r="H26" s="128" t="s">
        <v>32</v>
      </c>
      <c r="I26" s="5" t="s">
        <v>78</v>
      </c>
      <c r="J26" s="128" t="s">
        <v>152</v>
      </c>
      <c r="K26" s="128" t="s">
        <v>153</v>
      </c>
      <c r="L26" s="128" t="s">
        <v>19</v>
      </c>
      <c r="M26" s="4" t="s">
        <v>81</v>
      </c>
      <c r="N26" s="5">
        <v>5</v>
      </c>
      <c r="O26" s="280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34" ht="15" customHeight="1">
      <c r="A27" s="254">
        <v>45502</v>
      </c>
      <c r="B27" s="181">
        <v>0.64583333333333337</v>
      </c>
      <c r="C27" s="182">
        <f t="shared" si="2"/>
        <v>45502</v>
      </c>
      <c r="D27" s="255">
        <v>0.6875</v>
      </c>
      <c r="E27" s="183">
        <f>A27</f>
        <v>45502</v>
      </c>
      <c r="F27" s="184" t="s">
        <v>14</v>
      </c>
      <c r="G27" s="184" t="s">
        <v>15</v>
      </c>
      <c r="H27" s="184" t="s">
        <v>47</v>
      </c>
      <c r="I27" s="256" t="s">
        <v>161</v>
      </c>
      <c r="J27" s="256" t="s">
        <v>136</v>
      </c>
      <c r="K27" s="256" t="s">
        <v>136</v>
      </c>
      <c r="L27" s="256" t="s">
        <v>19</v>
      </c>
      <c r="M27" s="184" t="s">
        <v>20</v>
      </c>
      <c r="N27" s="186">
        <v>6</v>
      </c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</row>
    <row r="28" spans="1:34" ht="15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34" ht="15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34" ht="15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34" ht="15.7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34" ht="15.7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15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5.7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5.7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15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5.7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5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5.7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5.7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5.7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5.7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5.7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5.7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5.7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5.7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5.7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5.7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5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5.7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5.7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5.7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5.7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5.7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5.7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5.7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5.7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5.7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15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5.7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5.7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15.7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5.7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5.7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5.7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5.7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5.7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5.7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5.7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15.7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15.7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5.7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15.7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5.7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5.7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5.7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15.7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5.7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15.7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15.7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5.7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15.7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5.7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15.7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ht="15.7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ht="15.7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ht="15.7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ht="15.7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ht="15.7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ht="15.7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ht="15.7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ht="15.7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15.7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15.7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ht="15.7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ht="15.7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ht="15.7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ht="15.7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5.7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15.7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ht="15.7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ht="15.7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ht="15.7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15.7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15.7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15.7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ht="15.7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15.7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ht="15.7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ht="15.7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ht="15.7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ht="15.7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ht="15.7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ht="15.7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ht="15.7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ht="15.7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ht="15.7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5.7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15.7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15.7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15.7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15.7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15.7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ht="15.7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15.7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ht="15.7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ht="15.7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15.7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ht="15.7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15.7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5.7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5.7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5.7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5.7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5.7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5.7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5.7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ht="15.7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5.7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5.7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5.7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5.7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5.7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5.7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5.7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5.7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5.7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5.7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5.7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5.7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5.7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5.7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5.7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5.7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5.7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5.7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5.7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5.7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5.7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5.7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5.7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5.7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5.7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5.7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5.7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5.7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5.7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5.7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5.7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5.7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5.7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5.7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5.7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5.7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5.7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5.7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5.7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5.7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5.7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5.7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5.7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5.7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5.7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5.7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5.7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5.7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5.7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5.7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5.7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5.7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5.7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5.7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5.7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5.75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5.7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5.7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5.7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5.7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5.7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5.7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5.7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5.7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5.7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5.7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5.7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5.7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5.7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5.7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5.7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5.7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5.7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5.7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5.7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5.7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5.7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5.75" customHeight="1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5.75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5.75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5.75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5.75" customHeight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5.75" customHeight="1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5.75" customHeight="1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5.75" customHeight="1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5.75" customHeigh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autoFilter ref="A1:AH27"/>
  <phoneticPr fontId="16" type="noConversion"/>
  <conditionalFormatting sqref="A6:A7">
    <cfRule type="expression" dxfId="141" priority="7">
      <formula>(COUNTIF($I6,"中醫婦科臨床教師會議")&gt;0)</formula>
    </cfRule>
    <cfRule type="expression" dxfId="140" priority="5">
      <formula>OR(AND(YEAR(A6)=YEAR(TODAY()), MONTH(A6)+1=MONTH(TODAY())), AND(YEAR(A6)+1=YEAR(TODAY()), MONTH(A6)=12, MONTH(TODAY())=1))</formula>
    </cfRule>
    <cfRule type="expression" dxfId="139" priority="6">
      <formula>AND(A6&lt;TODAY(), TODAY()-A6&gt;=WEEKDAY(TODAY()), TODAY()-A6&lt;WEEKDAY(TODAY())+7)</formula>
    </cfRule>
    <cfRule type="expression" dxfId="138" priority="8">
      <formula>(COUNTIF($G6,"行政會議")&gt;0)</formula>
    </cfRule>
  </conditionalFormatting>
  <conditionalFormatting sqref="A1:N1">
    <cfRule type="expression" dxfId="137" priority="10">
      <formula>(COUNTIF($J1,"中醫婦科臨床教師會議")&gt;0)</formula>
    </cfRule>
  </conditionalFormatting>
  <conditionalFormatting sqref="B8 D8 F8:H8">
    <cfRule type="expression" dxfId="136" priority="4">
      <formula>(COUNTIF(#REF!,"行政會議")&gt;0)</formula>
    </cfRule>
  </conditionalFormatting>
  <conditionalFormatting sqref="B20 D20 F20:K20 M20:N20 L20:L21 H22 F22:G23 I22:K23">
    <cfRule type="expression" dxfId="135" priority="15">
      <formula>(COUNTIF($H20,"行政會議")&gt;0)</formula>
    </cfRule>
  </conditionalFormatting>
  <conditionalFormatting sqref="B23 F23:G23 O26 B27">
    <cfRule type="expression" dxfId="134" priority="2">
      <formula>(COUNTIF($H21,"行政會議")&gt;0)</formula>
    </cfRule>
    <cfRule type="expression" dxfId="133" priority="1">
      <formula>(COUNTIF($J21,"中醫婦科臨床教師會議")&gt;0)</formula>
    </cfRule>
  </conditionalFormatting>
  <conditionalFormatting sqref="B23 J12:L12">
    <cfRule type="expression" dxfId="132" priority="42">
      <formula>(COUNTIF($J12,"中醫婦科臨床教師會議")&gt;0)</formula>
    </cfRule>
  </conditionalFormatting>
  <conditionalFormatting sqref="D6:D7">
    <cfRule type="expression" dxfId="131" priority="19">
      <formula>(COUNTIF($H6,"行政會議")&gt;0)</formula>
    </cfRule>
  </conditionalFormatting>
  <conditionalFormatting sqref="D6:D8">
    <cfRule type="expression" dxfId="130" priority="16">
      <formula>(COUNTIF(#REF!,"中醫婦科臨床教師會議")&gt;0)</formula>
    </cfRule>
  </conditionalFormatting>
  <conditionalFormatting sqref="D8">
    <cfRule type="expression" dxfId="129" priority="13">
      <formula>(COUNTIF($J8,"中醫婦科臨床教師會議")&gt;0)</formula>
    </cfRule>
  </conditionalFormatting>
  <conditionalFormatting sqref="D23">
    <cfRule type="expression" dxfId="128" priority="17">
      <formula>(COUNTIF($J23,"中醫婦科臨床教師會議")&gt;0)</formula>
    </cfRule>
    <cfRule type="expression" dxfId="127" priority="18">
      <formula>(COUNTIF($H23,"行政會議")&gt;0)</formula>
    </cfRule>
  </conditionalFormatting>
  <conditionalFormatting sqref="F7:H7">
    <cfRule type="expression" dxfId="126" priority="20">
      <formula>(COUNTIF($J7,"中醫婦科臨床教師會議")&gt;0)</formula>
    </cfRule>
  </conditionalFormatting>
  <conditionalFormatting sqref="F7:H8">
    <cfRule type="expression" dxfId="125" priority="21">
      <formula>(COUNTIF(#REF!,"中醫婦科臨床教師會議")&gt;0)</formula>
    </cfRule>
  </conditionalFormatting>
  <conditionalFormatting sqref="F21:I22 L11 N21:N22">
    <cfRule type="expression" dxfId="124" priority="40">
      <formula>(COUNTIF(#REF!,"中醫婦科臨床教師會議")&gt;0)</formula>
    </cfRule>
  </conditionalFormatting>
  <conditionalFormatting sqref="F25:K25 N25 J27:K27 A1:N1 F7:H8 D8 L15 L18:L19">
    <cfRule type="expression" dxfId="123" priority="9">
      <formula>(COUNTIF($H1,"行政會議")&gt;0)</formula>
    </cfRule>
  </conditionalFormatting>
  <conditionalFormatting sqref="H9 H13:H14">
    <cfRule type="expression" dxfId="122" priority="22">
      <formula>(COUNTIF($M9,"中醫婦科臨床教師會議")&gt;0)</formula>
    </cfRule>
    <cfRule type="expression" dxfId="121" priority="23">
      <formula>(COUNTIF($K9,"行政會議")&gt;0)</formula>
    </cfRule>
  </conditionalFormatting>
  <conditionalFormatting sqref="I6">
    <cfRule type="expression" dxfId="120" priority="24">
      <formula>(COUNTIF($J6,"中醫婦科臨床教師會議")&gt;0)</formula>
    </cfRule>
    <cfRule type="expression" dxfId="119" priority="25">
      <formula>(COUNTIF($H6,"行政會議")&gt;0)</formula>
    </cfRule>
  </conditionalFormatting>
  <conditionalFormatting sqref="I8">
    <cfRule type="expression" dxfId="118" priority="26">
      <formula>(COUNTIF($J8,"中醫婦科臨床教師會議")&gt;0)</formula>
    </cfRule>
    <cfRule type="expression" dxfId="117" priority="27">
      <formula>(COUNTIF($H8,"行政會議")&gt;0)</formula>
    </cfRule>
  </conditionalFormatting>
  <conditionalFormatting sqref="I23">
    <cfRule type="expression" dxfId="116" priority="28">
      <formula>(COUNTIF(#REF!,"中醫婦科臨床教師會議")&gt;0)</formula>
    </cfRule>
  </conditionalFormatting>
  <conditionalFormatting sqref="I23:K23">
    <cfRule type="expression" dxfId="115" priority="29">
      <formula>(COUNTIF($H23,"行政會議")&gt;0)</formula>
    </cfRule>
  </conditionalFormatting>
  <conditionalFormatting sqref="J7:K11">
    <cfRule type="expression" dxfId="114" priority="31">
      <formula>(COUNTIF(#REF!,"中醫婦科臨床教師會議")&gt;0)</formula>
    </cfRule>
  </conditionalFormatting>
  <conditionalFormatting sqref="J8:K8">
    <cfRule type="expression" dxfId="113" priority="32">
      <formula>(COUNTIF(#REF!,"行政會議")&gt;0)</formula>
    </cfRule>
  </conditionalFormatting>
  <conditionalFormatting sqref="J21:K21 L22">
    <cfRule type="expression" dxfId="112" priority="33">
      <formula>(COUNTIF(#REF!,"行政會議")&gt;0)</formula>
    </cfRule>
  </conditionalFormatting>
  <conditionalFormatting sqref="J12:L12 B23">
    <cfRule type="expression" dxfId="111" priority="43">
      <formula>(COUNTIF($H12,"行政會議")&gt;0)</formula>
    </cfRule>
  </conditionalFormatting>
  <conditionalFormatting sqref="J21:L21 J23:K23">
    <cfRule type="expression" dxfId="110" priority="35">
      <formula>(COUNTIF($J21,"中醫婦科臨床教師會議")&gt;0)</formula>
    </cfRule>
  </conditionalFormatting>
  <conditionalFormatting sqref="K7">
    <cfRule type="expression" dxfId="109" priority="36">
      <formula>(COUNTIF($J7,"中醫婦科臨床教師會議")&gt;0)</formula>
    </cfRule>
    <cfRule type="expression" dxfId="108" priority="37">
      <formula>(COUNTIF($H7,"行政會議")&gt;0)</formula>
    </cfRule>
  </conditionalFormatting>
  <conditionalFormatting sqref="L10">
    <cfRule type="expression" dxfId="107" priority="38">
      <formula>(COUNTIF($J10,"中醫婦科臨床教師會議")&gt;0)</formula>
    </cfRule>
    <cfRule type="expression" dxfId="106" priority="39">
      <formula>(COUNTIF($H10,"行政會議")&gt;0)</formula>
    </cfRule>
  </conditionalFormatting>
  <conditionalFormatting sqref="L11 F21:I21 N21:N23">
    <cfRule type="expression" dxfId="105" priority="41">
      <formula>(COUNTIF($H11,"行政會議")&gt;0)</formula>
    </cfRule>
  </conditionalFormatting>
  <conditionalFormatting sqref="L15 L19:L20 F22:G23 B20 D20 F20:K20 M20:N20 H22:K22 N22:N23 N27">
    <cfRule type="expression" dxfId="104" priority="14">
      <formula>(COUNTIF($J15,"中醫婦科臨床教師會議")&gt;0)</formula>
    </cfRule>
  </conditionalFormatting>
  <conditionalFormatting sqref="L18 B6:B8 I8 J12:L12 O27">
    <cfRule type="expression" dxfId="103" priority="11">
      <formula>(COUNTIF(#REF!,"中醫婦科臨床教師會議")&gt;0)</formula>
    </cfRule>
  </conditionalFormatting>
  <conditionalFormatting sqref="L21">
    <cfRule type="expression" dxfId="102" priority="44">
      <formula>(COUNTIF(#REF!,"行政會議")&gt;0)</formula>
    </cfRule>
  </conditionalFormatting>
  <conditionalFormatting sqref="L21:L22 J21:K23 F25:K25 N25 J27:K27">
    <cfRule type="expression" dxfId="101" priority="3">
      <formula>(COUNTIF($J14,"中醫婦科臨床教師會議")&gt;0)</formula>
    </cfRule>
  </conditionalFormatting>
  <conditionalFormatting sqref="N2:N8 N13:N19">
    <cfRule type="expression" dxfId="100" priority="45">
      <formula>(COUNTIF($N2,"中醫婦科臨床教師會議")&gt;0)</formula>
    </cfRule>
    <cfRule type="expression" dxfId="99" priority="46">
      <formula>(COUNTIF($L2,"行政會議")&gt;0)</formula>
    </cfRule>
  </conditionalFormatting>
  <conditionalFormatting sqref="N9:N11">
    <cfRule type="expression" dxfId="98" priority="47">
      <formula>(COUNTIF($L9,"中醫婦科臨床教師會議")&gt;0)</formula>
    </cfRule>
    <cfRule type="expression" dxfId="97" priority="48">
      <formula>(COUNTIF($J9,"行政會議")&gt;0)</formula>
    </cfRule>
  </conditionalFormatting>
  <conditionalFormatting sqref="N9:N12">
    <cfRule type="expression" dxfId="96" priority="49">
      <formula>(COUNTIF($N9,"中醫婦科臨床教師會議")&gt;0)</formula>
    </cfRule>
    <cfRule type="expression" dxfId="95" priority="50">
      <formula>(COUNTIF($L9,"行政會議")&gt;0)</formula>
    </cfRule>
  </conditionalFormatting>
  <conditionalFormatting sqref="N23">
    <cfRule type="expression" dxfId="94" priority="53">
      <formula>(COUNTIF($J23,"中醫婦科臨床教師會議")&gt;0)</formula>
    </cfRule>
  </conditionalFormatting>
  <conditionalFormatting sqref="O27 J7:J11 K8:K11">
    <cfRule type="expression" dxfId="93" priority="30">
      <formula>(COUNTIF(#REF!,"行政會議")&gt;0)</formula>
    </cfRule>
  </conditionalFormatting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0"/>
  <sheetViews>
    <sheetView workbookViewId="0"/>
  </sheetViews>
  <sheetFormatPr defaultColWidth="11.25" defaultRowHeight="15" customHeight="1"/>
  <cols>
    <col min="1" max="1" width="10.25" customWidth="1"/>
    <col min="2" max="2" width="7.125" customWidth="1"/>
    <col min="3" max="3" width="11.875" customWidth="1"/>
    <col min="4" max="5" width="6.375" customWidth="1"/>
    <col min="6" max="8" width="6.75" customWidth="1"/>
    <col min="9" max="9" width="17.25" customWidth="1"/>
    <col min="10" max="11" width="7.375" customWidth="1"/>
    <col min="12" max="12" width="14.25" customWidth="1"/>
    <col min="13" max="13" width="9.625" customWidth="1"/>
    <col min="14" max="14" width="6.375" customWidth="1"/>
    <col min="15" max="34" width="3.625" customWidth="1"/>
  </cols>
  <sheetData>
    <row r="1" spans="1:34" ht="18" customHeight="1">
      <c r="A1" s="281" t="s">
        <v>0</v>
      </c>
      <c r="B1" s="282" t="s">
        <v>1</v>
      </c>
      <c r="C1" s="281" t="s">
        <v>2</v>
      </c>
      <c r="D1" s="282" t="s">
        <v>3</v>
      </c>
      <c r="E1" s="283" t="s">
        <v>4</v>
      </c>
      <c r="F1" s="284" t="s">
        <v>5</v>
      </c>
      <c r="G1" s="284" t="s">
        <v>6</v>
      </c>
      <c r="H1" s="285" t="s">
        <v>7</v>
      </c>
      <c r="I1" s="286" t="s">
        <v>8</v>
      </c>
      <c r="J1" s="285" t="s">
        <v>9</v>
      </c>
      <c r="K1" s="286" t="s">
        <v>10</v>
      </c>
      <c r="L1" s="286" t="s">
        <v>11</v>
      </c>
      <c r="M1" s="286" t="s">
        <v>12</v>
      </c>
      <c r="N1" s="285" t="s">
        <v>13</v>
      </c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</row>
    <row r="2" spans="1:34" ht="15" customHeight="1">
      <c r="A2" s="9">
        <v>45474</v>
      </c>
      <c r="B2" s="10">
        <v>0.375</v>
      </c>
      <c r="C2" s="9">
        <f t="shared" ref="C2:C7" si="0">A2</f>
        <v>45474</v>
      </c>
      <c r="D2" s="10">
        <v>0.41666666666666669</v>
      </c>
      <c r="E2" s="11">
        <f t="shared" ref="E2:E7" si="1">A2</f>
        <v>45474</v>
      </c>
      <c r="F2" s="12" t="s">
        <v>14</v>
      </c>
      <c r="G2" s="12" t="s">
        <v>15</v>
      </c>
      <c r="H2" s="12" t="s">
        <v>16</v>
      </c>
      <c r="I2" s="13" t="s">
        <v>17</v>
      </c>
      <c r="J2" s="13" t="s">
        <v>18</v>
      </c>
      <c r="K2" s="13" t="s">
        <v>18</v>
      </c>
      <c r="L2" s="13" t="s">
        <v>19</v>
      </c>
      <c r="M2" s="14" t="s">
        <v>20</v>
      </c>
      <c r="N2" s="15">
        <v>10</v>
      </c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</row>
    <row r="3" spans="1:34" ht="15" customHeight="1">
      <c r="A3" s="9">
        <v>45477</v>
      </c>
      <c r="B3" s="10">
        <v>0.41666666666666669</v>
      </c>
      <c r="C3" s="9">
        <f t="shared" si="0"/>
        <v>45477</v>
      </c>
      <c r="D3" s="10">
        <v>0.45833333333333331</v>
      </c>
      <c r="E3" s="11">
        <f t="shared" si="1"/>
        <v>45477</v>
      </c>
      <c r="F3" s="12" t="s">
        <v>14</v>
      </c>
      <c r="G3" s="12" t="s">
        <v>15</v>
      </c>
      <c r="H3" s="12" t="s">
        <v>16</v>
      </c>
      <c r="I3" s="267" t="s">
        <v>42</v>
      </c>
      <c r="J3" s="13" t="s">
        <v>18</v>
      </c>
      <c r="K3" s="13" t="s">
        <v>18</v>
      </c>
      <c r="L3" s="13" t="s">
        <v>19</v>
      </c>
      <c r="M3" s="14" t="s">
        <v>20</v>
      </c>
      <c r="N3" s="15">
        <v>10</v>
      </c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</row>
    <row r="4" spans="1:34" ht="15" customHeight="1">
      <c r="A4" s="275">
        <v>45484</v>
      </c>
      <c r="B4" s="10">
        <v>0.41666666666666669</v>
      </c>
      <c r="C4" s="9">
        <f t="shared" si="0"/>
        <v>45484</v>
      </c>
      <c r="D4" s="10">
        <v>0.45833333333333331</v>
      </c>
      <c r="E4" s="11">
        <f t="shared" si="1"/>
        <v>45484</v>
      </c>
      <c r="F4" s="12" t="s">
        <v>14</v>
      </c>
      <c r="G4" s="12" t="s">
        <v>15</v>
      </c>
      <c r="H4" s="12" t="s">
        <v>16</v>
      </c>
      <c r="I4" s="267" t="s">
        <v>42</v>
      </c>
      <c r="J4" s="13" t="s">
        <v>18</v>
      </c>
      <c r="K4" s="13" t="s">
        <v>18</v>
      </c>
      <c r="L4" s="13" t="s">
        <v>19</v>
      </c>
      <c r="M4" s="14" t="s">
        <v>20</v>
      </c>
      <c r="N4" s="15">
        <v>10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</row>
    <row r="5" spans="1:34" ht="15" customHeight="1">
      <c r="A5" s="9">
        <v>45488</v>
      </c>
      <c r="B5" s="10">
        <v>0.375</v>
      </c>
      <c r="C5" s="9">
        <f t="shared" si="0"/>
        <v>45488</v>
      </c>
      <c r="D5" s="10">
        <v>0.41666666666666669</v>
      </c>
      <c r="E5" s="11">
        <f t="shared" si="1"/>
        <v>45488</v>
      </c>
      <c r="F5" s="12" t="s">
        <v>14</v>
      </c>
      <c r="G5" s="12" t="s">
        <v>15</v>
      </c>
      <c r="H5" s="12" t="s">
        <v>16</v>
      </c>
      <c r="I5" s="13" t="s">
        <v>88</v>
      </c>
      <c r="J5" s="13" t="s">
        <v>18</v>
      </c>
      <c r="K5" s="13" t="s">
        <v>18</v>
      </c>
      <c r="L5" s="13" t="s">
        <v>19</v>
      </c>
      <c r="M5" s="14" t="s">
        <v>20</v>
      </c>
      <c r="N5" s="15">
        <v>10</v>
      </c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</row>
    <row r="6" spans="1:34" ht="15" customHeight="1">
      <c r="A6" s="275">
        <v>45491</v>
      </c>
      <c r="B6" s="10">
        <v>0.41666666666666669</v>
      </c>
      <c r="C6" s="9">
        <f t="shared" si="0"/>
        <v>45491</v>
      </c>
      <c r="D6" s="10">
        <v>0.45833333333333331</v>
      </c>
      <c r="E6" s="11">
        <f t="shared" si="1"/>
        <v>45491</v>
      </c>
      <c r="F6" s="12" t="s">
        <v>14</v>
      </c>
      <c r="G6" s="12" t="s">
        <v>15</v>
      </c>
      <c r="H6" s="12" t="s">
        <v>16</v>
      </c>
      <c r="I6" s="267" t="s">
        <v>42</v>
      </c>
      <c r="J6" s="13" t="s">
        <v>18</v>
      </c>
      <c r="K6" s="13" t="s">
        <v>18</v>
      </c>
      <c r="L6" s="13" t="s">
        <v>19</v>
      </c>
      <c r="M6" s="14" t="s">
        <v>20</v>
      </c>
      <c r="N6" s="15">
        <v>10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</row>
    <row r="7" spans="1:34" ht="15" customHeight="1">
      <c r="A7" s="275">
        <v>45498</v>
      </c>
      <c r="B7" s="10">
        <v>0.41666666666666669</v>
      </c>
      <c r="C7" s="9">
        <f t="shared" si="0"/>
        <v>45498</v>
      </c>
      <c r="D7" s="10">
        <v>0.45833333333333331</v>
      </c>
      <c r="E7" s="11">
        <f t="shared" si="1"/>
        <v>45498</v>
      </c>
      <c r="F7" s="12" t="s">
        <v>14</v>
      </c>
      <c r="G7" s="12" t="s">
        <v>15</v>
      </c>
      <c r="H7" s="12" t="s">
        <v>16</v>
      </c>
      <c r="I7" s="267" t="s">
        <v>42</v>
      </c>
      <c r="J7" s="13" t="s">
        <v>18</v>
      </c>
      <c r="K7" s="13" t="s">
        <v>18</v>
      </c>
      <c r="L7" s="13" t="s">
        <v>19</v>
      </c>
      <c r="M7" s="14" t="s">
        <v>20</v>
      </c>
      <c r="N7" s="15">
        <v>10</v>
      </c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</row>
    <row r="8" spans="1:34" ht="15.75">
      <c r="A8" s="287"/>
      <c r="B8" s="288"/>
      <c r="C8" s="289"/>
      <c r="D8" s="288"/>
      <c r="E8" s="290"/>
      <c r="F8" s="291"/>
      <c r="G8" s="291"/>
      <c r="H8" s="291"/>
      <c r="I8" s="292"/>
      <c r="J8" s="293"/>
      <c r="K8" s="293"/>
      <c r="L8" s="294"/>
      <c r="M8" s="295"/>
      <c r="N8" s="296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</row>
    <row r="9" spans="1:34" ht="15.75">
      <c r="A9" s="287"/>
      <c r="B9" s="288"/>
      <c r="C9" s="289"/>
      <c r="D9" s="288"/>
      <c r="E9" s="290"/>
      <c r="F9" s="291"/>
      <c r="G9" s="291"/>
      <c r="H9" s="291"/>
      <c r="I9" s="292"/>
      <c r="J9" s="293"/>
      <c r="K9" s="293"/>
      <c r="L9" s="294"/>
      <c r="M9" s="295"/>
      <c r="N9" s="296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</row>
    <row r="10" spans="1:34" ht="15.75">
      <c r="A10" s="298"/>
      <c r="B10" s="298"/>
      <c r="F10" s="299"/>
      <c r="G10" s="299"/>
      <c r="H10" s="398" t="s">
        <v>173</v>
      </c>
      <c r="I10" s="397"/>
      <c r="J10" s="64"/>
      <c r="K10" s="298"/>
      <c r="L10" s="298"/>
      <c r="M10" s="298"/>
      <c r="N10" s="298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</row>
    <row r="11" spans="1:34" ht="15.75">
      <c r="A11" s="298"/>
      <c r="B11" s="298"/>
      <c r="C11" s="299"/>
      <c r="D11" s="299"/>
      <c r="E11" s="300"/>
      <c r="F11" s="299"/>
      <c r="G11" s="299"/>
      <c r="H11" s="299"/>
      <c r="I11" s="299"/>
      <c r="J11" s="298"/>
      <c r="K11" s="298"/>
      <c r="L11" s="298"/>
      <c r="M11" s="298"/>
      <c r="N11" s="298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</row>
    <row r="12" spans="1:34" ht="15.75">
      <c r="A12" s="298"/>
      <c r="B12" s="298"/>
      <c r="C12" s="299"/>
      <c r="D12" s="299"/>
      <c r="E12" s="300"/>
      <c r="F12" s="299"/>
      <c r="G12" s="299"/>
      <c r="H12" s="299"/>
      <c r="I12" s="299"/>
      <c r="J12" s="298"/>
      <c r="K12" s="298"/>
      <c r="L12" s="298"/>
      <c r="M12" s="298"/>
      <c r="N12" s="298"/>
      <c r="O12" s="299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</row>
    <row r="13" spans="1:34" ht="15.75">
      <c r="A13" s="298"/>
      <c r="B13" s="298"/>
      <c r="C13" s="298"/>
      <c r="D13" s="298"/>
      <c r="E13" s="302"/>
      <c r="F13" s="298"/>
      <c r="G13" s="298"/>
      <c r="H13" s="298"/>
      <c r="I13" s="298"/>
      <c r="J13" s="298"/>
      <c r="K13" s="298"/>
      <c r="L13" s="298"/>
      <c r="M13" s="298"/>
      <c r="N13" s="298"/>
      <c r="O13" s="299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</row>
    <row r="14" spans="1:34" ht="15.75">
      <c r="A14" s="298"/>
      <c r="B14" s="298"/>
      <c r="C14" s="298"/>
      <c r="D14" s="298"/>
      <c r="E14" s="302"/>
      <c r="F14" s="298"/>
      <c r="G14" s="298"/>
      <c r="H14" s="298"/>
      <c r="I14" s="298"/>
      <c r="J14" s="298"/>
      <c r="K14" s="298"/>
      <c r="L14" s="298"/>
      <c r="M14" s="298"/>
      <c r="N14" s="298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</row>
    <row r="15" spans="1:34" ht="15.75">
      <c r="A15" s="298"/>
      <c r="B15" s="298"/>
      <c r="C15" s="298"/>
      <c r="D15" s="298"/>
      <c r="E15" s="302"/>
      <c r="F15" s="298"/>
      <c r="G15" s="298"/>
      <c r="H15" s="298"/>
      <c r="I15" s="298"/>
      <c r="J15" s="298"/>
      <c r="K15" s="298"/>
      <c r="L15" s="298"/>
      <c r="M15" s="298"/>
      <c r="N15" s="298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</row>
    <row r="16" spans="1:34" ht="15.75">
      <c r="A16" s="298"/>
      <c r="B16" s="298"/>
      <c r="C16" s="298"/>
      <c r="D16" s="298"/>
      <c r="E16" s="302"/>
      <c r="F16" s="298"/>
      <c r="G16" s="298"/>
      <c r="H16" s="298"/>
      <c r="I16" s="298"/>
      <c r="J16" s="298"/>
      <c r="K16" s="298"/>
      <c r="L16" s="298"/>
      <c r="M16" s="298"/>
      <c r="N16" s="298"/>
      <c r="O16" s="292"/>
      <c r="P16" s="292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</row>
    <row r="17" spans="1:34" ht="15.75">
      <c r="A17" s="298"/>
      <c r="B17" s="298"/>
      <c r="C17" s="298"/>
      <c r="D17" s="298"/>
      <c r="E17" s="302"/>
      <c r="F17" s="298"/>
      <c r="G17" s="298"/>
      <c r="H17" s="298"/>
      <c r="I17" s="298"/>
      <c r="J17" s="298"/>
      <c r="K17" s="298"/>
      <c r="L17" s="298"/>
      <c r="M17" s="298"/>
      <c r="N17" s="298"/>
      <c r="O17" s="292"/>
      <c r="P17" s="292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</row>
    <row r="18" spans="1:34" ht="15.75">
      <c r="A18" s="298"/>
      <c r="B18" s="298"/>
      <c r="C18" s="298"/>
      <c r="D18" s="298"/>
      <c r="E18" s="302"/>
      <c r="F18" s="298"/>
      <c r="G18" s="298"/>
      <c r="H18" s="298"/>
      <c r="I18" s="298"/>
      <c r="J18" s="298"/>
      <c r="K18" s="298"/>
      <c r="L18" s="298"/>
      <c r="M18" s="298"/>
      <c r="N18" s="298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</row>
    <row r="19" spans="1:34" ht="15.75">
      <c r="A19" s="298"/>
      <c r="B19" s="298"/>
      <c r="C19" s="298"/>
      <c r="D19" s="298"/>
      <c r="E19" s="302"/>
      <c r="F19" s="298"/>
      <c r="G19" s="298"/>
      <c r="H19" s="298"/>
      <c r="I19" s="298"/>
      <c r="J19" s="298"/>
      <c r="K19" s="298"/>
      <c r="L19" s="298"/>
      <c r="M19" s="298"/>
      <c r="N19" s="298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</row>
    <row r="20" spans="1:34" ht="15.75">
      <c r="A20" s="298"/>
      <c r="B20" s="298"/>
      <c r="C20" s="298"/>
      <c r="D20" s="298"/>
      <c r="E20" s="302"/>
      <c r="F20" s="298"/>
      <c r="G20" s="298"/>
      <c r="H20" s="298"/>
      <c r="I20" s="298"/>
      <c r="J20" s="298"/>
      <c r="K20" s="298"/>
      <c r="L20" s="298"/>
      <c r="M20" s="298"/>
      <c r="N20" s="298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</row>
    <row r="21" spans="1:34" ht="15.75" customHeight="1">
      <c r="A21" s="298"/>
      <c r="B21" s="298"/>
      <c r="C21" s="298"/>
      <c r="D21" s="298"/>
      <c r="E21" s="302"/>
      <c r="F21" s="298"/>
      <c r="G21" s="298"/>
      <c r="H21" s="298"/>
      <c r="I21" s="298"/>
      <c r="J21" s="298"/>
      <c r="K21" s="298"/>
      <c r="L21" s="298"/>
      <c r="M21" s="298"/>
      <c r="N21" s="298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</row>
    <row r="22" spans="1:34" ht="15.75" customHeight="1">
      <c r="A22" s="298"/>
      <c r="B22" s="298"/>
      <c r="C22" s="298"/>
      <c r="D22" s="298"/>
      <c r="E22" s="302"/>
      <c r="F22" s="298"/>
      <c r="G22" s="298"/>
      <c r="H22" s="298"/>
      <c r="I22" s="298"/>
      <c r="J22" s="298"/>
      <c r="K22" s="298"/>
      <c r="L22" s="298"/>
      <c r="M22" s="298"/>
      <c r="N22" s="298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</row>
    <row r="23" spans="1:34" ht="15.75" customHeight="1">
      <c r="A23" s="298"/>
      <c r="B23" s="298"/>
      <c r="C23" s="298"/>
      <c r="D23" s="298"/>
      <c r="E23" s="302"/>
      <c r="F23" s="298"/>
      <c r="G23" s="298"/>
      <c r="H23" s="298"/>
      <c r="I23" s="298"/>
      <c r="J23" s="298"/>
      <c r="K23" s="298"/>
      <c r="L23" s="298"/>
      <c r="M23" s="298"/>
      <c r="N23" s="298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</row>
    <row r="24" spans="1:34" ht="15.75" customHeight="1">
      <c r="A24" s="298"/>
      <c r="B24" s="298"/>
      <c r="C24" s="298"/>
      <c r="D24" s="298"/>
      <c r="E24" s="302"/>
      <c r="F24" s="298"/>
      <c r="G24" s="298"/>
      <c r="H24" s="298"/>
      <c r="I24" s="298"/>
      <c r="J24" s="298"/>
      <c r="K24" s="298"/>
      <c r="L24" s="298"/>
      <c r="M24" s="298"/>
      <c r="N24" s="298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</row>
    <row r="25" spans="1:34" ht="15.75" customHeight="1">
      <c r="A25" s="298"/>
      <c r="B25" s="298"/>
      <c r="C25" s="298"/>
      <c r="D25" s="298"/>
      <c r="E25" s="302"/>
      <c r="F25" s="298"/>
      <c r="G25" s="298"/>
      <c r="H25" s="298"/>
      <c r="I25" s="298"/>
      <c r="J25" s="298"/>
      <c r="K25" s="298"/>
      <c r="L25" s="298"/>
      <c r="M25" s="298"/>
      <c r="N25" s="298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</row>
    <row r="26" spans="1:34" ht="15.75" customHeight="1">
      <c r="A26" s="298"/>
      <c r="B26" s="298"/>
      <c r="C26" s="298"/>
      <c r="D26" s="298"/>
      <c r="E26" s="302"/>
      <c r="F26" s="298"/>
      <c r="G26" s="298"/>
      <c r="H26" s="298"/>
      <c r="I26" s="298"/>
      <c r="J26" s="298"/>
      <c r="K26" s="298"/>
      <c r="L26" s="298"/>
      <c r="M26" s="298"/>
      <c r="N26" s="298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</row>
    <row r="27" spans="1:34" ht="15.75" customHeight="1">
      <c r="A27" s="298"/>
      <c r="B27" s="298"/>
      <c r="C27" s="298"/>
      <c r="D27" s="298"/>
      <c r="E27" s="302"/>
      <c r="F27" s="298"/>
      <c r="G27" s="298"/>
      <c r="H27" s="298"/>
      <c r="I27" s="298"/>
      <c r="J27" s="298"/>
      <c r="K27" s="298"/>
      <c r="L27" s="298"/>
      <c r="M27" s="298"/>
      <c r="N27" s="298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</row>
    <row r="28" spans="1:34" ht="15.75" customHeight="1">
      <c r="A28" s="298"/>
      <c r="B28" s="298"/>
      <c r="C28" s="298"/>
      <c r="D28" s="298"/>
      <c r="E28" s="302"/>
      <c r="F28" s="298"/>
      <c r="G28" s="298"/>
      <c r="H28" s="298"/>
      <c r="I28" s="298"/>
      <c r="J28" s="298"/>
      <c r="K28" s="298"/>
      <c r="L28" s="298"/>
      <c r="M28" s="298"/>
      <c r="N28" s="298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</row>
    <row r="29" spans="1:34" ht="15.75" customHeight="1">
      <c r="A29" s="298"/>
      <c r="B29" s="298"/>
      <c r="C29" s="298"/>
      <c r="D29" s="298"/>
      <c r="E29" s="302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</row>
    <row r="30" spans="1:34" ht="16.5" customHeight="1">
      <c r="A30" s="298"/>
      <c r="B30" s="298"/>
      <c r="C30" s="298"/>
      <c r="D30" s="298"/>
      <c r="E30" s="302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5"/>
      <c r="Y30" s="295"/>
      <c r="Z30" s="295"/>
      <c r="AA30" s="298"/>
      <c r="AB30" s="298"/>
      <c r="AC30" s="298"/>
      <c r="AD30" s="298"/>
      <c r="AE30" s="298"/>
      <c r="AF30" s="298"/>
      <c r="AG30" s="298"/>
      <c r="AH30" s="298"/>
    </row>
    <row r="31" spans="1:34" ht="18.75" customHeight="1">
      <c r="A31" s="298"/>
      <c r="B31" s="298"/>
      <c r="C31" s="298"/>
      <c r="D31" s="298"/>
      <c r="E31" s="302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</row>
    <row r="32" spans="1:34" ht="15.75" customHeight="1">
      <c r="A32" s="298"/>
      <c r="B32" s="298"/>
      <c r="C32" s="298"/>
      <c r="D32" s="298"/>
      <c r="E32" s="302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</row>
    <row r="33" spans="1:34" ht="18" customHeight="1">
      <c r="A33" s="298"/>
      <c r="B33" s="298"/>
      <c r="C33" s="298"/>
      <c r="D33" s="298"/>
      <c r="E33" s="302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</row>
    <row r="34" spans="1:34" ht="15.75" customHeight="1">
      <c r="A34" s="298"/>
      <c r="B34" s="298"/>
      <c r="C34" s="298"/>
      <c r="D34" s="298"/>
      <c r="E34" s="302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303"/>
      <c r="Y34" s="303"/>
      <c r="Z34" s="303"/>
      <c r="AA34" s="303"/>
      <c r="AB34" s="303"/>
      <c r="AC34" s="303"/>
      <c r="AD34" s="303"/>
      <c r="AE34" s="303"/>
      <c r="AF34" s="303"/>
      <c r="AG34" s="303"/>
      <c r="AH34" s="303"/>
    </row>
    <row r="35" spans="1:34" ht="17.25" customHeight="1">
      <c r="A35" s="298"/>
      <c r="B35" s="298"/>
      <c r="C35" s="298"/>
      <c r="D35" s="298"/>
      <c r="E35" s="302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</row>
    <row r="36" spans="1:34" ht="15.75" customHeight="1">
      <c r="A36" s="298"/>
      <c r="B36" s="298"/>
      <c r="C36" s="298"/>
      <c r="D36" s="298"/>
      <c r="E36" s="302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</row>
    <row r="37" spans="1:34" ht="15.75" customHeight="1">
      <c r="A37" s="298"/>
      <c r="B37" s="298"/>
      <c r="C37" s="298"/>
      <c r="D37" s="298"/>
      <c r="E37" s="302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</row>
    <row r="38" spans="1:34" ht="15.75" customHeight="1">
      <c r="A38" s="298"/>
      <c r="B38" s="298"/>
      <c r="C38" s="298"/>
      <c r="D38" s="298"/>
      <c r="E38" s="302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</row>
    <row r="39" spans="1:34" ht="16.5" customHeight="1">
      <c r="A39" s="298"/>
      <c r="B39" s="298"/>
      <c r="C39" s="298"/>
      <c r="D39" s="298"/>
      <c r="E39" s="302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5"/>
      <c r="Y39" s="295"/>
      <c r="Z39" s="295"/>
      <c r="AA39" s="298"/>
      <c r="AB39" s="298"/>
      <c r="AC39" s="298"/>
      <c r="AD39" s="298"/>
      <c r="AE39" s="298"/>
      <c r="AF39" s="298"/>
      <c r="AG39" s="298"/>
      <c r="AH39" s="298"/>
    </row>
    <row r="40" spans="1:34" ht="15.75" customHeight="1">
      <c r="A40" s="298"/>
      <c r="B40" s="298"/>
      <c r="C40" s="298"/>
      <c r="D40" s="298"/>
      <c r="E40" s="302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</row>
    <row r="41" spans="1:34" ht="16.5" customHeight="1">
      <c r="A41" s="298"/>
      <c r="B41" s="298"/>
      <c r="C41" s="298"/>
      <c r="D41" s="298"/>
      <c r="E41" s="302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5"/>
      <c r="Y41" s="295"/>
      <c r="Z41" s="295"/>
      <c r="AA41" s="298"/>
      <c r="AB41" s="298"/>
      <c r="AC41" s="298"/>
      <c r="AD41" s="298"/>
      <c r="AE41" s="298"/>
      <c r="AF41" s="298"/>
      <c r="AG41" s="298"/>
      <c r="AH41" s="298"/>
    </row>
    <row r="42" spans="1:34" ht="15.75" customHeight="1">
      <c r="A42" s="298"/>
      <c r="B42" s="298"/>
      <c r="C42" s="298"/>
      <c r="D42" s="298"/>
      <c r="E42" s="302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</row>
    <row r="43" spans="1:34" ht="15.75" customHeight="1">
      <c r="A43" s="298"/>
      <c r="B43" s="298"/>
      <c r="C43" s="298"/>
      <c r="D43" s="298"/>
      <c r="E43" s="302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</row>
    <row r="44" spans="1:34" ht="15.75" customHeight="1">
      <c r="A44" s="298"/>
      <c r="B44" s="298"/>
      <c r="C44" s="298"/>
      <c r="D44" s="298"/>
      <c r="E44" s="302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  <c r="AH44" s="298"/>
    </row>
    <row r="45" spans="1:34" ht="15.75" customHeight="1">
      <c r="A45" s="298"/>
      <c r="B45" s="298"/>
      <c r="C45" s="298"/>
      <c r="D45" s="298"/>
      <c r="E45" s="302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</row>
    <row r="46" spans="1:34" ht="15.75" customHeight="1">
      <c r="A46" s="298"/>
      <c r="B46" s="298"/>
      <c r="C46" s="298"/>
      <c r="D46" s="298"/>
      <c r="E46" s="302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</row>
    <row r="47" spans="1:34" ht="15.75" customHeight="1">
      <c r="A47" s="298"/>
      <c r="B47" s="298"/>
      <c r="C47" s="298"/>
      <c r="D47" s="298"/>
      <c r="E47" s="302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</row>
    <row r="48" spans="1:34" ht="15.75" customHeight="1">
      <c r="A48" s="298"/>
      <c r="B48" s="298"/>
      <c r="C48" s="298"/>
      <c r="D48" s="298"/>
      <c r="E48" s="302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8"/>
      <c r="AH48" s="298"/>
    </row>
    <row r="49" spans="1:34" ht="15.75" customHeight="1">
      <c r="A49" s="298"/>
      <c r="B49" s="298"/>
      <c r="C49" s="298"/>
      <c r="D49" s="298"/>
      <c r="E49" s="302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</row>
    <row r="50" spans="1:34" ht="15.75" customHeight="1">
      <c r="A50" s="298"/>
      <c r="B50" s="298"/>
      <c r="C50" s="298"/>
      <c r="D50" s="298"/>
      <c r="E50" s="302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</row>
    <row r="51" spans="1:34" ht="15.75" customHeight="1">
      <c r="A51" s="298"/>
      <c r="B51" s="298"/>
      <c r="C51" s="298"/>
      <c r="D51" s="298"/>
      <c r="E51" s="302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</row>
    <row r="52" spans="1:34" ht="15.75" customHeight="1">
      <c r="A52" s="298"/>
      <c r="B52" s="298"/>
      <c r="C52" s="298"/>
      <c r="D52" s="298"/>
      <c r="E52" s="302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</row>
    <row r="53" spans="1:34" ht="15.75" customHeight="1">
      <c r="A53" s="298"/>
      <c r="B53" s="298"/>
      <c r="C53" s="298"/>
      <c r="D53" s="298"/>
      <c r="E53" s="302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8"/>
      <c r="AB53" s="298"/>
      <c r="AC53" s="298"/>
      <c r="AD53" s="298"/>
      <c r="AE53" s="298"/>
      <c r="AF53" s="298"/>
      <c r="AG53" s="298"/>
      <c r="AH53" s="298"/>
    </row>
    <row r="54" spans="1:34" ht="15.75" customHeight="1">
      <c r="A54" s="298"/>
      <c r="B54" s="298"/>
      <c r="C54" s="298"/>
      <c r="D54" s="298"/>
      <c r="E54" s="302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</row>
    <row r="55" spans="1:34" ht="15.75" customHeight="1">
      <c r="A55" s="298"/>
      <c r="B55" s="298"/>
      <c r="C55" s="298"/>
      <c r="D55" s="298"/>
      <c r="E55" s="302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98"/>
      <c r="AC55" s="298"/>
      <c r="AD55" s="298"/>
      <c r="AE55" s="298"/>
      <c r="AF55" s="298"/>
      <c r="AG55" s="298"/>
      <c r="AH55" s="298"/>
    </row>
    <row r="56" spans="1:34" ht="15.75" customHeight="1">
      <c r="A56" s="298"/>
      <c r="B56" s="298"/>
      <c r="C56" s="298"/>
      <c r="D56" s="298"/>
      <c r="E56" s="302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8"/>
      <c r="AH56" s="298"/>
    </row>
    <row r="57" spans="1:34" ht="15.75" customHeight="1">
      <c r="A57" s="298"/>
      <c r="B57" s="298"/>
      <c r="C57" s="298"/>
      <c r="D57" s="298"/>
      <c r="E57" s="302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8"/>
      <c r="AH57" s="298"/>
    </row>
    <row r="58" spans="1:34" ht="15.75" customHeight="1">
      <c r="A58" s="298"/>
      <c r="B58" s="298"/>
      <c r="C58" s="298"/>
      <c r="D58" s="298"/>
      <c r="E58" s="302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</row>
    <row r="59" spans="1:34" ht="15.75" customHeight="1">
      <c r="A59" s="298"/>
      <c r="B59" s="298"/>
      <c r="C59" s="298"/>
      <c r="D59" s="298"/>
      <c r="E59" s="302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</row>
    <row r="60" spans="1:34" ht="15.75" customHeight="1">
      <c r="A60" s="298"/>
      <c r="B60" s="298"/>
      <c r="C60" s="298"/>
      <c r="D60" s="298"/>
      <c r="E60" s="302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8"/>
    </row>
    <row r="61" spans="1:34" ht="15.75" customHeight="1">
      <c r="A61" s="298"/>
      <c r="B61" s="298"/>
      <c r="C61" s="298"/>
      <c r="D61" s="298"/>
      <c r="E61" s="302"/>
      <c r="F61" s="298"/>
      <c r="G61" s="298"/>
      <c r="H61" s="298"/>
      <c r="I61" s="298"/>
      <c r="J61" s="298"/>
      <c r="K61" s="298"/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</row>
    <row r="62" spans="1:34" ht="15.75" customHeight="1">
      <c r="A62" s="298"/>
      <c r="B62" s="298"/>
      <c r="C62" s="298"/>
      <c r="D62" s="298"/>
      <c r="E62" s="302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</row>
    <row r="63" spans="1:34" ht="15.75" customHeight="1">
      <c r="A63" s="298"/>
      <c r="B63" s="298"/>
      <c r="C63" s="298"/>
      <c r="D63" s="298"/>
      <c r="E63" s="302"/>
      <c r="F63" s="298"/>
      <c r="G63" s="298"/>
      <c r="H63" s="298"/>
      <c r="I63" s="298"/>
      <c r="J63" s="298"/>
      <c r="K63" s="298"/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  <c r="W63" s="298"/>
      <c r="X63" s="298"/>
      <c r="Y63" s="298"/>
      <c r="Z63" s="298"/>
      <c r="AA63" s="298"/>
      <c r="AB63" s="298"/>
      <c r="AC63" s="298"/>
      <c r="AD63" s="298"/>
      <c r="AE63" s="298"/>
      <c r="AF63" s="298"/>
      <c r="AG63" s="298"/>
      <c r="AH63" s="298"/>
    </row>
    <row r="64" spans="1:34" ht="15.75" customHeight="1">
      <c r="A64" s="298"/>
      <c r="B64" s="298"/>
      <c r="C64" s="298"/>
      <c r="D64" s="298"/>
      <c r="E64" s="302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  <c r="W64" s="298"/>
      <c r="X64" s="298"/>
      <c r="Y64" s="298"/>
      <c r="Z64" s="298"/>
      <c r="AA64" s="298"/>
      <c r="AB64" s="298"/>
      <c r="AC64" s="298"/>
      <c r="AD64" s="298"/>
      <c r="AE64" s="298"/>
      <c r="AF64" s="298"/>
      <c r="AG64" s="298"/>
      <c r="AH64" s="298"/>
    </row>
    <row r="65" spans="1:34" ht="15.75" customHeight="1">
      <c r="A65" s="298"/>
      <c r="B65" s="298"/>
      <c r="C65" s="298"/>
      <c r="D65" s="298"/>
      <c r="E65" s="302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  <c r="W65" s="298"/>
      <c r="X65" s="298"/>
      <c r="Y65" s="298"/>
      <c r="Z65" s="298"/>
      <c r="AA65" s="298"/>
      <c r="AB65" s="298"/>
      <c r="AC65" s="298"/>
      <c r="AD65" s="298"/>
      <c r="AE65" s="298"/>
      <c r="AF65" s="298"/>
      <c r="AG65" s="298"/>
      <c r="AH65" s="298"/>
    </row>
    <row r="66" spans="1:34" ht="15.75" customHeight="1">
      <c r="A66" s="298"/>
      <c r="B66" s="298"/>
      <c r="C66" s="298"/>
      <c r="D66" s="298"/>
      <c r="E66" s="302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298"/>
      <c r="AA66" s="298"/>
      <c r="AB66" s="298"/>
      <c r="AC66" s="298"/>
      <c r="AD66" s="298"/>
      <c r="AE66" s="298"/>
      <c r="AF66" s="298"/>
      <c r="AG66" s="298"/>
      <c r="AH66" s="298"/>
    </row>
    <row r="67" spans="1:34" ht="15.75" customHeight="1">
      <c r="A67" s="298"/>
      <c r="B67" s="298"/>
      <c r="C67" s="298"/>
      <c r="D67" s="298"/>
      <c r="E67" s="302"/>
      <c r="F67" s="298"/>
      <c r="G67" s="298"/>
      <c r="H67" s="298"/>
      <c r="I67" s="298"/>
      <c r="J67" s="298"/>
      <c r="K67" s="298"/>
      <c r="L67" s="298"/>
      <c r="M67" s="298"/>
      <c r="N67" s="298"/>
      <c r="O67" s="298"/>
      <c r="P67" s="298"/>
      <c r="Q67" s="298"/>
      <c r="R67" s="298"/>
      <c r="S67" s="298"/>
      <c r="T67" s="298"/>
      <c r="U67" s="298"/>
      <c r="V67" s="298"/>
      <c r="W67" s="298"/>
      <c r="X67" s="298"/>
      <c r="Y67" s="298"/>
      <c r="Z67" s="298"/>
      <c r="AA67" s="298"/>
      <c r="AB67" s="298"/>
      <c r="AC67" s="298"/>
      <c r="AD67" s="298"/>
      <c r="AE67" s="298"/>
      <c r="AF67" s="298"/>
      <c r="AG67" s="298"/>
      <c r="AH67" s="298"/>
    </row>
    <row r="68" spans="1:34" ht="15.75" customHeight="1">
      <c r="A68" s="298"/>
      <c r="B68" s="298"/>
      <c r="C68" s="298"/>
      <c r="D68" s="298"/>
      <c r="E68" s="302"/>
      <c r="F68" s="298"/>
      <c r="G68" s="298"/>
      <c r="H68" s="298"/>
      <c r="I68" s="298"/>
      <c r="J68" s="298"/>
      <c r="K68" s="298"/>
      <c r="L68" s="298"/>
      <c r="M68" s="298"/>
      <c r="N68" s="298"/>
      <c r="O68" s="298"/>
      <c r="P68" s="298"/>
      <c r="Q68" s="298"/>
      <c r="R68" s="298"/>
      <c r="S68" s="298"/>
      <c r="T68" s="298"/>
      <c r="U68" s="298"/>
      <c r="V68" s="298"/>
      <c r="W68" s="298"/>
      <c r="X68" s="298"/>
      <c r="Y68" s="298"/>
      <c r="Z68" s="298"/>
      <c r="AA68" s="298"/>
      <c r="AB68" s="298"/>
      <c r="AC68" s="298"/>
      <c r="AD68" s="298"/>
      <c r="AE68" s="298"/>
      <c r="AF68" s="298"/>
      <c r="AG68" s="298"/>
      <c r="AH68" s="298"/>
    </row>
    <row r="69" spans="1:34" ht="15.75" customHeight="1">
      <c r="A69" s="298"/>
      <c r="B69" s="298"/>
      <c r="C69" s="298"/>
      <c r="D69" s="298"/>
      <c r="E69" s="302"/>
      <c r="F69" s="298"/>
      <c r="G69" s="298"/>
      <c r="H69" s="298"/>
      <c r="I69" s="298"/>
      <c r="J69" s="298"/>
      <c r="K69" s="298"/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  <c r="W69" s="298"/>
      <c r="X69" s="298"/>
      <c r="Y69" s="298"/>
      <c r="Z69" s="298"/>
      <c r="AA69" s="298"/>
      <c r="AB69" s="298"/>
      <c r="AC69" s="298"/>
      <c r="AD69" s="298"/>
      <c r="AE69" s="298"/>
      <c r="AF69" s="298"/>
      <c r="AG69" s="298"/>
      <c r="AH69" s="298"/>
    </row>
    <row r="70" spans="1:34" ht="15.75" customHeight="1">
      <c r="A70" s="298"/>
      <c r="B70" s="298"/>
      <c r="C70" s="298"/>
      <c r="D70" s="298"/>
      <c r="E70" s="302"/>
      <c r="F70" s="298"/>
      <c r="G70" s="298"/>
      <c r="H70" s="298"/>
      <c r="I70" s="298"/>
      <c r="J70" s="298"/>
      <c r="K70" s="298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  <c r="W70" s="298"/>
      <c r="X70" s="298"/>
      <c r="Y70" s="298"/>
      <c r="Z70" s="298"/>
      <c r="AA70" s="298"/>
      <c r="AB70" s="298"/>
      <c r="AC70" s="298"/>
      <c r="AD70" s="298"/>
      <c r="AE70" s="298"/>
      <c r="AF70" s="298"/>
      <c r="AG70" s="298"/>
      <c r="AH70" s="298"/>
    </row>
    <row r="71" spans="1:34" ht="15.75" customHeight="1">
      <c r="A71" s="298"/>
      <c r="B71" s="298"/>
      <c r="C71" s="298"/>
      <c r="D71" s="298"/>
      <c r="E71" s="302"/>
      <c r="F71" s="298"/>
      <c r="G71" s="298"/>
      <c r="H71" s="298"/>
      <c r="I71" s="298"/>
      <c r="J71" s="298"/>
      <c r="K71" s="298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  <c r="W71" s="298"/>
      <c r="X71" s="298"/>
      <c r="Y71" s="298"/>
      <c r="Z71" s="298"/>
      <c r="AA71" s="298"/>
      <c r="AB71" s="298"/>
      <c r="AC71" s="298"/>
      <c r="AD71" s="298"/>
      <c r="AE71" s="298"/>
      <c r="AF71" s="298"/>
      <c r="AG71" s="298"/>
      <c r="AH71" s="298"/>
    </row>
    <row r="72" spans="1:34" ht="15.75" customHeight="1">
      <c r="A72" s="298"/>
      <c r="B72" s="298"/>
      <c r="C72" s="298"/>
      <c r="D72" s="298"/>
      <c r="E72" s="302"/>
      <c r="F72" s="298"/>
      <c r="G72" s="298"/>
      <c r="H72" s="298"/>
      <c r="I72" s="298"/>
      <c r="J72" s="298"/>
      <c r="K72" s="298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  <c r="W72" s="298"/>
      <c r="X72" s="298"/>
      <c r="Y72" s="298"/>
      <c r="Z72" s="298"/>
      <c r="AA72" s="298"/>
      <c r="AB72" s="298"/>
      <c r="AC72" s="298"/>
      <c r="AD72" s="298"/>
      <c r="AE72" s="298"/>
      <c r="AF72" s="298"/>
      <c r="AG72" s="298"/>
      <c r="AH72" s="298"/>
    </row>
    <row r="73" spans="1:34" ht="15.75" customHeight="1">
      <c r="A73" s="298"/>
      <c r="B73" s="298"/>
      <c r="C73" s="298"/>
      <c r="D73" s="298"/>
      <c r="E73" s="302"/>
      <c r="F73" s="298"/>
      <c r="G73" s="298"/>
      <c r="H73" s="298"/>
      <c r="I73" s="298"/>
      <c r="J73" s="298"/>
      <c r="K73" s="298"/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  <c r="W73" s="298"/>
      <c r="X73" s="298"/>
      <c r="Y73" s="298"/>
      <c r="Z73" s="298"/>
      <c r="AA73" s="298"/>
      <c r="AB73" s="298"/>
      <c r="AC73" s="298"/>
      <c r="AD73" s="298"/>
      <c r="AE73" s="298"/>
      <c r="AF73" s="298"/>
      <c r="AG73" s="298"/>
      <c r="AH73" s="298"/>
    </row>
    <row r="74" spans="1:34" ht="15.75" customHeight="1">
      <c r="A74" s="298"/>
      <c r="B74" s="298"/>
      <c r="C74" s="298"/>
      <c r="D74" s="298"/>
      <c r="E74" s="302"/>
      <c r="F74" s="298"/>
      <c r="G74" s="298"/>
      <c r="H74" s="298"/>
      <c r="I74" s="298"/>
      <c r="J74" s="298"/>
      <c r="K74" s="298"/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  <c r="W74" s="298"/>
      <c r="X74" s="298"/>
      <c r="Y74" s="298"/>
      <c r="Z74" s="298"/>
      <c r="AA74" s="298"/>
      <c r="AB74" s="298"/>
      <c r="AC74" s="298"/>
      <c r="AD74" s="298"/>
      <c r="AE74" s="298"/>
      <c r="AF74" s="298"/>
      <c r="AG74" s="298"/>
      <c r="AH74" s="298"/>
    </row>
    <row r="75" spans="1:34" ht="15.75" customHeight="1">
      <c r="A75" s="298"/>
      <c r="B75" s="298"/>
      <c r="C75" s="298"/>
      <c r="D75" s="298"/>
      <c r="E75" s="302"/>
      <c r="F75" s="298"/>
      <c r="G75" s="298"/>
      <c r="H75" s="298"/>
      <c r="I75" s="298"/>
      <c r="J75" s="298"/>
      <c r="K75" s="298"/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  <c r="W75" s="298"/>
      <c r="X75" s="298"/>
      <c r="Y75" s="298"/>
      <c r="Z75" s="298"/>
      <c r="AA75" s="298"/>
      <c r="AB75" s="298"/>
      <c r="AC75" s="298"/>
      <c r="AD75" s="298"/>
      <c r="AE75" s="298"/>
      <c r="AF75" s="298"/>
      <c r="AG75" s="298"/>
      <c r="AH75" s="298"/>
    </row>
    <row r="76" spans="1:34" ht="15.75" customHeight="1">
      <c r="A76" s="298"/>
      <c r="B76" s="298"/>
      <c r="C76" s="298"/>
      <c r="D76" s="298"/>
      <c r="E76" s="302"/>
      <c r="F76" s="298"/>
      <c r="G76" s="298"/>
      <c r="H76" s="298"/>
      <c r="I76" s="298"/>
      <c r="J76" s="298"/>
      <c r="K76" s="298"/>
      <c r="L76" s="298"/>
      <c r="M76" s="298"/>
      <c r="N76" s="298"/>
      <c r="O76" s="298"/>
      <c r="P76" s="298"/>
      <c r="Q76" s="298"/>
      <c r="R76" s="298"/>
      <c r="S76" s="298"/>
      <c r="T76" s="298"/>
      <c r="U76" s="298"/>
      <c r="V76" s="298"/>
      <c r="W76" s="298"/>
      <c r="X76" s="298"/>
      <c r="Y76" s="298"/>
      <c r="Z76" s="298"/>
      <c r="AA76" s="298"/>
      <c r="AB76" s="298"/>
      <c r="AC76" s="298"/>
      <c r="AD76" s="298"/>
      <c r="AE76" s="298"/>
      <c r="AF76" s="298"/>
      <c r="AG76" s="298"/>
      <c r="AH76" s="298"/>
    </row>
    <row r="77" spans="1:34" ht="15.75" customHeight="1">
      <c r="A77" s="298"/>
      <c r="B77" s="298"/>
      <c r="C77" s="298"/>
      <c r="D77" s="298"/>
      <c r="E77" s="302"/>
      <c r="F77" s="298"/>
      <c r="G77" s="298"/>
      <c r="H77" s="298"/>
      <c r="I77" s="298"/>
      <c r="J77" s="298"/>
      <c r="K77" s="298"/>
      <c r="L77" s="298"/>
      <c r="M77" s="298"/>
      <c r="N77" s="298"/>
      <c r="O77" s="298"/>
      <c r="P77" s="298"/>
      <c r="Q77" s="298"/>
      <c r="R77" s="298"/>
      <c r="S77" s="298"/>
      <c r="T77" s="298"/>
      <c r="U77" s="298"/>
      <c r="V77" s="298"/>
      <c r="W77" s="298"/>
      <c r="X77" s="298"/>
      <c r="Y77" s="298"/>
      <c r="Z77" s="298"/>
      <c r="AA77" s="298"/>
      <c r="AB77" s="298"/>
      <c r="AC77" s="298"/>
      <c r="AD77" s="298"/>
      <c r="AE77" s="298"/>
      <c r="AF77" s="298"/>
      <c r="AG77" s="298"/>
      <c r="AH77" s="298"/>
    </row>
    <row r="78" spans="1:34" ht="15.75" customHeight="1">
      <c r="A78" s="298"/>
      <c r="B78" s="298"/>
      <c r="C78" s="298"/>
      <c r="D78" s="298"/>
      <c r="E78" s="302"/>
      <c r="F78" s="298"/>
      <c r="G78" s="298"/>
      <c r="H78" s="298"/>
      <c r="I78" s="298"/>
      <c r="J78" s="298"/>
      <c r="K78" s="298"/>
      <c r="L78" s="298"/>
      <c r="M78" s="298"/>
      <c r="N78" s="298"/>
      <c r="O78" s="298"/>
      <c r="P78" s="298"/>
      <c r="Q78" s="298"/>
      <c r="R78" s="298"/>
      <c r="S78" s="298"/>
      <c r="T78" s="298"/>
      <c r="U78" s="298"/>
      <c r="V78" s="298"/>
      <c r="W78" s="298"/>
      <c r="X78" s="298"/>
      <c r="Y78" s="298"/>
      <c r="Z78" s="298"/>
      <c r="AA78" s="298"/>
      <c r="AB78" s="298"/>
      <c r="AC78" s="298"/>
      <c r="AD78" s="298"/>
      <c r="AE78" s="298"/>
      <c r="AF78" s="298"/>
      <c r="AG78" s="298"/>
      <c r="AH78" s="298"/>
    </row>
    <row r="79" spans="1:34" ht="15.75" customHeight="1">
      <c r="A79" s="298"/>
      <c r="B79" s="298"/>
      <c r="C79" s="298"/>
      <c r="D79" s="298"/>
      <c r="E79" s="302"/>
      <c r="F79" s="298"/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98"/>
      <c r="R79" s="298"/>
      <c r="S79" s="298"/>
      <c r="T79" s="298"/>
      <c r="U79" s="298"/>
      <c r="V79" s="298"/>
      <c r="W79" s="298"/>
      <c r="X79" s="298"/>
      <c r="Y79" s="298"/>
      <c r="Z79" s="298"/>
      <c r="AA79" s="298"/>
      <c r="AB79" s="298"/>
      <c r="AC79" s="298"/>
      <c r="AD79" s="298"/>
      <c r="AE79" s="298"/>
      <c r="AF79" s="298"/>
      <c r="AG79" s="298"/>
      <c r="AH79" s="298"/>
    </row>
    <row r="80" spans="1:34" ht="15.75" customHeight="1">
      <c r="A80" s="298"/>
      <c r="B80" s="298"/>
      <c r="C80" s="298"/>
      <c r="D80" s="298"/>
      <c r="E80" s="302"/>
      <c r="F80" s="298"/>
      <c r="G80" s="298"/>
      <c r="H80" s="298"/>
      <c r="I80" s="298"/>
      <c r="J80" s="298"/>
      <c r="K80" s="298"/>
      <c r="L80" s="298"/>
      <c r="M80" s="298"/>
      <c r="N80" s="298"/>
      <c r="O80" s="298"/>
      <c r="P80" s="298"/>
      <c r="Q80" s="298"/>
      <c r="R80" s="298"/>
      <c r="S80" s="298"/>
      <c r="T80" s="298"/>
      <c r="U80" s="298"/>
      <c r="V80" s="298"/>
      <c r="W80" s="298"/>
      <c r="X80" s="298"/>
      <c r="Y80" s="298"/>
      <c r="Z80" s="298"/>
      <c r="AA80" s="298"/>
      <c r="AB80" s="298"/>
      <c r="AC80" s="298"/>
      <c r="AD80" s="298"/>
      <c r="AE80" s="298"/>
      <c r="AF80" s="298"/>
      <c r="AG80" s="298"/>
      <c r="AH80" s="298"/>
    </row>
    <row r="81" spans="1:34" ht="15.75" customHeight="1">
      <c r="A81" s="298"/>
      <c r="B81" s="298"/>
      <c r="C81" s="298"/>
      <c r="D81" s="298"/>
      <c r="E81" s="302"/>
      <c r="F81" s="298"/>
      <c r="G81" s="298"/>
      <c r="H81" s="298"/>
      <c r="I81" s="298"/>
      <c r="J81" s="298"/>
      <c r="K81" s="298"/>
      <c r="L81" s="298"/>
      <c r="M81" s="298"/>
      <c r="N81" s="298"/>
      <c r="O81" s="298"/>
      <c r="P81" s="298"/>
      <c r="Q81" s="298"/>
      <c r="R81" s="298"/>
      <c r="S81" s="298"/>
      <c r="T81" s="298"/>
      <c r="U81" s="298"/>
      <c r="V81" s="298"/>
      <c r="W81" s="298"/>
      <c r="X81" s="298"/>
      <c r="Y81" s="298"/>
      <c r="Z81" s="298"/>
      <c r="AA81" s="298"/>
      <c r="AB81" s="298"/>
      <c r="AC81" s="298"/>
      <c r="AD81" s="298"/>
      <c r="AE81" s="298"/>
      <c r="AF81" s="298"/>
      <c r="AG81" s="298"/>
      <c r="AH81" s="298"/>
    </row>
    <row r="82" spans="1:34" ht="15.75" customHeight="1">
      <c r="A82" s="298"/>
      <c r="B82" s="298"/>
      <c r="C82" s="298"/>
      <c r="D82" s="298"/>
      <c r="E82" s="302"/>
      <c r="F82" s="298"/>
      <c r="G82" s="298"/>
      <c r="H82" s="298"/>
      <c r="I82" s="298"/>
      <c r="J82" s="298"/>
      <c r="K82" s="298"/>
      <c r="L82" s="298"/>
      <c r="M82" s="298"/>
      <c r="N82" s="298"/>
      <c r="O82" s="298"/>
      <c r="P82" s="298"/>
      <c r="Q82" s="298"/>
      <c r="R82" s="298"/>
      <c r="S82" s="298"/>
      <c r="T82" s="298"/>
      <c r="U82" s="298"/>
      <c r="V82" s="298"/>
      <c r="W82" s="298"/>
      <c r="X82" s="298"/>
      <c r="Y82" s="298"/>
      <c r="Z82" s="298"/>
      <c r="AA82" s="298"/>
      <c r="AB82" s="298"/>
      <c r="AC82" s="298"/>
      <c r="AD82" s="298"/>
      <c r="AE82" s="298"/>
      <c r="AF82" s="298"/>
      <c r="AG82" s="298"/>
      <c r="AH82" s="298"/>
    </row>
    <row r="83" spans="1:34" ht="15.75" customHeight="1">
      <c r="A83" s="298"/>
      <c r="B83" s="298"/>
      <c r="C83" s="298"/>
      <c r="D83" s="298"/>
      <c r="E83" s="302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298"/>
      <c r="AA83" s="298"/>
      <c r="AB83" s="298"/>
      <c r="AC83" s="298"/>
      <c r="AD83" s="298"/>
      <c r="AE83" s="298"/>
      <c r="AF83" s="298"/>
      <c r="AG83" s="298"/>
      <c r="AH83" s="298"/>
    </row>
    <row r="84" spans="1:34" ht="15.75" customHeight="1">
      <c r="A84" s="298"/>
      <c r="B84" s="298"/>
      <c r="C84" s="298"/>
      <c r="D84" s="298"/>
      <c r="E84" s="302"/>
      <c r="F84" s="298"/>
      <c r="G84" s="298"/>
      <c r="H84" s="298"/>
      <c r="I84" s="298"/>
      <c r="J84" s="298"/>
      <c r="K84" s="298"/>
      <c r="L84" s="298"/>
      <c r="M84" s="298"/>
      <c r="N84" s="298"/>
      <c r="O84" s="298"/>
      <c r="P84" s="298"/>
      <c r="Q84" s="298"/>
      <c r="R84" s="298"/>
      <c r="S84" s="298"/>
      <c r="T84" s="298"/>
      <c r="U84" s="298"/>
      <c r="V84" s="298"/>
      <c r="W84" s="298"/>
      <c r="X84" s="298"/>
      <c r="Y84" s="298"/>
      <c r="Z84" s="298"/>
      <c r="AA84" s="298"/>
      <c r="AB84" s="298"/>
      <c r="AC84" s="298"/>
      <c r="AD84" s="298"/>
      <c r="AE84" s="298"/>
      <c r="AF84" s="298"/>
      <c r="AG84" s="298"/>
      <c r="AH84" s="298"/>
    </row>
    <row r="85" spans="1:34" ht="15.75" customHeight="1">
      <c r="A85" s="298"/>
      <c r="B85" s="298"/>
      <c r="C85" s="298"/>
      <c r="D85" s="298"/>
      <c r="E85" s="302"/>
      <c r="F85" s="298"/>
      <c r="G85" s="298"/>
      <c r="H85" s="298"/>
      <c r="I85" s="298"/>
      <c r="J85" s="298"/>
      <c r="K85" s="298"/>
      <c r="L85" s="298"/>
      <c r="M85" s="298"/>
      <c r="N85" s="298"/>
      <c r="O85" s="298"/>
      <c r="P85" s="298"/>
      <c r="Q85" s="298"/>
      <c r="R85" s="298"/>
      <c r="S85" s="298"/>
      <c r="T85" s="298"/>
      <c r="U85" s="298"/>
      <c r="V85" s="298"/>
      <c r="W85" s="298"/>
      <c r="X85" s="298"/>
      <c r="Y85" s="298"/>
      <c r="Z85" s="298"/>
      <c r="AA85" s="298"/>
      <c r="AB85" s="298"/>
      <c r="AC85" s="298"/>
      <c r="AD85" s="298"/>
      <c r="AE85" s="298"/>
      <c r="AF85" s="298"/>
      <c r="AG85" s="298"/>
      <c r="AH85" s="298"/>
    </row>
    <row r="86" spans="1:34" ht="15.75" customHeight="1">
      <c r="A86" s="298"/>
      <c r="B86" s="298"/>
      <c r="C86" s="298"/>
      <c r="D86" s="298"/>
      <c r="E86" s="302"/>
      <c r="F86" s="298"/>
      <c r="G86" s="298"/>
      <c r="H86" s="298"/>
      <c r="I86" s="298"/>
      <c r="J86" s="298"/>
      <c r="K86" s="298"/>
      <c r="L86" s="298"/>
      <c r="M86" s="298"/>
      <c r="N86" s="298"/>
      <c r="O86" s="298"/>
      <c r="P86" s="298"/>
      <c r="Q86" s="298"/>
      <c r="R86" s="298"/>
      <c r="S86" s="298"/>
      <c r="T86" s="298"/>
      <c r="U86" s="298"/>
      <c r="V86" s="298"/>
      <c r="W86" s="298"/>
      <c r="X86" s="298"/>
      <c r="Y86" s="298"/>
      <c r="Z86" s="298"/>
      <c r="AA86" s="298"/>
      <c r="AB86" s="298"/>
      <c r="AC86" s="298"/>
      <c r="AD86" s="298"/>
      <c r="AE86" s="298"/>
      <c r="AF86" s="298"/>
      <c r="AG86" s="298"/>
      <c r="AH86" s="298"/>
    </row>
    <row r="87" spans="1:34" ht="15.75" customHeight="1">
      <c r="A87" s="298"/>
      <c r="B87" s="298"/>
      <c r="C87" s="298"/>
      <c r="D87" s="298"/>
      <c r="E87" s="302"/>
      <c r="F87" s="298"/>
      <c r="G87" s="298"/>
      <c r="H87" s="298"/>
      <c r="I87" s="298"/>
      <c r="J87" s="298"/>
      <c r="K87" s="298"/>
      <c r="L87" s="298"/>
      <c r="M87" s="298"/>
      <c r="N87" s="298"/>
      <c r="O87" s="298"/>
      <c r="P87" s="298"/>
      <c r="Q87" s="298"/>
      <c r="R87" s="298"/>
      <c r="S87" s="298"/>
      <c r="T87" s="298"/>
      <c r="U87" s="298"/>
      <c r="V87" s="298"/>
      <c r="W87" s="298"/>
      <c r="X87" s="298"/>
      <c r="Y87" s="298"/>
      <c r="Z87" s="298"/>
      <c r="AA87" s="298"/>
      <c r="AB87" s="298"/>
      <c r="AC87" s="298"/>
      <c r="AD87" s="298"/>
      <c r="AE87" s="298"/>
      <c r="AF87" s="298"/>
      <c r="AG87" s="298"/>
      <c r="AH87" s="298"/>
    </row>
    <row r="88" spans="1:34" ht="15.75" customHeight="1">
      <c r="A88" s="298"/>
      <c r="B88" s="298"/>
      <c r="C88" s="298"/>
      <c r="D88" s="298"/>
      <c r="E88" s="302"/>
      <c r="F88" s="298"/>
      <c r="G88" s="298"/>
      <c r="H88" s="298"/>
      <c r="I88" s="298"/>
      <c r="J88" s="298"/>
      <c r="K88" s="298"/>
      <c r="L88" s="298"/>
      <c r="M88" s="298"/>
      <c r="N88" s="298"/>
      <c r="O88" s="298"/>
      <c r="P88" s="298"/>
      <c r="Q88" s="298"/>
      <c r="R88" s="298"/>
      <c r="S88" s="298"/>
      <c r="T88" s="298"/>
      <c r="U88" s="298"/>
      <c r="V88" s="298"/>
      <c r="W88" s="298"/>
      <c r="X88" s="298"/>
      <c r="Y88" s="298"/>
      <c r="Z88" s="298"/>
      <c r="AA88" s="298"/>
      <c r="AB88" s="298"/>
      <c r="AC88" s="298"/>
      <c r="AD88" s="298"/>
      <c r="AE88" s="298"/>
      <c r="AF88" s="298"/>
      <c r="AG88" s="298"/>
      <c r="AH88" s="298"/>
    </row>
    <row r="89" spans="1:34" ht="15.75" customHeight="1">
      <c r="A89" s="298"/>
      <c r="B89" s="298"/>
      <c r="C89" s="298"/>
      <c r="D89" s="298"/>
      <c r="E89" s="302"/>
      <c r="F89" s="298"/>
      <c r="G89" s="298"/>
      <c r="H89" s="298"/>
      <c r="I89" s="298"/>
      <c r="J89" s="298"/>
      <c r="K89" s="298"/>
      <c r="L89" s="298"/>
      <c r="M89" s="298"/>
      <c r="N89" s="298"/>
      <c r="O89" s="298"/>
      <c r="P89" s="298"/>
      <c r="Q89" s="298"/>
      <c r="R89" s="298"/>
      <c r="S89" s="298"/>
      <c r="T89" s="298"/>
      <c r="U89" s="298"/>
      <c r="V89" s="298"/>
      <c r="W89" s="298"/>
      <c r="X89" s="298"/>
      <c r="Y89" s="298"/>
      <c r="Z89" s="298"/>
      <c r="AA89" s="298"/>
      <c r="AB89" s="298"/>
      <c r="AC89" s="298"/>
      <c r="AD89" s="298"/>
      <c r="AE89" s="298"/>
      <c r="AF89" s="298"/>
      <c r="AG89" s="298"/>
      <c r="AH89" s="298"/>
    </row>
    <row r="90" spans="1:34" ht="15.75" customHeight="1">
      <c r="A90" s="298"/>
      <c r="B90" s="298"/>
      <c r="C90" s="298"/>
      <c r="D90" s="298"/>
      <c r="E90" s="302"/>
      <c r="F90" s="298"/>
      <c r="G90" s="298"/>
      <c r="H90" s="298"/>
      <c r="I90" s="298"/>
      <c r="J90" s="298"/>
      <c r="K90" s="298"/>
      <c r="L90" s="298"/>
      <c r="M90" s="298"/>
      <c r="N90" s="298"/>
      <c r="O90" s="298"/>
      <c r="P90" s="298"/>
      <c r="Q90" s="298"/>
      <c r="R90" s="298"/>
      <c r="S90" s="298"/>
      <c r="T90" s="298"/>
      <c r="U90" s="298"/>
      <c r="V90" s="298"/>
      <c r="W90" s="298"/>
      <c r="X90" s="298"/>
      <c r="Y90" s="298"/>
      <c r="Z90" s="298"/>
      <c r="AA90" s="298"/>
      <c r="AB90" s="298"/>
      <c r="AC90" s="298"/>
      <c r="AD90" s="298"/>
      <c r="AE90" s="298"/>
      <c r="AF90" s="298"/>
      <c r="AG90" s="298"/>
      <c r="AH90" s="298"/>
    </row>
    <row r="91" spans="1:34" ht="15.75" customHeight="1">
      <c r="A91" s="298"/>
      <c r="B91" s="298"/>
      <c r="C91" s="298"/>
      <c r="D91" s="298"/>
      <c r="E91" s="302"/>
      <c r="F91" s="298"/>
      <c r="G91" s="298"/>
      <c r="H91" s="298"/>
      <c r="I91" s="298"/>
      <c r="J91" s="298"/>
      <c r="K91" s="298"/>
      <c r="L91" s="298"/>
      <c r="M91" s="298"/>
      <c r="N91" s="298"/>
      <c r="O91" s="298"/>
      <c r="P91" s="298"/>
      <c r="Q91" s="298"/>
      <c r="R91" s="298"/>
      <c r="S91" s="298"/>
      <c r="T91" s="298"/>
      <c r="U91" s="298"/>
      <c r="V91" s="298"/>
      <c r="W91" s="298"/>
      <c r="X91" s="298"/>
      <c r="Y91" s="298"/>
      <c r="Z91" s="298"/>
      <c r="AA91" s="298"/>
      <c r="AB91" s="298"/>
      <c r="AC91" s="298"/>
      <c r="AD91" s="298"/>
      <c r="AE91" s="298"/>
      <c r="AF91" s="298"/>
      <c r="AG91" s="298"/>
      <c r="AH91" s="298"/>
    </row>
    <row r="92" spans="1:34" ht="15.75" customHeight="1">
      <c r="A92" s="298"/>
      <c r="B92" s="298"/>
      <c r="C92" s="298"/>
      <c r="D92" s="298"/>
      <c r="E92" s="302"/>
      <c r="F92" s="298"/>
      <c r="G92" s="298"/>
      <c r="H92" s="298"/>
      <c r="I92" s="298"/>
      <c r="J92" s="298"/>
      <c r="K92" s="298"/>
      <c r="L92" s="298"/>
      <c r="M92" s="298"/>
      <c r="N92" s="298"/>
      <c r="O92" s="298"/>
      <c r="P92" s="298"/>
      <c r="Q92" s="298"/>
      <c r="R92" s="298"/>
      <c r="S92" s="298"/>
      <c r="T92" s="298"/>
      <c r="U92" s="298"/>
      <c r="V92" s="298"/>
      <c r="W92" s="298"/>
      <c r="X92" s="298"/>
      <c r="Y92" s="298"/>
      <c r="Z92" s="298"/>
      <c r="AA92" s="298"/>
      <c r="AB92" s="298"/>
      <c r="AC92" s="298"/>
      <c r="AD92" s="298"/>
      <c r="AE92" s="298"/>
      <c r="AF92" s="298"/>
      <c r="AG92" s="298"/>
      <c r="AH92" s="298"/>
    </row>
    <row r="93" spans="1:34" ht="15.75" customHeight="1">
      <c r="A93" s="298"/>
      <c r="B93" s="298"/>
      <c r="C93" s="298"/>
      <c r="D93" s="298"/>
      <c r="E93" s="302"/>
      <c r="F93" s="298"/>
      <c r="G93" s="298"/>
      <c r="H93" s="298"/>
      <c r="I93" s="298"/>
      <c r="J93" s="298"/>
      <c r="K93" s="298"/>
      <c r="L93" s="298"/>
      <c r="M93" s="298"/>
      <c r="N93" s="298"/>
      <c r="O93" s="298"/>
      <c r="P93" s="298"/>
      <c r="Q93" s="298"/>
      <c r="R93" s="298"/>
      <c r="S93" s="298"/>
      <c r="T93" s="298"/>
      <c r="U93" s="298"/>
      <c r="V93" s="298"/>
      <c r="W93" s="298"/>
      <c r="X93" s="298"/>
      <c r="Y93" s="298"/>
      <c r="Z93" s="298"/>
      <c r="AA93" s="298"/>
      <c r="AB93" s="298"/>
      <c r="AC93" s="298"/>
      <c r="AD93" s="298"/>
      <c r="AE93" s="298"/>
      <c r="AF93" s="298"/>
      <c r="AG93" s="298"/>
      <c r="AH93" s="298"/>
    </row>
    <row r="94" spans="1:34" ht="15.75" customHeight="1">
      <c r="A94" s="298"/>
      <c r="B94" s="298"/>
      <c r="C94" s="298"/>
      <c r="D94" s="298"/>
      <c r="E94" s="302"/>
      <c r="F94" s="298"/>
      <c r="G94" s="298"/>
      <c r="H94" s="298"/>
      <c r="I94" s="298"/>
      <c r="J94" s="298"/>
      <c r="K94" s="298"/>
      <c r="L94" s="298"/>
      <c r="M94" s="298"/>
      <c r="N94" s="298"/>
      <c r="O94" s="298"/>
      <c r="P94" s="298"/>
      <c r="Q94" s="298"/>
      <c r="R94" s="298"/>
      <c r="S94" s="298"/>
      <c r="T94" s="298"/>
      <c r="U94" s="298"/>
      <c r="V94" s="298"/>
      <c r="W94" s="298"/>
      <c r="X94" s="298"/>
      <c r="Y94" s="298"/>
      <c r="Z94" s="298"/>
      <c r="AA94" s="298"/>
      <c r="AB94" s="298"/>
      <c r="AC94" s="298"/>
      <c r="AD94" s="298"/>
      <c r="AE94" s="298"/>
      <c r="AF94" s="298"/>
      <c r="AG94" s="298"/>
      <c r="AH94" s="298"/>
    </row>
    <row r="95" spans="1:34" ht="15.75" customHeight="1">
      <c r="A95" s="298"/>
      <c r="B95" s="298"/>
      <c r="C95" s="298"/>
      <c r="D95" s="298"/>
      <c r="E95" s="302"/>
      <c r="F95" s="298"/>
      <c r="G95" s="298"/>
      <c r="H95" s="298"/>
      <c r="I95" s="298"/>
      <c r="J95" s="298"/>
      <c r="K95" s="298"/>
      <c r="L95" s="298"/>
      <c r="M95" s="298"/>
      <c r="N95" s="298"/>
      <c r="O95" s="298"/>
      <c r="P95" s="298"/>
      <c r="Q95" s="298"/>
      <c r="R95" s="298"/>
      <c r="S95" s="298"/>
      <c r="T95" s="298"/>
      <c r="U95" s="298"/>
      <c r="V95" s="298"/>
      <c r="W95" s="298"/>
      <c r="X95" s="298"/>
      <c r="Y95" s="298"/>
      <c r="Z95" s="298"/>
      <c r="AA95" s="298"/>
      <c r="AB95" s="298"/>
      <c r="AC95" s="298"/>
      <c r="AD95" s="298"/>
      <c r="AE95" s="298"/>
      <c r="AF95" s="298"/>
      <c r="AG95" s="298"/>
      <c r="AH95" s="298"/>
    </row>
    <row r="96" spans="1:34" ht="15.75" customHeight="1">
      <c r="A96" s="298"/>
      <c r="B96" s="298"/>
      <c r="C96" s="298"/>
      <c r="D96" s="298"/>
      <c r="E96" s="302"/>
      <c r="F96" s="298"/>
      <c r="G96" s="298"/>
      <c r="H96" s="298"/>
      <c r="I96" s="298"/>
      <c r="J96" s="298"/>
      <c r="K96" s="298"/>
      <c r="L96" s="298"/>
      <c r="M96" s="298"/>
      <c r="N96" s="298"/>
      <c r="O96" s="298"/>
      <c r="P96" s="298"/>
      <c r="Q96" s="298"/>
      <c r="R96" s="298"/>
      <c r="S96" s="298"/>
      <c r="T96" s="298"/>
      <c r="U96" s="298"/>
      <c r="V96" s="298"/>
      <c r="W96" s="298"/>
      <c r="X96" s="298"/>
      <c r="Y96" s="298"/>
      <c r="Z96" s="298"/>
      <c r="AA96" s="298"/>
      <c r="AB96" s="298"/>
      <c r="AC96" s="298"/>
      <c r="AD96" s="298"/>
      <c r="AE96" s="298"/>
      <c r="AF96" s="298"/>
      <c r="AG96" s="298"/>
      <c r="AH96" s="298"/>
    </row>
    <row r="97" spans="1:34" ht="15.75" customHeight="1">
      <c r="A97" s="298"/>
      <c r="B97" s="298"/>
      <c r="C97" s="298"/>
      <c r="D97" s="298"/>
      <c r="E97" s="302"/>
      <c r="F97" s="298"/>
      <c r="G97" s="298"/>
      <c r="H97" s="298"/>
      <c r="I97" s="298"/>
      <c r="J97" s="298"/>
      <c r="K97" s="298"/>
      <c r="L97" s="298"/>
      <c r="M97" s="298"/>
      <c r="N97" s="298"/>
      <c r="O97" s="298"/>
      <c r="P97" s="298"/>
      <c r="Q97" s="298"/>
      <c r="R97" s="298"/>
      <c r="S97" s="298"/>
      <c r="T97" s="298"/>
      <c r="U97" s="298"/>
      <c r="V97" s="298"/>
      <c r="W97" s="298"/>
      <c r="X97" s="298"/>
      <c r="Y97" s="298"/>
      <c r="Z97" s="298"/>
      <c r="AA97" s="298"/>
      <c r="AB97" s="298"/>
      <c r="AC97" s="298"/>
      <c r="AD97" s="298"/>
      <c r="AE97" s="298"/>
      <c r="AF97" s="298"/>
      <c r="AG97" s="298"/>
      <c r="AH97" s="298"/>
    </row>
    <row r="98" spans="1:34" ht="15.75" customHeight="1">
      <c r="A98" s="298"/>
      <c r="B98" s="298"/>
      <c r="C98" s="298"/>
      <c r="D98" s="298"/>
      <c r="E98" s="302"/>
      <c r="F98" s="298"/>
      <c r="G98" s="298"/>
      <c r="H98" s="298"/>
      <c r="I98" s="298"/>
      <c r="J98" s="298"/>
      <c r="K98" s="298"/>
      <c r="L98" s="298"/>
      <c r="M98" s="298"/>
      <c r="N98" s="298"/>
      <c r="O98" s="298"/>
      <c r="P98" s="298"/>
      <c r="Q98" s="298"/>
      <c r="R98" s="298"/>
      <c r="S98" s="298"/>
      <c r="T98" s="298"/>
      <c r="U98" s="298"/>
      <c r="V98" s="298"/>
      <c r="W98" s="298"/>
      <c r="X98" s="298"/>
      <c r="Y98" s="298"/>
      <c r="Z98" s="298"/>
      <c r="AA98" s="298"/>
      <c r="AB98" s="298"/>
      <c r="AC98" s="298"/>
      <c r="AD98" s="298"/>
      <c r="AE98" s="298"/>
      <c r="AF98" s="298"/>
      <c r="AG98" s="298"/>
      <c r="AH98" s="298"/>
    </row>
    <row r="99" spans="1:34" ht="15.75" customHeight="1">
      <c r="A99" s="298"/>
      <c r="B99" s="298"/>
      <c r="C99" s="298"/>
      <c r="D99" s="298"/>
      <c r="E99" s="302"/>
      <c r="F99" s="298"/>
      <c r="G99" s="298"/>
      <c r="H99" s="298"/>
      <c r="I99" s="298"/>
      <c r="J99" s="298"/>
      <c r="K99" s="298"/>
      <c r="L99" s="298"/>
      <c r="M99" s="298"/>
      <c r="N99" s="298"/>
      <c r="O99" s="298"/>
      <c r="P99" s="298"/>
      <c r="Q99" s="298"/>
      <c r="R99" s="298"/>
      <c r="S99" s="298"/>
      <c r="T99" s="298"/>
      <c r="U99" s="298"/>
      <c r="V99" s="298"/>
      <c r="W99" s="298"/>
      <c r="X99" s="298"/>
      <c r="Y99" s="298"/>
      <c r="Z99" s="298"/>
      <c r="AA99" s="298"/>
      <c r="AB99" s="298"/>
      <c r="AC99" s="298"/>
      <c r="AD99" s="298"/>
      <c r="AE99" s="298"/>
      <c r="AF99" s="298"/>
      <c r="AG99" s="298"/>
      <c r="AH99" s="298"/>
    </row>
    <row r="100" spans="1:34" ht="15.75" customHeight="1">
      <c r="A100" s="298"/>
      <c r="B100" s="298"/>
      <c r="C100" s="298"/>
      <c r="D100" s="298"/>
      <c r="E100" s="302"/>
      <c r="F100" s="298"/>
      <c r="G100" s="298"/>
      <c r="H100" s="298"/>
      <c r="I100" s="298"/>
      <c r="J100" s="298"/>
      <c r="K100" s="298"/>
      <c r="L100" s="298"/>
      <c r="M100" s="298"/>
      <c r="N100" s="298"/>
      <c r="O100" s="298"/>
      <c r="P100" s="298"/>
      <c r="Q100" s="298"/>
      <c r="R100" s="298"/>
      <c r="S100" s="298"/>
      <c r="T100" s="298"/>
      <c r="U100" s="298"/>
      <c r="V100" s="298"/>
      <c r="W100" s="298"/>
      <c r="X100" s="298"/>
      <c r="Y100" s="298"/>
      <c r="Z100" s="298"/>
      <c r="AA100" s="298"/>
      <c r="AB100" s="298"/>
      <c r="AC100" s="298"/>
      <c r="AD100" s="298"/>
      <c r="AE100" s="298"/>
      <c r="AF100" s="298"/>
      <c r="AG100" s="298"/>
      <c r="AH100" s="298"/>
    </row>
    <row r="101" spans="1:34" ht="15.75" customHeight="1">
      <c r="A101" s="298"/>
      <c r="B101" s="298"/>
      <c r="C101" s="298"/>
      <c r="D101" s="298"/>
      <c r="E101" s="302"/>
      <c r="F101" s="298"/>
      <c r="G101" s="298"/>
      <c r="H101" s="298"/>
      <c r="I101" s="298"/>
      <c r="J101" s="298"/>
      <c r="K101" s="298"/>
      <c r="L101" s="298"/>
      <c r="M101" s="298"/>
      <c r="N101" s="298"/>
      <c r="O101" s="298"/>
      <c r="P101" s="298"/>
      <c r="Q101" s="298"/>
      <c r="R101" s="298"/>
      <c r="S101" s="298"/>
      <c r="T101" s="298"/>
      <c r="U101" s="298"/>
      <c r="V101" s="298"/>
      <c r="W101" s="298"/>
      <c r="X101" s="298"/>
      <c r="Y101" s="298"/>
      <c r="Z101" s="298"/>
      <c r="AA101" s="298"/>
      <c r="AB101" s="298"/>
      <c r="AC101" s="298"/>
      <c r="AD101" s="298"/>
      <c r="AE101" s="298"/>
      <c r="AF101" s="298"/>
      <c r="AG101" s="298"/>
      <c r="AH101" s="298"/>
    </row>
    <row r="102" spans="1:34" ht="15.75" customHeight="1">
      <c r="A102" s="298"/>
      <c r="B102" s="298"/>
      <c r="C102" s="298"/>
      <c r="D102" s="298"/>
      <c r="E102" s="302"/>
      <c r="F102" s="298"/>
      <c r="G102" s="298"/>
      <c r="H102" s="298"/>
      <c r="I102" s="298"/>
      <c r="J102" s="298"/>
      <c r="K102" s="298"/>
      <c r="L102" s="298"/>
      <c r="M102" s="298"/>
      <c r="N102" s="298"/>
      <c r="O102" s="298"/>
      <c r="P102" s="298"/>
      <c r="Q102" s="298"/>
      <c r="R102" s="298"/>
      <c r="S102" s="298"/>
      <c r="T102" s="298"/>
      <c r="U102" s="298"/>
      <c r="V102" s="298"/>
      <c r="W102" s="298"/>
      <c r="X102" s="298"/>
      <c r="Y102" s="298"/>
      <c r="Z102" s="298"/>
      <c r="AA102" s="298"/>
      <c r="AB102" s="298"/>
      <c r="AC102" s="298"/>
      <c r="AD102" s="298"/>
      <c r="AE102" s="298"/>
      <c r="AF102" s="298"/>
      <c r="AG102" s="298"/>
      <c r="AH102" s="298"/>
    </row>
    <row r="103" spans="1:34" ht="15.75" customHeight="1">
      <c r="A103" s="298"/>
      <c r="B103" s="298"/>
      <c r="C103" s="298"/>
      <c r="D103" s="298"/>
      <c r="E103" s="302"/>
      <c r="F103" s="298"/>
      <c r="G103" s="298"/>
      <c r="H103" s="298"/>
      <c r="I103" s="298"/>
      <c r="J103" s="298"/>
      <c r="K103" s="298"/>
      <c r="L103" s="298"/>
      <c r="M103" s="298"/>
      <c r="N103" s="298"/>
      <c r="O103" s="298"/>
      <c r="P103" s="298"/>
      <c r="Q103" s="298"/>
      <c r="R103" s="298"/>
      <c r="S103" s="298"/>
      <c r="T103" s="298"/>
      <c r="U103" s="298"/>
      <c r="V103" s="298"/>
      <c r="W103" s="298"/>
      <c r="X103" s="298"/>
      <c r="Y103" s="298"/>
      <c r="Z103" s="298"/>
      <c r="AA103" s="298"/>
      <c r="AB103" s="298"/>
      <c r="AC103" s="298"/>
      <c r="AD103" s="298"/>
      <c r="AE103" s="298"/>
      <c r="AF103" s="298"/>
      <c r="AG103" s="298"/>
      <c r="AH103" s="298"/>
    </row>
    <row r="104" spans="1:34" ht="15.75" customHeight="1">
      <c r="A104" s="298"/>
      <c r="B104" s="298"/>
      <c r="C104" s="298"/>
      <c r="D104" s="298"/>
      <c r="E104" s="302"/>
      <c r="F104" s="298"/>
      <c r="G104" s="298"/>
      <c r="H104" s="298"/>
      <c r="I104" s="298"/>
      <c r="J104" s="298"/>
      <c r="K104" s="298"/>
      <c r="L104" s="298"/>
      <c r="M104" s="298"/>
      <c r="N104" s="298"/>
      <c r="O104" s="298"/>
      <c r="P104" s="298"/>
      <c r="Q104" s="298"/>
      <c r="R104" s="298"/>
      <c r="S104" s="298"/>
      <c r="T104" s="298"/>
      <c r="U104" s="298"/>
      <c r="V104" s="298"/>
      <c r="W104" s="298"/>
      <c r="X104" s="298"/>
      <c r="Y104" s="298"/>
      <c r="Z104" s="298"/>
      <c r="AA104" s="298"/>
      <c r="AB104" s="298"/>
      <c r="AC104" s="298"/>
      <c r="AD104" s="298"/>
      <c r="AE104" s="298"/>
      <c r="AF104" s="298"/>
      <c r="AG104" s="298"/>
      <c r="AH104" s="298"/>
    </row>
    <row r="105" spans="1:34" ht="15.75" customHeight="1">
      <c r="A105" s="298"/>
      <c r="B105" s="298"/>
      <c r="C105" s="298"/>
      <c r="D105" s="298"/>
      <c r="E105" s="302"/>
      <c r="F105" s="298"/>
      <c r="G105" s="298"/>
      <c r="H105" s="298"/>
      <c r="I105" s="298"/>
      <c r="J105" s="298"/>
      <c r="K105" s="298"/>
      <c r="L105" s="298"/>
      <c r="M105" s="298"/>
      <c r="N105" s="298"/>
      <c r="O105" s="298"/>
      <c r="P105" s="298"/>
      <c r="Q105" s="298"/>
      <c r="R105" s="298"/>
      <c r="S105" s="298"/>
      <c r="T105" s="298"/>
      <c r="U105" s="298"/>
      <c r="V105" s="298"/>
      <c r="W105" s="298"/>
      <c r="X105" s="298"/>
      <c r="Y105" s="298"/>
      <c r="Z105" s="298"/>
      <c r="AA105" s="298"/>
      <c r="AB105" s="298"/>
      <c r="AC105" s="298"/>
      <c r="AD105" s="298"/>
      <c r="AE105" s="298"/>
      <c r="AF105" s="298"/>
      <c r="AG105" s="298"/>
      <c r="AH105" s="298"/>
    </row>
    <row r="106" spans="1:34" ht="15.75" customHeight="1">
      <c r="A106" s="298"/>
      <c r="B106" s="298"/>
      <c r="C106" s="298"/>
      <c r="D106" s="298"/>
      <c r="E106" s="302"/>
      <c r="F106" s="298"/>
      <c r="G106" s="298"/>
      <c r="H106" s="298"/>
      <c r="I106" s="298"/>
      <c r="J106" s="298"/>
      <c r="K106" s="298"/>
      <c r="L106" s="298"/>
      <c r="M106" s="298"/>
      <c r="N106" s="298"/>
      <c r="O106" s="298"/>
      <c r="P106" s="298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  <c r="AA106" s="298"/>
      <c r="AB106" s="298"/>
      <c r="AC106" s="298"/>
      <c r="AD106" s="298"/>
      <c r="AE106" s="298"/>
      <c r="AF106" s="298"/>
      <c r="AG106" s="298"/>
      <c r="AH106" s="298"/>
    </row>
    <row r="107" spans="1:34" ht="15.75" customHeight="1">
      <c r="A107" s="298"/>
      <c r="B107" s="298"/>
      <c r="C107" s="298"/>
      <c r="D107" s="298"/>
      <c r="E107" s="302"/>
      <c r="F107" s="298"/>
      <c r="G107" s="298"/>
      <c r="H107" s="298"/>
      <c r="I107" s="298"/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8"/>
      <c r="AE107" s="298"/>
      <c r="AF107" s="298"/>
      <c r="AG107" s="298"/>
      <c r="AH107" s="298"/>
    </row>
    <row r="108" spans="1:34" ht="15.75" customHeight="1">
      <c r="A108" s="298"/>
      <c r="B108" s="298"/>
      <c r="C108" s="298"/>
      <c r="D108" s="298"/>
      <c r="E108" s="302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8"/>
      <c r="AE108" s="298"/>
      <c r="AF108" s="298"/>
      <c r="AG108" s="298"/>
      <c r="AH108" s="298"/>
    </row>
    <row r="109" spans="1:34" ht="15.75" customHeight="1">
      <c r="A109" s="298"/>
      <c r="B109" s="298"/>
      <c r="C109" s="298"/>
      <c r="D109" s="298"/>
      <c r="E109" s="302"/>
      <c r="F109" s="298"/>
      <c r="G109" s="298"/>
      <c r="H109" s="298"/>
      <c r="I109" s="298"/>
      <c r="J109" s="298"/>
      <c r="K109" s="298"/>
      <c r="L109" s="298"/>
      <c r="M109" s="298"/>
      <c r="N109" s="298"/>
      <c r="O109" s="298"/>
      <c r="P109" s="298"/>
      <c r="Q109" s="298"/>
      <c r="R109" s="298"/>
      <c r="S109" s="298"/>
      <c r="T109" s="298"/>
      <c r="U109" s="298"/>
      <c r="V109" s="298"/>
      <c r="W109" s="298"/>
      <c r="X109" s="298"/>
      <c r="Y109" s="298"/>
      <c r="Z109" s="298"/>
      <c r="AA109" s="298"/>
      <c r="AB109" s="298"/>
      <c r="AC109" s="298"/>
      <c r="AD109" s="298"/>
      <c r="AE109" s="298"/>
      <c r="AF109" s="298"/>
      <c r="AG109" s="298"/>
      <c r="AH109" s="298"/>
    </row>
    <row r="110" spans="1:34" ht="15.75" customHeight="1">
      <c r="A110" s="298"/>
      <c r="B110" s="298"/>
      <c r="C110" s="298"/>
      <c r="D110" s="298"/>
      <c r="E110" s="302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8"/>
      <c r="AE110" s="298"/>
      <c r="AF110" s="298"/>
      <c r="AG110" s="298"/>
      <c r="AH110" s="298"/>
    </row>
    <row r="111" spans="1:34" ht="15.75" customHeight="1">
      <c r="A111" s="298"/>
      <c r="B111" s="298"/>
      <c r="C111" s="298"/>
      <c r="D111" s="298"/>
      <c r="E111" s="302"/>
      <c r="F111" s="298"/>
      <c r="G111" s="298"/>
      <c r="H111" s="298"/>
      <c r="I111" s="298"/>
      <c r="J111" s="298"/>
      <c r="K111" s="298"/>
      <c r="L111" s="298"/>
      <c r="M111" s="298"/>
      <c r="N111" s="298"/>
      <c r="O111" s="298"/>
      <c r="P111" s="298"/>
      <c r="Q111" s="298"/>
      <c r="R111" s="298"/>
      <c r="S111" s="298"/>
      <c r="T111" s="298"/>
      <c r="U111" s="298"/>
      <c r="V111" s="298"/>
      <c r="W111" s="298"/>
      <c r="X111" s="298"/>
      <c r="Y111" s="298"/>
      <c r="Z111" s="298"/>
      <c r="AA111" s="298"/>
      <c r="AB111" s="298"/>
      <c r="AC111" s="298"/>
      <c r="AD111" s="298"/>
      <c r="AE111" s="298"/>
      <c r="AF111" s="298"/>
      <c r="AG111" s="298"/>
      <c r="AH111" s="298"/>
    </row>
    <row r="112" spans="1:34" ht="15.75" customHeight="1">
      <c r="A112" s="298"/>
      <c r="B112" s="298"/>
      <c r="C112" s="298"/>
      <c r="D112" s="298"/>
      <c r="E112" s="302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8"/>
      <c r="AE112" s="298"/>
      <c r="AF112" s="298"/>
      <c r="AG112" s="298"/>
      <c r="AH112" s="298"/>
    </row>
    <row r="113" spans="1:34" ht="15.75" customHeight="1">
      <c r="A113" s="298"/>
      <c r="B113" s="298"/>
      <c r="C113" s="298"/>
      <c r="D113" s="298"/>
      <c r="E113" s="302"/>
      <c r="F113" s="298"/>
      <c r="G113" s="298"/>
      <c r="H113" s="298"/>
      <c r="I113" s="298"/>
      <c r="J113" s="298"/>
      <c r="K113" s="298"/>
      <c r="L113" s="298"/>
      <c r="M113" s="298"/>
      <c r="N113" s="298"/>
      <c r="O113" s="298"/>
      <c r="P113" s="298"/>
      <c r="Q113" s="298"/>
      <c r="R113" s="298"/>
      <c r="S113" s="298"/>
      <c r="T113" s="298"/>
      <c r="U113" s="298"/>
      <c r="V113" s="298"/>
      <c r="W113" s="298"/>
      <c r="X113" s="298"/>
      <c r="Y113" s="298"/>
      <c r="Z113" s="298"/>
      <c r="AA113" s="298"/>
      <c r="AB113" s="298"/>
      <c r="AC113" s="298"/>
      <c r="AD113" s="298"/>
      <c r="AE113" s="298"/>
      <c r="AF113" s="298"/>
      <c r="AG113" s="298"/>
      <c r="AH113" s="298"/>
    </row>
    <row r="114" spans="1:34" ht="15.75" customHeight="1">
      <c r="A114" s="298"/>
      <c r="B114" s="298"/>
      <c r="C114" s="298"/>
      <c r="D114" s="298"/>
      <c r="E114" s="302"/>
      <c r="F114" s="298"/>
      <c r="G114" s="298"/>
      <c r="H114" s="298"/>
      <c r="I114" s="298"/>
      <c r="J114" s="298"/>
      <c r="K114" s="298"/>
      <c r="L114" s="298"/>
      <c r="M114" s="298"/>
      <c r="N114" s="298"/>
      <c r="O114" s="298"/>
      <c r="P114" s="298"/>
      <c r="Q114" s="298"/>
      <c r="R114" s="298"/>
      <c r="S114" s="298"/>
      <c r="T114" s="298"/>
      <c r="U114" s="298"/>
      <c r="V114" s="298"/>
      <c r="W114" s="298"/>
      <c r="X114" s="298"/>
      <c r="Y114" s="298"/>
      <c r="Z114" s="298"/>
      <c r="AA114" s="298"/>
      <c r="AB114" s="298"/>
      <c r="AC114" s="298"/>
      <c r="AD114" s="298"/>
      <c r="AE114" s="298"/>
      <c r="AF114" s="298"/>
      <c r="AG114" s="298"/>
      <c r="AH114" s="298"/>
    </row>
    <row r="115" spans="1:34" ht="15.75" customHeight="1">
      <c r="A115" s="298"/>
      <c r="B115" s="298"/>
      <c r="C115" s="298"/>
      <c r="D115" s="298"/>
      <c r="E115" s="302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</row>
    <row r="116" spans="1:34" ht="15.75" customHeight="1">
      <c r="A116" s="298"/>
      <c r="B116" s="298"/>
      <c r="C116" s="298"/>
      <c r="D116" s="298"/>
      <c r="E116" s="302"/>
      <c r="F116" s="298"/>
      <c r="G116" s="298"/>
      <c r="H116" s="298"/>
      <c r="I116" s="298"/>
      <c r="J116" s="298"/>
      <c r="K116" s="298"/>
      <c r="L116" s="298"/>
      <c r="M116" s="298"/>
      <c r="N116" s="298"/>
      <c r="O116" s="298"/>
      <c r="P116" s="298"/>
      <c r="Q116" s="298"/>
      <c r="R116" s="298"/>
      <c r="S116" s="298"/>
      <c r="T116" s="298"/>
      <c r="U116" s="298"/>
      <c r="V116" s="298"/>
      <c r="W116" s="298"/>
      <c r="X116" s="298"/>
      <c r="Y116" s="298"/>
      <c r="Z116" s="298"/>
      <c r="AA116" s="298"/>
      <c r="AB116" s="298"/>
      <c r="AC116" s="298"/>
      <c r="AD116" s="298"/>
      <c r="AE116" s="298"/>
      <c r="AF116" s="298"/>
      <c r="AG116" s="298"/>
      <c r="AH116" s="298"/>
    </row>
    <row r="117" spans="1:34" ht="15.75" customHeight="1">
      <c r="A117" s="298"/>
      <c r="B117" s="298"/>
      <c r="C117" s="298"/>
      <c r="D117" s="298"/>
      <c r="E117" s="302"/>
      <c r="F117" s="298"/>
      <c r="G117" s="298"/>
      <c r="H117" s="298"/>
      <c r="I117" s="298"/>
      <c r="J117" s="298"/>
      <c r="K117" s="298"/>
      <c r="L117" s="298"/>
      <c r="M117" s="298"/>
      <c r="N117" s="298"/>
      <c r="O117" s="298"/>
      <c r="P117" s="298"/>
      <c r="Q117" s="298"/>
      <c r="R117" s="298"/>
      <c r="S117" s="298"/>
      <c r="T117" s="298"/>
      <c r="U117" s="298"/>
      <c r="V117" s="298"/>
      <c r="W117" s="298"/>
      <c r="X117" s="298"/>
      <c r="Y117" s="298"/>
      <c r="Z117" s="298"/>
      <c r="AA117" s="298"/>
      <c r="AB117" s="298"/>
      <c r="AC117" s="298"/>
      <c r="AD117" s="298"/>
      <c r="AE117" s="298"/>
      <c r="AF117" s="298"/>
      <c r="AG117" s="298"/>
      <c r="AH117" s="298"/>
    </row>
    <row r="118" spans="1:34" ht="15.75" customHeight="1">
      <c r="A118" s="298"/>
      <c r="B118" s="298"/>
      <c r="C118" s="298"/>
      <c r="D118" s="298"/>
      <c r="E118" s="302"/>
      <c r="F118" s="298"/>
      <c r="G118" s="298"/>
      <c r="H118" s="298"/>
      <c r="I118" s="298"/>
      <c r="J118" s="298"/>
      <c r="K118" s="298"/>
      <c r="L118" s="298"/>
      <c r="M118" s="298"/>
      <c r="N118" s="298"/>
      <c r="O118" s="298"/>
      <c r="P118" s="298"/>
      <c r="Q118" s="298"/>
      <c r="R118" s="298"/>
      <c r="S118" s="298"/>
      <c r="T118" s="298"/>
      <c r="U118" s="298"/>
      <c r="V118" s="298"/>
      <c r="W118" s="298"/>
      <c r="X118" s="298"/>
      <c r="Y118" s="298"/>
      <c r="Z118" s="298"/>
      <c r="AA118" s="298"/>
      <c r="AB118" s="298"/>
      <c r="AC118" s="298"/>
      <c r="AD118" s="298"/>
      <c r="AE118" s="298"/>
      <c r="AF118" s="298"/>
      <c r="AG118" s="298"/>
      <c r="AH118" s="298"/>
    </row>
    <row r="119" spans="1:34" ht="15.75" customHeight="1">
      <c r="A119" s="298"/>
      <c r="B119" s="298"/>
      <c r="C119" s="298"/>
      <c r="D119" s="298"/>
      <c r="E119" s="302"/>
      <c r="F119" s="298"/>
      <c r="G119" s="298"/>
      <c r="H119" s="298"/>
      <c r="I119" s="298"/>
      <c r="J119" s="298"/>
      <c r="K119" s="298"/>
      <c r="L119" s="298"/>
      <c r="M119" s="298"/>
      <c r="N119" s="298"/>
      <c r="O119" s="298"/>
      <c r="P119" s="298"/>
      <c r="Q119" s="298"/>
      <c r="R119" s="298"/>
      <c r="S119" s="298"/>
      <c r="T119" s="298"/>
      <c r="U119" s="298"/>
      <c r="V119" s="298"/>
      <c r="W119" s="298"/>
      <c r="X119" s="298"/>
      <c r="Y119" s="298"/>
      <c r="Z119" s="298"/>
      <c r="AA119" s="298"/>
      <c r="AB119" s="298"/>
      <c r="AC119" s="298"/>
      <c r="AD119" s="298"/>
      <c r="AE119" s="298"/>
      <c r="AF119" s="298"/>
      <c r="AG119" s="298"/>
      <c r="AH119" s="298"/>
    </row>
    <row r="120" spans="1:34" ht="15.75" customHeight="1">
      <c r="A120" s="298"/>
      <c r="B120" s="298"/>
      <c r="C120" s="298"/>
      <c r="D120" s="298"/>
      <c r="E120" s="302"/>
      <c r="F120" s="298"/>
      <c r="G120" s="298"/>
      <c r="H120" s="298"/>
      <c r="I120" s="298"/>
      <c r="J120" s="298"/>
      <c r="K120" s="298"/>
      <c r="L120" s="298"/>
      <c r="M120" s="298"/>
      <c r="N120" s="298"/>
      <c r="O120" s="298"/>
      <c r="P120" s="298"/>
      <c r="Q120" s="298"/>
      <c r="R120" s="298"/>
      <c r="S120" s="298"/>
      <c r="T120" s="298"/>
      <c r="U120" s="298"/>
      <c r="V120" s="298"/>
      <c r="W120" s="298"/>
      <c r="X120" s="298"/>
      <c r="Y120" s="298"/>
      <c r="Z120" s="298"/>
      <c r="AA120" s="298"/>
      <c r="AB120" s="298"/>
      <c r="AC120" s="298"/>
      <c r="AD120" s="298"/>
      <c r="AE120" s="298"/>
      <c r="AF120" s="298"/>
      <c r="AG120" s="298"/>
      <c r="AH120" s="298"/>
    </row>
    <row r="121" spans="1:34" ht="15.75" customHeight="1">
      <c r="A121" s="298"/>
      <c r="B121" s="298"/>
      <c r="C121" s="298"/>
      <c r="D121" s="298"/>
      <c r="E121" s="302"/>
      <c r="F121" s="298"/>
      <c r="G121" s="298"/>
      <c r="H121" s="298"/>
      <c r="I121" s="298"/>
      <c r="J121" s="298"/>
      <c r="K121" s="298"/>
      <c r="L121" s="298"/>
      <c r="M121" s="298"/>
      <c r="N121" s="298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</row>
    <row r="122" spans="1:34" ht="15.75" customHeight="1">
      <c r="A122" s="298"/>
      <c r="B122" s="298"/>
      <c r="C122" s="298"/>
      <c r="D122" s="298"/>
      <c r="E122" s="302"/>
      <c r="F122" s="298"/>
      <c r="G122" s="298"/>
      <c r="H122" s="298"/>
      <c r="I122" s="298"/>
      <c r="J122" s="298"/>
      <c r="K122" s="298"/>
      <c r="L122" s="298"/>
      <c r="M122" s="298"/>
      <c r="N122" s="298"/>
      <c r="O122" s="298"/>
      <c r="P122" s="298"/>
      <c r="Q122" s="298"/>
      <c r="R122" s="298"/>
      <c r="S122" s="298"/>
      <c r="T122" s="298"/>
      <c r="U122" s="298"/>
      <c r="V122" s="298"/>
      <c r="W122" s="298"/>
      <c r="X122" s="298"/>
      <c r="Y122" s="298"/>
      <c r="Z122" s="298"/>
      <c r="AA122" s="298"/>
      <c r="AB122" s="298"/>
      <c r="AC122" s="298"/>
      <c r="AD122" s="298"/>
      <c r="AE122" s="298"/>
      <c r="AF122" s="298"/>
      <c r="AG122" s="298"/>
      <c r="AH122" s="298"/>
    </row>
    <row r="123" spans="1:34" ht="15.75" customHeight="1">
      <c r="A123" s="298"/>
      <c r="B123" s="298"/>
      <c r="C123" s="298"/>
      <c r="D123" s="298"/>
      <c r="E123" s="302"/>
      <c r="F123" s="298"/>
      <c r="G123" s="298"/>
      <c r="H123" s="298"/>
      <c r="I123" s="298"/>
      <c r="J123" s="298"/>
      <c r="K123" s="298"/>
      <c r="L123" s="298"/>
      <c r="M123" s="298"/>
      <c r="N123" s="298"/>
      <c r="O123" s="298"/>
      <c r="P123" s="298"/>
      <c r="Q123" s="298"/>
      <c r="R123" s="298"/>
      <c r="S123" s="298"/>
      <c r="T123" s="298"/>
      <c r="U123" s="298"/>
      <c r="V123" s="298"/>
      <c r="W123" s="298"/>
      <c r="X123" s="298"/>
      <c r="Y123" s="298"/>
      <c r="Z123" s="298"/>
      <c r="AA123" s="298"/>
      <c r="AB123" s="298"/>
      <c r="AC123" s="298"/>
      <c r="AD123" s="298"/>
      <c r="AE123" s="298"/>
      <c r="AF123" s="298"/>
      <c r="AG123" s="298"/>
      <c r="AH123" s="298"/>
    </row>
    <row r="124" spans="1:34" ht="15.75" customHeight="1">
      <c r="A124" s="298"/>
      <c r="B124" s="298"/>
      <c r="C124" s="298"/>
      <c r="D124" s="298"/>
      <c r="E124" s="302"/>
      <c r="F124" s="298"/>
      <c r="G124" s="298"/>
      <c r="H124" s="298"/>
      <c r="I124" s="298"/>
      <c r="J124" s="298"/>
      <c r="K124" s="298"/>
      <c r="L124" s="298"/>
      <c r="M124" s="298"/>
      <c r="N124" s="298"/>
      <c r="O124" s="298"/>
      <c r="P124" s="298"/>
      <c r="Q124" s="298"/>
      <c r="R124" s="298"/>
      <c r="S124" s="298"/>
      <c r="T124" s="298"/>
      <c r="U124" s="298"/>
      <c r="V124" s="298"/>
      <c r="W124" s="298"/>
      <c r="X124" s="298"/>
      <c r="Y124" s="298"/>
      <c r="Z124" s="298"/>
      <c r="AA124" s="298"/>
      <c r="AB124" s="298"/>
      <c r="AC124" s="298"/>
      <c r="AD124" s="298"/>
      <c r="AE124" s="298"/>
      <c r="AF124" s="298"/>
      <c r="AG124" s="298"/>
      <c r="AH124" s="298"/>
    </row>
    <row r="125" spans="1:34" ht="15.75" customHeight="1">
      <c r="A125" s="298"/>
      <c r="B125" s="298"/>
      <c r="C125" s="298"/>
      <c r="D125" s="298"/>
      <c r="E125" s="302"/>
      <c r="F125" s="298"/>
      <c r="G125" s="298"/>
      <c r="H125" s="298"/>
      <c r="I125" s="298"/>
      <c r="J125" s="298"/>
      <c r="K125" s="298"/>
      <c r="L125" s="298"/>
      <c r="M125" s="298"/>
      <c r="N125" s="298"/>
      <c r="O125" s="298"/>
      <c r="P125" s="298"/>
      <c r="Q125" s="298"/>
      <c r="R125" s="298"/>
      <c r="S125" s="298"/>
      <c r="T125" s="298"/>
      <c r="U125" s="298"/>
      <c r="V125" s="298"/>
      <c r="W125" s="298"/>
      <c r="X125" s="298"/>
      <c r="Y125" s="298"/>
      <c r="Z125" s="298"/>
      <c r="AA125" s="298"/>
      <c r="AB125" s="298"/>
      <c r="AC125" s="298"/>
      <c r="AD125" s="298"/>
      <c r="AE125" s="298"/>
      <c r="AF125" s="298"/>
      <c r="AG125" s="298"/>
      <c r="AH125" s="298"/>
    </row>
    <row r="126" spans="1:34" ht="15.75" customHeight="1">
      <c r="A126" s="298"/>
      <c r="B126" s="298"/>
      <c r="C126" s="298"/>
      <c r="D126" s="298"/>
      <c r="E126" s="302"/>
      <c r="F126" s="298"/>
      <c r="G126" s="298"/>
      <c r="H126" s="298"/>
      <c r="I126" s="298"/>
      <c r="J126" s="298"/>
      <c r="K126" s="298"/>
      <c r="L126" s="298"/>
      <c r="M126" s="298"/>
      <c r="N126" s="298"/>
      <c r="O126" s="298"/>
      <c r="P126" s="298"/>
      <c r="Q126" s="298"/>
      <c r="R126" s="298"/>
      <c r="S126" s="298"/>
      <c r="T126" s="298"/>
      <c r="U126" s="298"/>
      <c r="V126" s="298"/>
      <c r="W126" s="298"/>
      <c r="X126" s="298"/>
      <c r="Y126" s="298"/>
      <c r="Z126" s="298"/>
      <c r="AA126" s="298"/>
      <c r="AB126" s="298"/>
      <c r="AC126" s="298"/>
      <c r="AD126" s="298"/>
      <c r="AE126" s="298"/>
      <c r="AF126" s="298"/>
      <c r="AG126" s="298"/>
      <c r="AH126" s="298"/>
    </row>
    <row r="127" spans="1:34" ht="15.75" customHeight="1">
      <c r="A127" s="298"/>
      <c r="B127" s="298"/>
      <c r="C127" s="298"/>
      <c r="D127" s="298"/>
      <c r="E127" s="302"/>
      <c r="F127" s="298"/>
      <c r="G127" s="298"/>
      <c r="H127" s="298"/>
      <c r="I127" s="298"/>
      <c r="J127" s="298"/>
      <c r="K127" s="298"/>
      <c r="L127" s="298"/>
      <c r="M127" s="298"/>
      <c r="N127" s="298"/>
      <c r="O127" s="298"/>
      <c r="P127" s="298"/>
      <c r="Q127" s="298"/>
      <c r="R127" s="298"/>
      <c r="S127" s="298"/>
      <c r="T127" s="298"/>
      <c r="U127" s="298"/>
      <c r="V127" s="298"/>
      <c r="W127" s="298"/>
      <c r="X127" s="298"/>
      <c r="Y127" s="298"/>
      <c r="Z127" s="298"/>
      <c r="AA127" s="298"/>
      <c r="AB127" s="298"/>
      <c r="AC127" s="298"/>
      <c r="AD127" s="298"/>
      <c r="AE127" s="298"/>
      <c r="AF127" s="298"/>
      <c r="AG127" s="298"/>
      <c r="AH127" s="298"/>
    </row>
    <row r="128" spans="1:34" ht="15.75" customHeight="1">
      <c r="A128" s="298"/>
      <c r="B128" s="298"/>
      <c r="C128" s="298"/>
      <c r="D128" s="298"/>
      <c r="E128" s="302"/>
      <c r="F128" s="298"/>
      <c r="G128" s="298"/>
      <c r="H128" s="298"/>
      <c r="I128" s="298"/>
      <c r="J128" s="298"/>
      <c r="K128" s="298"/>
      <c r="L128" s="298"/>
      <c r="M128" s="298"/>
      <c r="N128" s="298"/>
      <c r="O128" s="298"/>
      <c r="P128" s="298"/>
      <c r="Q128" s="298"/>
      <c r="R128" s="298"/>
      <c r="S128" s="298"/>
      <c r="T128" s="298"/>
      <c r="U128" s="298"/>
      <c r="V128" s="298"/>
      <c r="W128" s="298"/>
      <c r="X128" s="298"/>
      <c r="Y128" s="298"/>
      <c r="Z128" s="298"/>
      <c r="AA128" s="298"/>
      <c r="AB128" s="298"/>
      <c r="AC128" s="298"/>
      <c r="AD128" s="298"/>
      <c r="AE128" s="298"/>
      <c r="AF128" s="298"/>
      <c r="AG128" s="298"/>
      <c r="AH128" s="298"/>
    </row>
    <row r="129" spans="1:34" ht="15.75" customHeight="1">
      <c r="A129" s="298"/>
      <c r="B129" s="298"/>
      <c r="C129" s="298"/>
      <c r="D129" s="298"/>
      <c r="E129" s="302"/>
      <c r="F129" s="298"/>
      <c r="G129" s="298"/>
      <c r="H129" s="298"/>
      <c r="I129" s="298"/>
      <c r="J129" s="298"/>
      <c r="K129" s="298"/>
      <c r="L129" s="298"/>
      <c r="M129" s="298"/>
      <c r="N129" s="298"/>
      <c r="O129" s="298"/>
      <c r="P129" s="298"/>
      <c r="Q129" s="298"/>
      <c r="R129" s="298"/>
      <c r="S129" s="298"/>
      <c r="T129" s="298"/>
      <c r="U129" s="298"/>
      <c r="V129" s="298"/>
      <c r="W129" s="298"/>
      <c r="X129" s="298"/>
      <c r="Y129" s="298"/>
      <c r="Z129" s="298"/>
      <c r="AA129" s="298"/>
      <c r="AB129" s="298"/>
      <c r="AC129" s="298"/>
      <c r="AD129" s="298"/>
      <c r="AE129" s="298"/>
      <c r="AF129" s="298"/>
      <c r="AG129" s="298"/>
      <c r="AH129" s="298"/>
    </row>
    <row r="130" spans="1:34" ht="15.75" customHeight="1">
      <c r="A130" s="298"/>
      <c r="B130" s="298"/>
      <c r="C130" s="298"/>
      <c r="D130" s="298"/>
      <c r="E130" s="302"/>
      <c r="F130" s="298"/>
      <c r="G130" s="298"/>
      <c r="H130" s="298"/>
      <c r="I130" s="298"/>
      <c r="J130" s="298"/>
      <c r="K130" s="298"/>
      <c r="L130" s="298"/>
      <c r="M130" s="298"/>
      <c r="N130" s="298"/>
      <c r="O130" s="298"/>
      <c r="P130" s="298"/>
      <c r="Q130" s="298"/>
      <c r="R130" s="298"/>
      <c r="S130" s="298"/>
      <c r="T130" s="298"/>
      <c r="U130" s="298"/>
      <c r="V130" s="298"/>
      <c r="W130" s="298"/>
      <c r="X130" s="298"/>
      <c r="Y130" s="298"/>
      <c r="Z130" s="298"/>
      <c r="AA130" s="298"/>
      <c r="AB130" s="298"/>
      <c r="AC130" s="298"/>
      <c r="AD130" s="298"/>
      <c r="AE130" s="298"/>
      <c r="AF130" s="298"/>
      <c r="AG130" s="298"/>
      <c r="AH130" s="298"/>
    </row>
    <row r="131" spans="1:34" ht="15.75" customHeight="1">
      <c r="A131" s="298"/>
      <c r="B131" s="298"/>
      <c r="C131" s="298"/>
      <c r="D131" s="298"/>
      <c r="E131" s="302"/>
      <c r="F131" s="298"/>
      <c r="G131" s="298"/>
      <c r="H131" s="298"/>
      <c r="I131" s="298"/>
      <c r="J131" s="298"/>
      <c r="K131" s="298"/>
      <c r="L131" s="298"/>
      <c r="M131" s="298"/>
      <c r="N131" s="298"/>
      <c r="O131" s="298"/>
      <c r="P131" s="298"/>
      <c r="Q131" s="298"/>
      <c r="R131" s="298"/>
      <c r="S131" s="298"/>
      <c r="T131" s="298"/>
      <c r="U131" s="298"/>
      <c r="V131" s="298"/>
      <c r="W131" s="298"/>
      <c r="X131" s="298"/>
      <c r="Y131" s="298"/>
      <c r="Z131" s="298"/>
      <c r="AA131" s="298"/>
      <c r="AB131" s="298"/>
      <c r="AC131" s="298"/>
      <c r="AD131" s="298"/>
      <c r="AE131" s="298"/>
      <c r="AF131" s="298"/>
      <c r="AG131" s="298"/>
      <c r="AH131" s="298"/>
    </row>
    <row r="132" spans="1:34" ht="15.75" customHeight="1">
      <c r="A132" s="298"/>
      <c r="B132" s="298"/>
      <c r="C132" s="298"/>
      <c r="D132" s="298"/>
      <c r="E132" s="302"/>
      <c r="F132" s="298"/>
      <c r="G132" s="298"/>
      <c r="H132" s="298"/>
      <c r="I132" s="298"/>
      <c r="J132" s="298"/>
      <c r="K132" s="298"/>
      <c r="L132" s="298"/>
      <c r="M132" s="298"/>
      <c r="N132" s="298"/>
      <c r="O132" s="298"/>
      <c r="P132" s="298"/>
      <c r="Q132" s="298"/>
      <c r="R132" s="298"/>
      <c r="S132" s="298"/>
      <c r="T132" s="298"/>
      <c r="U132" s="298"/>
      <c r="V132" s="298"/>
      <c r="W132" s="298"/>
      <c r="X132" s="298"/>
      <c r="Y132" s="298"/>
      <c r="Z132" s="298"/>
      <c r="AA132" s="298"/>
      <c r="AB132" s="298"/>
      <c r="AC132" s="298"/>
      <c r="AD132" s="298"/>
      <c r="AE132" s="298"/>
      <c r="AF132" s="298"/>
      <c r="AG132" s="298"/>
      <c r="AH132" s="298"/>
    </row>
    <row r="133" spans="1:34" ht="15.75" customHeight="1">
      <c r="A133" s="298"/>
      <c r="B133" s="298"/>
      <c r="C133" s="298"/>
      <c r="D133" s="298"/>
      <c r="E133" s="302"/>
      <c r="F133" s="298"/>
      <c r="G133" s="298"/>
      <c r="H133" s="298"/>
      <c r="I133" s="298"/>
      <c r="J133" s="298"/>
      <c r="K133" s="298"/>
      <c r="L133" s="298"/>
      <c r="M133" s="298"/>
      <c r="N133" s="298"/>
      <c r="O133" s="298"/>
      <c r="P133" s="298"/>
      <c r="Q133" s="298"/>
      <c r="R133" s="298"/>
      <c r="S133" s="298"/>
      <c r="T133" s="298"/>
      <c r="U133" s="298"/>
      <c r="V133" s="298"/>
      <c r="W133" s="298"/>
      <c r="X133" s="298"/>
      <c r="Y133" s="298"/>
      <c r="Z133" s="298"/>
      <c r="AA133" s="298"/>
      <c r="AB133" s="298"/>
      <c r="AC133" s="298"/>
      <c r="AD133" s="298"/>
      <c r="AE133" s="298"/>
      <c r="AF133" s="298"/>
      <c r="AG133" s="298"/>
      <c r="AH133" s="298"/>
    </row>
    <row r="134" spans="1:34" ht="15.75" customHeight="1">
      <c r="A134" s="298"/>
      <c r="B134" s="298"/>
      <c r="C134" s="298"/>
      <c r="D134" s="298"/>
      <c r="E134" s="302"/>
      <c r="F134" s="298"/>
      <c r="G134" s="298"/>
      <c r="H134" s="298"/>
      <c r="I134" s="298"/>
      <c r="J134" s="298"/>
      <c r="K134" s="298"/>
      <c r="L134" s="298"/>
      <c r="M134" s="298"/>
      <c r="N134" s="298"/>
      <c r="O134" s="298"/>
      <c r="P134" s="298"/>
      <c r="Q134" s="298"/>
      <c r="R134" s="298"/>
      <c r="S134" s="298"/>
      <c r="T134" s="298"/>
      <c r="U134" s="298"/>
      <c r="V134" s="298"/>
      <c r="W134" s="298"/>
      <c r="X134" s="298"/>
      <c r="Y134" s="298"/>
      <c r="Z134" s="298"/>
      <c r="AA134" s="298"/>
      <c r="AB134" s="298"/>
      <c r="AC134" s="298"/>
      <c r="AD134" s="298"/>
      <c r="AE134" s="298"/>
      <c r="AF134" s="298"/>
      <c r="AG134" s="298"/>
      <c r="AH134" s="298"/>
    </row>
    <row r="135" spans="1:34" ht="15.75" customHeight="1">
      <c r="A135" s="298"/>
      <c r="B135" s="298"/>
      <c r="C135" s="298"/>
      <c r="D135" s="298"/>
      <c r="E135" s="302"/>
      <c r="F135" s="298"/>
      <c r="G135" s="298"/>
      <c r="H135" s="298"/>
      <c r="I135" s="298"/>
      <c r="J135" s="298"/>
      <c r="K135" s="298"/>
      <c r="L135" s="298"/>
      <c r="M135" s="298"/>
      <c r="N135" s="298"/>
      <c r="O135" s="298"/>
      <c r="P135" s="298"/>
      <c r="Q135" s="298"/>
      <c r="R135" s="298"/>
      <c r="S135" s="298"/>
      <c r="T135" s="298"/>
      <c r="U135" s="298"/>
      <c r="V135" s="298"/>
      <c r="W135" s="298"/>
      <c r="X135" s="298"/>
      <c r="Y135" s="298"/>
      <c r="Z135" s="298"/>
      <c r="AA135" s="298"/>
      <c r="AB135" s="298"/>
      <c r="AC135" s="298"/>
      <c r="AD135" s="298"/>
      <c r="AE135" s="298"/>
      <c r="AF135" s="298"/>
      <c r="AG135" s="298"/>
      <c r="AH135" s="298"/>
    </row>
    <row r="136" spans="1:34" ht="15.75" customHeight="1">
      <c r="A136" s="298"/>
      <c r="B136" s="298"/>
      <c r="C136" s="298"/>
      <c r="D136" s="298"/>
      <c r="E136" s="302"/>
      <c r="F136" s="298"/>
      <c r="G136" s="298"/>
      <c r="H136" s="298"/>
      <c r="I136" s="298"/>
      <c r="J136" s="298"/>
      <c r="K136" s="298"/>
      <c r="L136" s="298"/>
      <c r="M136" s="298"/>
      <c r="N136" s="298"/>
      <c r="O136" s="298"/>
      <c r="P136" s="298"/>
      <c r="Q136" s="298"/>
      <c r="R136" s="298"/>
      <c r="S136" s="298"/>
      <c r="T136" s="298"/>
      <c r="U136" s="298"/>
      <c r="V136" s="298"/>
      <c r="W136" s="298"/>
      <c r="X136" s="298"/>
      <c r="Y136" s="298"/>
      <c r="Z136" s="298"/>
      <c r="AA136" s="298"/>
      <c r="AB136" s="298"/>
      <c r="AC136" s="298"/>
      <c r="AD136" s="298"/>
      <c r="AE136" s="298"/>
      <c r="AF136" s="298"/>
      <c r="AG136" s="298"/>
      <c r="AH136" s="298"/>
    </row>
    <row r="137" spans="1:34" ht="15.75" customHeight="1">
      <c r="A137" s="298"/>
      <c r="B137" s="298"/>
      <c r="C137" s="298"/>
      <c r="D137" s="298"/>
      <c r="E137" s="302"/>
      <c r="F137" s="298"/>
      <c r="G137" s="298"/>
      <c r="H137" s="298"/>
      <c r="I137" s="298"/>
      <c r="J137" s="298"/>
      <c r="K137" s="298"/>
      <c r="L137" s="298"/>
      <c r="M137" s="298"/>
      <c r="N137" s="298"/>
      <c r="O137" s="298"/>
      <c r="P137" s="298"/>
      <c r="Q137" s="298"/>
      <c r="R137" s="298"/>
      <c r="S137" s="298"/>
      <c r="T137" s="298"/>
      <c r="U137" s="298"/>
      <c r="V137" s="298"/>
      <c r="W137" s="298"/>
      <c r="X137" s="298"/>
      <c r="Y137" s="298"/>
      <c r="Z137" s="298"/>
      <c r="AA137" s="298"/>
      <c r="AB137" s="298"/>
      <c r="AC137" s="298"/>
      <c r="AD137" s="298"/>
      <c r="AE137" s="298"/>
      <c r="AF137" s="298"/>
      <c r="AG137" s="298"/>
      <c r="AH137" s="298"/>
    </row>
    <row r="138" spans="1:34" ht="15.75" customHeight="1">
      <c r="A138" s="298"/>
      <c r="B138" s="298"/>
      <c r="C138" s="298"/>
      <c r="D138" s="298"/>
      <c r="E138" s="302"/>
      <c r="F138" s="298"/>
      <c r="G138" s="298"/>
      <c r="H138" s="298"/>
      <c r="I138" s="298"/>
      <c r="J138" s="298"/>
      <c r="K138" s="298"/>
      <c r="L138" s="298"/>
      <c r="M138" s="298"/>
      <c r="N138" s="298"/>
      <c r="O138" s="298"/>
      <c r="P138" s="298"/>
      <c r="Q138" s="298"/>
      <c r="R138" s="298"/>
      <c r="S138" s="298"/>
      <c r="T138" s="298"/>
      <c r="U138" s="298"/>
      <c r="V138" s="298"/>
      <c r="W138" s="298"/>
      <c r="X138" s="298"/>
      <c r="Y138" s="298"/>
      <c r="Z138" s="298"/>
      <c r="AA138" s="298"/>
      <c r="AB138" s="298"/>
      <c r="AC138" s="298"/>
      <c r="AD138" s="298"/>
      <c r="AE138" s="298"/>
      <c r="AF138" s="298"/>
      <c r="AG138" s="298"/>
      <c r="AH138" s="298"/>
    </row>
    <row r="139" spans="1:34" ht="15.75" customHeight="1">
      <c r="A139" s="298"/>
      <c r="B139" s="298"/>
      <c r="C139" s="298"/>
      <c r="D139" s="298"/>
      <c r="E139" s="302"/>
      <c r="F139" s="298"/>
      <c r="G139" s="298"/>
      <c r="H139" s="298"/>
      <c r="I139" s="298"/>
      <c r="J139" s="298"/>
      <c r="K139" s="298"/>
      <c r="L139" s="298"/>
      <c r="M139" s="298"/>
      <c r="N139" s="298"/>
      <c r="O139" s="298"/>
      <c r="P139" s="298"/>
      <c r="Q139" s="298"/>
      <c r="R139" s="298"/>
      <c r="S139" s="298"/>
      <c r="T139" s="298"/>
      <c r="U139" s="298"/>
      <c r="V139" s="298"/>
      <c r="W139" s="298"/>
      <c r="X139" s="298"/>
      <c r="Y139" s="298"/>
      <c r="Z139" s="298"/>
      <c r="AA139" s="298"/>
      <c r="AB139" s="298"/>
      <c r="AC139" s="298"/>
      <c r="AD139" s="298"/>
      <c r="AE139" s="298"/>
      <c r="AF139" s="298"/>
      <c r="AG139" s="298"/>
      <c r="AH139" s="298"/>
    </row>
    <row r="140" spans="1:34" ht="15.75" customHeight="1">
      <c r="A140" s="298"/>
      <c r="B140" s="298"/>
      <c r="C140" s="298"/>
      <c r="D140" s="298"/>
      <c r="E140" s="302"/>
      <c r="F140" s="298"/>
      <c r="G140" s="298"/>
      <c r="H140" s="298"/>
      <c r="I140" s="298"/>
      <c r="J140" s="298"/>
      <c r="K140" s="298"/>
      <c r="L140" s="298"/>
      <c r="M140" s="298"/>
      <c r="N140" s="298"/>
      <c r="O140" s="298"/>
      <c r="P140" s="298"/>
      <c r="Q140" s="298"/>
      <c r="R140" s="298"/>
      <c r="S140" s="298"/>
      <c r="T140" s="298"/>
      <c r="U140" s="298"/>
      <c r="V140" s="298"/>
      <c r="W140" s="298"/>
      <c r="X140" s="298"/>
      <c r="Y140" s="298"/>
      <c r="Z140" s="298"/>
      <c r="AA140" s="298"/>
      <c r="AB140" s="298"/>
      <c r="AC140" s="298"/>
      <c r="AD140" s="298"/>
      <c r="AE140" s="298"/>
      <c r="AF140" s="298"/>
      <c r="AG140" s="298"/>
      <c r="AH140" s="298"/>
    </row>
    <row r="141" spans="1:34" ht="15.75" customHeight="1">
      <c r="A141" s="298"/>
      <c r="B141" s="298"/>
      <c r="C141" s="298"/>
      <c r="D141" s="298"/>
      <c r="E141" s="302"/>
      <c r="F141" s="298"/>
      <c r="G141" s="298"/>
      <c r="H141" s="298"/>
      <c r="I141" s="298"/>
      <c r="J141" s="298"/>
      <c r="K141" s="298"/>
      <c r="L141" s="298"/>
      <c r="M141" s="298"/>
      <c r="N141" s="298"/>
      <c r="O141" s="298"/>
      <c r="P141" s="298"/>
      <c r="Q141" s="298"/>
      <c r="R141" s="298"/>
      <c r="S141" s="298"/>
      <c r="T141" s="298"/>
      <c r="U141" s="298"/>
      <c r="V141" s="298"/>
      <c r="W141" s="298"/>
      <c r="X141" s="298"/>
      <c r="Y141" s="298"/>
      <c r="Z141" s="298"/>
      <c r="AA141" s="298"/>
      <c r="AB141" s="298"/>
      <c r="AC141" s="298"/>
      <c r="AD141" s="298"/>
      <c r="AE141" s="298"/>
      <c r="AF141" s="298"/>
      <c r="AG141" s="298"/>
      <c r="AH141" s="298"/>
    </row>
    <row r="142" spans="1:34" ht="15.75" customHeight="1">
      <c r="A142" s="298"/>
      <c r="B142" s="298"/>
      <c r="C142" s="298"/>
      <c r="D142" s="298"/>
      <c r="E142" s="302"/>
      <c r="F142" s="298"/>
      <c r="G142" s="298"/>
      <c r="H142" s="298"/>
      <c r="I142" s="298"/>
      <c r="J142" s="298"/>
      <c r="K142" s="298"/>
      <c r="L142" s="298"/>
      <c r="M142" s="298"/>
      <c r="N142" s="298"/>
      <c r="O142" s="298"/>
      <c r="P142" s="298"/>
      <c r="Q142" s="298"/>
      <c r="R142" s="298"/>
      <c r="S142" s="298"/>
      <c r="T142" s="298"/>
      <c r="U142" s="298"/>
      <c r="V142" s="298"/>
      <c r="W142" s="298"/>
      <c r="X142" s="298"/>
      <c r="Y142" s="298"/>
      <c r="Z142" s="298"/>
      <c r="AA142" s="298"/>
      <c r="AB142" s="298"/>
      <c r="AC142" s="298"/>
      <c r="AD142" s="298"/>
      <c r="AE142" s="298"/>
      <c r="AF142" s="298"/>
      <c r="AG142" s="298"/>
      <c r="AH142" s="298"/>
    </row>
    <row r="143" spans="1:34" ht="15.75" customHeight="1">
      <c r="A143" s="298"/>
      <c r="B143" s="298"/>
      <c r="C143" s="298"/>
      <c r="D143" s="298"/>
      <c r="E143" s="302"/>
      <c r="F143" s="298"/>
      <c r="G143" s="298"/>
      <c r="H143" s="298"/>
      <c r="I143" s="298"/>
      <c r="J143" s="298"/>
      <c r="K143" s="298"/>
      <c r="L143" s="298"/>
      <c r="M143" s="298"/>
      <c r="N143" s="298"/>
      <c r="O143" s="298"/>
      <c r="P143" s="298"/>
      <c r="Q143" s="298"/>
      <c r="R143" s="298"/>
      <c r="S143" s="298"/>
      <c r="T143" s="298"/>
      <c r="U143" s="298"/>
      <c r="V143" s="298"/>
      <c r="W143" s="298"/>
      <c r="X143" s="298"/>
      <c r="Y143" s="298"/>
      <c r="Z143" s="298"/>
      <c r="AA143" s="298"/>
      <c r="AB143" s="298"/>
      <c r="AC143" s="298"/>
      <c r="AD143" s="298"/>
      <c r="AE143" s="298"/>
      <c r="AF143" s="298"/>
      <c r="AG143" s="298"/>
      <c r="AH143" s="298"/>
    </row>
    <row r="144" spans="1:34" ht="15.75" customHeight="1">
      <c r="A144" s="298"/>
      <c r="B144" s="298"/>
      <c r="C144" s="298"/>
      <c r="D144" s="298"/>
      <c r="E144" s="302"/>
      <c r="F144" s="298"/>
      <c r="G144" s="298"/>
      <c r="H144" s="298"/>
      <c r="I144" s="298"/>
      <c r="J144" s="298"/>
      <c r="K144" s="298"/>
      <c r="L144" s="298"/>
      <c r="M144" s="298"/>
      <c r="N144" s="298"/>
      <c r="O144" s="298"/>
      <c r="P144" s="298"/>
      <c r="Q144" s="298"/>
      <c r="R144" s="298"/>
      <c r="S144" s="298"/>
      <c r="T144" s="298"/>
      <c r="U144" s="298"/>
      <c r="V144" s="298"/>
      <c r="W144" s="298"/>
      <c r="X144" s="298"/>
      <c r="Y144" s="298"/>
      <c r="Z144" s="298"/>
      <c r="AA144" s="298"/>
      <c r="AB144" s="298"/>
      <c r="AC144" s="298"/>
      <c r="AD144" s="298"/>
      <c r="AE144" s="298"/>
      <c r="AF144" s="298"/>
      <c r="AG144" s="298"/>
      <c r="AH144" s="298"/>
    </row>
    <row r="145" spans="1:34" ht="15.75" customHeight="1">
      <c r="A145" s="298"/>
      <c r="B145" s="298"/>
      <c r="C145" s="298"/>
      <c r="D145" s="298"/>
      <c r="E145" s="302"/>
      <c r="F145" s="298"/>
      <c r="G145" s="298"/>
      <c r="H145" s="298"/>
      <c r="I145" s="298"/>
      <c r="J145" s="298"/>
      <c r="K145" s="298"/>
      <c r="L145" s="298"/>
      <c r="M145" s="298"/>
      <c r="N145" s="298"/>
      <c r="O145" s="298"/>
      <c r="P145" s="298"/>
      <c r="Q145" s="298"/>
      <c r="R145" s="298"/>
      <c r="S145" s="298"/>
      <c r="T145" s="298"/>
      <c r="U145" s="298"/>
      <c r="V145" s="298"/>
      <c r="W145" s="298"/>
      <c r="X145" s="298"/>
      <c r="Y145" s="298"/>
      <c r="Z145" s="298"/>
      <c r="AA145" s="298"/>
      <c r="AB145" s="298"/>
      <c r="AC145" s="298"/>
      <c r="AD145" s="298"/>
      <c r="AE145" s="298"/>
      <c r="AF145" s="298"/>
      <c r="AG145" s="298"/>
      <c r="AH145" s="298"/>
    </row>
    <row r="146" spans="1:34" ht="15.75" customHeight="1">
      <c r="A146" s="298"/>
      <c r="B146" s="298"/>
      <c r="C146" s="298"/>
      <c r="D146" s="298"/>
      <c r="E146" s="302"/>
      <c r="F146" s="298"/>
      <c r="G146" s="298"/>
      <c r="H146" s="298"/>
      <c r="I146" s="298"/>
      <c r="J146" s="298"/>
      <c r="K146" s="298"/>
      <c r="L146" s="298"/>
      <c r="M146" s="298"/>
      <c r="N146" s="298"/>
      <c r="O146" s="298"/>
      <c r="P146" s="298"/>
      <c r="Q146" s="298"/>
      <c r="R146" s="298"/>
      <c r="S146" s="298"/>
      <c r="T146" s="298"/>
      <c r="U146" s="298"/>
      <c r="V146" s="298"/>
      <c r="W146" s="298"/>
      <c r="X146" s="298"/>
      <c r="Y146" s="298"/>
      <c r="Z146" s="298"/>
      <c r="AA146" s="298"/>
      <c r="AB146" s="298"/>
      <c r="AC146" s="298"/>
      <c r="AD146" s="298"/>
      <c r="AE146" s="298"/>
      <c r="AF146" s="298"/>
      <c r="AG146" s="298"/>
      <c r="AH146" s="298"/>
    </row>
    <row r="147" spans="1:34" ht="15.75" customHeight="1">
      <c r="A147" s="298"/>
      <c r="B147" s="298"/>
      <c r="C147" s="298"/>
      <c r="D147" s="298"/>
      <c r="E147" s="302"/>
      <c r="F147" s="298"/>
      <c r="G147" s="298"/>
      <c r="H147" s="298"/>
      <c r="I147" s="298"/>
      <c r="J147" s="298"/>
      <c r="K147" s="298"/>
      <c r="L147" s="298"/>
      <c r="M147" s="298"/>
      <c r="N147" s="298"/>
      <c r="O147" s="298"/>
      <c r="P147" s="298"/>
      <c r="Q147" s="298"/>
      <c r="R147" s="298"/>
      <c r="S147" s="298"/>
      <c r="T147" s="298"/>
      <c r="U147" s="298"/>
      <c r="V147" s="298"/>
      <c r="W147" s="298"/>
      <c r="X147" s="298"/>
      <c r="Y147" s="298"/>
      <c r="Z147" s="298"/>
      <c r="AA147" s="298"/>
      <c r="AB147" s="298"/>
      <c r="AC147" s="298"/>
      <c r="AD147" s="298"/>
      <c r="AE147" s="298"/>
      <c r="AF147" s="298"/>
      <c r="AG147" s="298"/>
      <c r="AH147" s="298"/>
    </row>
    <row r="148" spans="1:34" ht="15.75" customHeight="1">
      <c r="A148" s="298"/>
      <c r="B148" s="298"/>
      <c r="C148" s="298"/>
      <c r="D148" s="298"/>
      <c r="E148" s="302"/>
      <c r="F148" s="298"/>
      <c r="G148" s="298"/>
      <c r="H148" s="298"/>
      <c r="I148" s="298"/>
      <c r="J148" s="298"/>
      <c r="K148" s="298"/>
      <c r="L148" s="298"/>
      <c r="M148" s="298"/>
      <c r="N148" s="298"/>
      <c r="O148" s="298"/>
      <c r="P148" s="298"/>
      <c r="Q148" s="298"/>
      <c r="R148" s="298"/>
      <c r="S148" s="298"/>
      <c r="T148" s="298"/>
      <c r="U148" s="298"/>
      <c r="V148" s="298"/>
      <c r="W148" s="298"/>
      <c r="X148" s="298"/>
      <c r="Y148" s="298"/>
      <c r="Z148" s="298"/>
      <c r="AA148" s="298"/>
      <c r="AB148" s="298"/>
      <c r="AC148" s="298"/>
      <c r="AD148" s="298"/>
      <c r="AE148" s="298"/>
      <c r="AF148" s="298"/>
      <c r="AG148" s="298"/>
      <c r="AH148" s="298"/>
    </row>
    <row r="149" spans="1:34" ht="15.75" customHeight="1">
      <c r="A149" s="298"/>
      <c r="B149" s="298"/>
      <c r="C149" s="298"/>
      <c r="D149" s="298"/>
      <c r="E149" s="302"/>
      <c r="F149" s="298"/>
      <c r="G149" s="298"/>
      <c r="H149" s="298"/>
      <c r="I149" s="298"/>
      <c r="J149" s="298"/>
      <c r="K149" s="298"/>
      <c r="L149" s="298"/>
      <c r="M149" s="298"/>
      <c r="N149" s="298"/>
      <c r="O149" s="298"/>
      <c r="P149" s="298"/>
      <c r="Q149" s="298"/>
      <c r="R149" s="298"/>
      <c r="S149" s="298"/>
      <c r="T149" s="298"/>
      <c r="U149" s="298"/>
      <c r="V149" s="298"/>
      <c r="W149" s="298"/>
      <c r="X149" s="298"/>
      <c r="Y149" s="298"/>
      <c r="Z149" s="298"/>
      <c r="AA149" s="298"/>
      <c r="AB149" s="298"/>
      <c r="AC149" s="298"/>
      <c r="AD149" s="298"/>
      <c r="AE149" s="298"/>
      <c r="AF149" s="298"/>
      <c r="AG149" s="298"/>
      <c r="AH149" s="298"/>
    </row>
    <row r="150" spans="1:34" ht="15.75" customHeight="1">
      <c r="A150" s="298"/>
      <c r="B150" s="298"/>
      <c r="C150" s="298"/>
      <c r="D150" s="298"/>
      <c r="E150" s="302"/>
      <c r="F150" s="298"/>
      <c r="G150" s="298"/>
      <c r="H150" s="298"/>
      <c r="I150" s="298"/>
      <c r="J150" s="298"/>
      <c r="K150" s="298"/>
      <c r="L150" s="298"/>
      <c r="M150" s="298"/>
      <c r="N150" s="298"/>
      <c r="O150" s="298"/>
      <c r="P150" s="298"/>
      <c r="Q150" s="298"/>
      <c r="R150" s="298"/>
      <c r="S150" s="298"/>
      <c r="T150" s="298"/>
      <c r="U150" s="298"/>
      <c r="V150" s="298"/>
      <c r="W150" s="298"/>
      <c r="X150" s="298"/>
      <c r="Y150" s="298"/>
      <c r="Z150" s="298"/>
      <c r="AA150" s="298"/>
      <c r="AB150" s="298"/>
      <c r="AC150" s="298"/>
      <c r="AD150" s="298"/>
      <c r="AE150" s="298"/>
      <c r="AF150" s="298"/>
      <c r="AG150" s="298"/>
      <c r="AH150" s="298"/>
    </row>
    <row r="151" spans="1:34" ht="15.75" customHeight="1">
      <c r="A151" s="298"/>
      <c r="B151" s="298"/>
      <c r="C151" s="298"/>
      <c r="D151" s="298"/>
      <c r="E151" s="302"/>
      <c r="F151" s="298"/>
      <c r="G151" s="298"/>
      <c r="H151" s="298"/>
      <c r="I151" s="298"/>
      <c r="J151" s="298"/>
      <c r="K151" s="298"/>
      <c r="L151" s="298"/>
      <c r="M151" s="298"/>
      <c r="N151" s="298"/>
      <c r="O151" s="298"/>
      <c r="P151" s="298"/>
      <c r="Q151" s="298"/>
      <c r="R151" s="298"/>
      <c r="S151" s="298"/>
      <c r="T151" s="298"/>
      <c r="U151" s="298"/>
      <c r="V151" s="298"/>
      <c r="W151" s="298"/>
      <c r="X151" s="298"/>
      <c r="Y151" s="298"/>
      <c r="Z151" s="298"/>
      <c r="AA151" s="298"/>
      <c r="AB151" s="298"/>
      <c r="AC151" s="298"/>
      <c r="AD151" s="298"/>
      <c r="AE151" s="298"/>
      <c r="AF151" s="298"/>
      <c r="AG151" s="298"/>
      <c r="AH151" s="298"/>
    </row>
    <row r="152" spans="1:34" ht="15.75" customHeight="1">
      <c r="A152" s="298"/>
      <c r="B152" s="298"/>
      <c r="C152" s="298"/>
      <c r="D152" s="298"/>
      <c r="E152" s="302"/>
      <c r="F152" s="298"/>
      <c r="G152" s="298"/>
      <c r="H152" s="298"/>
      <c r="I152" s="298"/>
      <c r="J152" s="298"/>
      <c r="K152" s="298"/>
      <c r="L152" s="298"/>
      <c r="M152" s="298"/>
      <c r="N152" s="298"/>
      <c r="O152" s="298"/>
      <c r="P152" s="298"/>
      <c r="Q152" s="298"/>
      <c r="R152" s="298"/>
      <c r="S152" s="298"/>
      <c r="T152" s="298"/>
      <c r="U152" s="298"/>
      <c r="V152" s="298"/>
      <c r="W152" s="298"/>
      <c r="X152" s="298"/>
      <c r="Y152" s="298"/>
      <c r="Z152" s="298"/>
      <c r="AA152" s="298"/>
      <c r="AB152" s="298"/>
      <c r="AC152" s="298"/>
      <c r="AD152" s="298"/>
      <c r="AE152" s="298"/>
      <c r="AF152" s="298"/>
      <c r="AG152" s="298"/>
      <c r="AH152" s="298"/>
    </row>
    <row r="153" spans="1:34" ht="15.75" customHeight="1">
      <c r="A153" s="298"/>
      <c r="B153" s="298"/>
      <c r="C153" s="298"/>
      <c r="D153" s="298"/>
      <c r="E153" s="302"/>
      <c r="F153" s="298"/>
      <c r="G153" s="298"/>
      <c r="H153" s="298"/>
      <c r="I153" s="298"/>
      <c r="J153" s="298"/>
      <c r="K153" s="298"/>
      <c r="L153" s="298"/>
      <c r="M153" s="298"/>
      <c r="N153" s="298"/>
      <c r="O153" s="298"/>
      <c r="P153" s="298"/>
      <c r="Q153" s="298"/>
      <c r="R153" s="298"/>
      <c r="S153" s="298"/>
      <c r="T153" s="298"/>
      <c r="U153" s="298"/>
      <c r="V153" s="298"/>
      <c r="W153" s="298"/>
      <c r="X153" s="298"/>
      <c r="Y153" s="298"/>
      <c r="Z153" s="298"/>
      <c r="AA153" s="298"/>
      <c r="AB153" s="298"/>
      <c r="AC153" s="298"/>
      <c r="AD153" s="298"/>
      <c r="AE153" s="298"/>
      <c r="AF153" s="298"/>
      <c r="AG153" s="298"/>
      <c r="AH153" s="298"/>
    </row>
    <row r="154" spans="1:34" ht="15.75" customHeight="1">
      <c r="A154" s="298"/>
      <c r="B154" s="298"/>
      <c r="C154" s="298"/>
      <c r="D154" s="298"/>
      <c r="E154" s="302"/>
      <c r="F154" s="298"/>
      <c r="G154" s="298"/>
      <c r="H154" s="298"/>
      <c r="I154" s="298"/>
      <c r="J154" s="298"/>
      <c r="K154" s="298"/>
      <c r="L154" s="298"/>
      <c r="M154" s="298"/>
      <c r="N154" s="298"/>
      <c r="O154" s="298"/>
      <c r="P154" s="298"/>
      <c r="Q154" s="298"/>
      <c r="R154" s="298"/>
      <c r="S154" s="298"/>
      <c r="T154" s="298"/>
      <c r="U154" s="298"/>
      <c r="V154" s="298"/>
      <c r="W154" s="298"/>
      <c r="X154" s="298"/>
      <c r="Y154" s="298"/>
      <c r="Z154" s="298"/>
      <c r="AA154" s="298"/>
      <c r="AB154" s="298"/>
      <c r="AC154" s="298"/>
      <c r="AD154" s="298"/>
      <c r="AE154" s="298"/>
      <c r="AF154" s="298"/>
      <c r="AG154" s="298"/>
      <c r="AH154" s="298"/>
    </row>
    <row r="155" spans="1:34" ht="15.75" customHeight="1">
      <c r="A155" s="298"/>
      <c r="B155" s="298"/>
      <c r="C155" s="298"/>
      <c r="D155" s="298"/>
      <c r="E155" s="302"/>
      <c r="F155" s="298"/>
      <c r="G155" s="298"/>
      <c r="H155" s="298"/>
      <c r="I155" s="298"/>
      <c r="J155" s="298"/>
      <c r="K155" s="298"/>
      <c r="L155" s="298"/>
      <c r="M155" s="298"/>
      <c r="N155" s="298"/>
      <c r="O155" s="298"/>
      <c r="P155" s="298"/>
      <c r="Q155" s="298"/>
      <c r="R155" s="298"/>
      <c r="S155" s="298"/>
      <c r="T155" s="298"/>
      <c r="U155" s="298"/>
      <c r="V155" s="298"/>
      <c r="W155" s="298"/>
      <c r="X155" s="298"/>
      <c r="Y155" s="298"/>
      <c r="Z155" s="298"/>
      <c r="AA155" s="298"/>
      <c r="AB155" s="298"/>
      <c r="AC155" s="298"/>
      <c r="AD155" s="298"/>
      <c r="AE155" s="298"/>
      <c r="AF155" s="298"/>
      <c r="AG155" s="298"/>
      <c r="AH155" s="298"/>
    </row>
    <row r="156" spans="1:34" ht="15.75" customHeight="1">
      <c r="A156" s="298"/>
      <c r="B156" s="298"/>
      <c r="C156" s="298"/>
      <c r="D156" s="298"/>
      <c r="E156" s="302"/>
      <c r="F156" s="298"/>
      <c r="G156" s="298"/>
      <c r="H156" s="298"/>
      <c r="I156" s="298"/>
      <c r="J156" s="298"/>
      <c r="K156" s="298"/>
      <c r="L156" s="298"/>
      <c r="M156" s="298"/>
      <c r="N156" s="298"/>
      <c r="O156" s="298"/>
      <c r="P156" s="298"/>
      <c r="Q156" s="298"/>
      <c r="R156" s="298"/>
      <c r="S156" s="298"/>
      <c r="T156" s="298"/>
      <c r="U156" s="298"/>
      <c r="V156" s="298"/>
      <c r="W156" s="298"/>
      <c r="X156" s="298"/>
      <c r="Y156" s="298"/>
      <c r="Z156" s="298"/>
      <c r="AA156" s="298"/>
      <c r="AB156" s="298"/>
      <c r="AC156" s="298"/>
      <c r="AD156" s="298"/>
      <c r="AE156" s="298"/>
      <c r="AF156" s="298"/>
      <c r="AG156" s="298"/>
      <c r="AH156" s="298"/>
    </row>
    <row r="157" spans="1:34" ht="15.75" customHeight="1">
      <c r="A157" s="298"/>
      <c r="B157" s="298"/>
      <c r="C157" s="298"/>
      <c r="D157" s="298"/>
      <c r="E157" s="302"/>
      <c r="F157" s="298"/>
      <c r="G157" s="298"/>
      <c r="H157" s="298"/>
      <c r="I157" s="298"/>
      <c r="J157" s="298"/>
      <c r="K157" s="298"/>
      <c r="L157" s="298"/>
      <c r="M157" s="298"/>
      <c r="N157" s="298"/>
      <c r="O157" s="298"/>
      <c r="P157" s="298"/>
      <c r="Q157" s="298"/>
      <c r="R157" s="298"/>
      <c r="S157" s="298"/>
      <c r="T157" s="298"/>
      <c r="U157" s="298"/>
      <c r="V157" s="298"/>
      <c r="W157" s="298"/>
      <c r="X157" s="298"/>
      <c r="Y157" s="298"/>
      <c r="Z157" s="298"/>
      <c r="AA157" s="298"/>
      <c r="AB157" s="298"/>
      <c r="AC157" s="298"/>
      <c r="AD157" s="298"/>
      <c r="AE157" s="298"/>
      <c r="AF157" s="298"/>
      <c r="AG157" s="298"/>
      <c r="AH157" s="298"/>
    </row>
    <row r="158" spans="1:34" ht="15.75" customHeight="1">
      <c r="A158" s="298"/>
      <c r="B158" s="298"/>
      <c r="C158" s="298"/>
      <c r="D158" s="298"/>
      <c r="E158" s="302"/>
      <c r="F158" s="298"/>
      <c r="G158" s="298"/>
      <c r="H158" s="298"/>
      <c r="I158" s="298"/>
      <c r="J158" s="298"/>
      <c r="K158" s="298"/>
      <c r="L158" s="298"/>
      <c r="M158" s="298"/>
      <c r="N158" s="298"/>
      <c r="O158" s="298"/>
      <c r="P158" s="298"/>
      <c r="Q158" s="298"/>
      <c r="R158" s="298"/>
      <c r="S158" s="298"/>
      <c r="T158" s="298"/>
      <c r="U158" s="298"/>
      <c r="V158" s="298"/>
      <c r="W158" s="298"/>
      <c r="X158" s="298"/>
      <c r="Y158" s="298"/>
      <c r="Z158" s="298"/>
      <c r="AA158" s="298"/>
      <c r="AB158" s="298"/>
      <c r="AC158" s="298"/>
      <c r="AD158" s="298"/>
      <c r="AE158" s="298"/>
      <c r="AF158" s="298"/>
      <c r="AG158" s="298"/>
      <c r="AH158" s="298"/>
    </row>
    <row r="159" spans="1:34" ht="15.75" customHeight="1">
      <c r="A159" s="298"/>
      <c r="B159" s="298"/>
      <c r="C159" s="298"/>
      <c r="D159" s="298"/>
      <c r="E159" s="302"/>
      <c r="F159" s="298"/>
      <c r="G159" s="298"/>
      <c r="H159" s="298"/>
      <c r="I159" s="298"/>
      <c r="J159" s="298"/>
      <c r="K159" s="298"/>
      <c r="L159" s="298"/>
      <c r="M159" s="298"/>
      <c r="N159" s="298"/>
      <c r="O159" s="298"/>
      <c r="P159" s="298"/>
      <c r="Q159" s="298"/>
      <c r="R159" s="298"/>
      <c r="S159" s="298"/>
      <c r="T159" s="298"/>
      <c r="U159" s="298"/>
      <c r="V159" s="298"/>
      <c r="W159" s="298"/>
      <c r="X159" s="298"/>
      <c r="Y159" s="298"/>
      <c r="Z159" s="298"/>
      <c r="AA159" s="298"/>
      <c r="AB159" s="298"/>
      <c r="AC159" s="298"/>
      <c r="AD159" s="298"/>
      <c r="AE159" s="298"/>
      <c r="AF159" s="298"/>
      <c r="AG159" s="298"/>
      <c r="AH159" s="298"/>
    </row>
    <row r="160" spans="1:34" ht="15.75" customHeight="1">
      <c r="A160" s="298"/>
      <c r="B160" s="298"/>
      <c r="C160" s="298"/>
      <c r="D160" s="298"/>
      <c r="E160" s="302"/>
      <c r="F160" s="298"/>
      <c r="G160" s="298"/>
      <c r="H160" s="298"/>
      <c r="I160" s="298"/>
      <c r="J160" s="298"/>
      <c r="K160" s="298"/>
      <c r="L160" s="298"/>
      <c r="M160" s="298"/>
      <c r="N160" s="298"/>
      <c r="O160" s="298"/>
      <c r="P160" s="298"/>
      <c r="Q160" s="298"/>
      <c r="R160" s="298"/>
      <c r="S160" s="298"/>
      <c r="T160" s="298"/>
      <c r="U160" s="298"/>
      <c r="V160" s="298"/>
      <c r="W160" s="298"/>
      <c r="X160" s="298"/>
      <c r="Y160" s="298"/>
      <c r="Z160" s="298"/>
      <c r="AA160" s="298"/>
      <c r="AB160" s="298"/>
      <c r="AC160" s="298"/>
      <c r="AD160" s="298"/>
      <c r="AE160" s="298"/>
      <c r="AF160" s="298"/>
      <c r="AG160" s="298"/>
      <c r="AH160" s="298"/>
    </row>
    <row r="161" spans="1:34" ht="15.75" customHeight="1">
      <c r="A161" s="298"/>
      <c r="B161" s="298"/>
      <c r="C161" s="298"/>
      <c r="D161" s="298"/>
      <c r="E161" s="302"/>
      <c r="F161" s="298"/>
      <c r="G161" s="298"/>
      <c r="H161" s="298"/>
      <c r="I161" s="298"/>
      <c r="J161" s="298"/>
      <c r="K161" s="298"/>
      <c r="L161" s="298"/>
      <c r="M161" s="298"/>
      <c r="N161" s="298"/>
      <c r="O161" s="298"/>
      <c r="P161" s="298"/>
      <c r="Q161" s="298"/>
      <c r="R161" s="298"/>
      <c r="S161" s="298"/>
      <c r="T161" s="298"/>
      <c r="U161" s="298"/>
      <c r="V161" s="298"/>
      <c r="W161" s="298"/>
      <c r="X161" s="298"/>
      <c r="Y161" s="298"/>
      <c r="Z161" s="298"/>
      <c r="AA161" s="298"/>
      <c r="AB161" s="298"/>
      <c r="AC161" s="298"/>
      <c r="AD161" s="298"/>
      <c r="AE161" s="298"/>
      <c r="AF161" s="298"/>
      <c r="AG161" s="298"/>
      <c r="AH161" s="298"/>
    </row>
    <row r="162" spans="1:34" ht="15.75" customHeight="1">
      <c r="A162" s="298"/>
      <c r="B162" s="298"/>
      <c r="C162" s="298"/>
      <c r="D162" s="298"/>
      <c r="E162" s="302"/>
      <c r="F162" s="298"/>
      <c r="G162" s="298"/>
      <c r="H162" s="298"/>
      <c r="I162" s="298"/>
      <c r="J162" s="298"/>
      <c r="K162" s="298"/>
      <c r="L162" s="298"/>
      <c r="M162" s="298"/>
      <c r="N162" s="298"/>
      <c r="O162" s="298"/>
      <c r="P162" s="298"/>
      <c r="Q162" s="298"/>
      <c r="R162" s="298"/>
      <c r="S162" s="298"/>
      <c r="T162" s="298"/>
      <c r="U162" s="298"/>
      <c r="V162" s="298"/>
      <c r="W162" s="298"/>
      <c r="X162" s="298"/>
      <c r="Y162" s="298"/>
      <c r="Z162" s="298"/>
      <c r="AA162" s="298"/>
      <c r="AB162" s="298"/>
      <c r="AC162" s="298"/>
      <c r="AD162" s="298"/>
      <c r="AE162" s="298"/>
      <c r="AF162" s="298"/>
      <c r="AG162" s="298"/>
      <c r="AH162" s="298"/>
    </row>
    <row r="163" spans="1:34" ht="15.75" customHeight="1">
      <c r="A163" s="298"/>
      <c r="B163" s="298"/>
      <c r="C163" s="298"/>
      <c r="D163" s="298"/>
      <c r="E163" s="302"/>
      <c r="F163" s="298"/>
      <c r="G163" s="298"/>
      <c r="H163" s="298"/>
      <c r="I163" s="298"/>
      <c r="J163" s="298"/>
      <c r="K163" s="298"/>
      <c r="L163" s="298"/>
      <c r="M163" s="298"/>
      <c r="N163" s="298"/>
      <c r="O163" s="298"/>
      <c r="P163" s="298"/>
      <c r="Q163" s="298"/>
      <c r="R163" s="298"/>
      <c r="S163" s="298"/>
      <c r="T163" s="298"/>
      <c r="U163" s="298"/>
      <c r="V163" s="298"/>
      <c r="W163" s="298"/>
      <c r="X163" s="298"/>
      <c r="Y163" s="298"/>
      <c r="Z163" s="298"/>
      <c r="AA163" s="298"/>
      <c r="AB163" s="298"/>
      <c r="AC163" s="298"/>
      <c r="AD163" s="298"/>
      <c r="AE163" s="298"/>
      <c r="AF163" s="298"/>
      <c r="AG163" s="298"/>
      <c r="AH163" s="298"/>
    </row>
    <row r="164" spans="1:34" ht="15.75" customHeight="1">
      <c r="A164" s="298"/>
      <c r="B164" s="298"/>
      <c r="C164" s="298"/>
      <c r="D164" s="298"/>
      <c r="E164" s="302"/>
      <c r="F164" s="298"/>
      <c r="G164" s="298"/>
      <c r="H164" s="298"/>
      <c r="I164" s="298"/>
      <c r="J164" s="298"/>
      <c r="K164" s="298"/>
      <c r="L164" s="298"/>
      <c r="M164" s="298"/>
      <c r="N164" s="298"/>
      <c r="O164" s="298"/>
      <c r="P164" s="298"/>
      <c r="Q164" s="298"/>
      <c r="R164" s="298"/>
      <c r="S164" s="298"/>
      <c r="T164" s="298"/>
      <c r="U164" s="298"/>
      <c r="V164" s="298"/>
      <c r="W164" s="298"/>
      <c r="X164" s="298"/>
      <c r="Y164" s="298"/>
      <c r="Z164" s="298"/>
      <c r="AA164" s="298"/>
      <c r="AB164" s="298"/>
      <c r="AC164" s="298"/>
      <c r="AD164" s="298"/>
      <c r="AE164" s="298"/>
      <c r="AF164" s="298"/>
      <c r="AG164" s="298"/>
      <c r="AH164" s="298"/>
    </row>
    <row r="165" spans="1:34" ht="15.75" customHeight="1">
      <c r="A165" s="298"/>
      <c r="B165" s="298"/>
      <c r="C165" s="298"/>
      <c r="D165" s="298"/>
      <c r="E165" s="302"/>
      <c r="F165" s="298"/>
      <c r="G165" s="298"/>
      <c r="H165" s="298"/>
      <c r="I165" s="298"/>
      <c r="J165" s="298"/>
      <c r="K165" s="298"/>
      <c r="L165" s="298"/>
      <c r="M165" s="298"/>
      <c r="N165" s="298"/>
      <c r="O165" s="298"/>
      <c r="P165" s="298"/>
      <c r="Q165" s="298"/>
      <c r="R165" s="298"/>
      <c r="S165" s="298"/>
      <c r="T165" s="298"/>
      <c r="U165" s="298"/>
      <c r="V165" s="298"/>
      <c r="W165" s="298"/>
      <c r="X165" s="298"/>
      <c r="Y165" s="298"/>
      <c r="Z165" s="298"/>
      <c r="AA165" s="298"/>
      <c r="AB165" s="298"/>
      <c r="AC165" s="298"/>
      <c r="AD165" s="298"/>
      <c r="AE165" s="298"/>
      <c r="AF165" s="298"/>
      <c r="AG165" s="298"/>
      <c r="AH165" s="298"/>
    </row>
    <row r="166" spans="1:34" ht="15.75" customHeight="1">
      <c r="A166" s="298"/>
      <c r="B166" s="298"/>
      <c r="C166" s="298"/>
      <c r="D166" s="298"/>
      <c r="E166" s="302"/>
      <c r="F166" s="298"/>
      <c r="G166" s="298"/>
      <c r="H166" s="298"/>
      <c r="I166" s="298"/>
      <c r="J166" s="298"/>
      <c r="K166" s="298"/>
      <c r="L166" s="298"/>
      <c r="M166" s="298"/>
      <c r="N166" s="298"/>
      <c r="O166" s="298"/>
      <c r="P166" s="298"/>
      <c r="Q166" s="298"/>
      <c r="R166" s="298"/>
      <c r="S166" s="298"/>
      <c r="T166" s="298"/>
      <c r="U166" s="298"/>
      <c r="V166" s="298"/>
      <c r="W166" s="298"/>
      <c r="X166" s="298"/>
      <c r="Y166" s="298"/>
      <c r="Z166" s="298"/>
      <c r="AA166" s="298"/>
      <c r="AB166" s="298"/>
      <c r="AC166" s="298"/>
      <c r="AD166" s="298"/>
      <c r="AE166" s="298"/>
      <c r="AF166" s="298"/>
      <c r="AG166" s="298"/>
      <c r="AH166" s="298"/>
    </row>
    <row r="167" spans="1:34" ht="15.75" customHeight="1">
      <c r="A167" s="298"/>
      <c r="B167" s="298"/>
      <c r="C167" s="298"/>
      <c r="D167" s="298"/>
      <c r="E167" s="302"/>
      <c r="F167" s="298"/>
      <c r="G167" s="298"/>
      <c r="H167" s="298"/>
      <c r="I167" s="298"/>
      <c r="J167" s="298"/>
      <c r="K167" s="298"/>
      <c r="L167" s="298"/>
      <c r="M167" s="298"/>
      <c r="N167" s="298"/>
      <c r="O167" s="298"/>
      <c r="P167" s="298"/>
      <c r="Q167" s="298"/>
      <c r="R167" s="298"/>
      <c r="S167" s="298"/>
      <c r="T167" s="298"/>
      <c r="U167" s="298"/>
      <c r="V167" s="298"/>
      <c r="W167" s="298"/>
      <c r="X167" s="298"/>
      <c r="Y167" s="298"/>
      <c r="Z167" s="298"/>
      <c r="AA167" s="298"/>
      <c r="AB167" s="298"/>
      <c r="AC167" s="298"/>
      <c r="AD167" s="298"/>
      <c r="AE167" s="298"/>
      <c r="AF167" s="298"/>
      <c r="AG167" s="298"/>
      <c r="AH167" s="298"/>
    </row>
    <row r="168" spans="1:34" ht="15.75" customHeight="1">
      <c r="A168" s="298"/>
      <c r="B168" s="298"/>
      <c r="C168" s="298"/>
      <c r="D168" s="298"/>
      <c r="E168" s="302"/>
      <c r="F168" s="298"/>
      <c r="G168" s="298"/>
      <c r="H168" s="298"/>
      <c r="I168" s="298"/>
      <c r="J168" s="298"/>
      <c r="K168" s="298"/>
      <c r="L168" s="298"/>
      <c r="M168" s="298"/>
      <c r="N168" s="298"/>
      <c r="O168" s="298"/>
      <c r="P168" s="298"/>
      <c r="Q168" s="298"/>
      <c r="R168" s="298"/>
      <c r="S168" s="298"/>
      <c r="T168" s="298"/>
      <c r="U168" s="298"/>
      <c r="V168" s="298"/>
      <c r="W168" s="298"/>
      <c r="X168" s="298"/>
      <c r="Y168" s="298"/>
      <c r="Z168" s="298"/>
      <c r="AA168" s="298"/>
      <c r="AB168" s="298"/>
      <c r="AC168" s="298"/>
      <c r="AD168" s="298"/>
      <c r="AE168" s="298"/>
      <c r="AF168" s="298"/>
      <c r="AG168" s="298"/>
      <c r="AH168" s="298"/>
    </row>
    <row r="169" spans="1:34" ht="15.75" customHeight="1">
      <c r="A169" s="298"/>
      <c r="B169" s="298"/>
      <c r="C169" s="298"/>
      <c r="D169" s="298"/>
      <c r="E169" s="302"/>
      <c r="F169" s="298"/>
      <c r="G169" s="298"/>
      <c r="H169" s="298"/>
      <c r="I169" s="298"/>
      <c r="J169" s="298"/>
      <c r="K169" s="298"/>
      <c r="L169" s="298"/>
      <c r="M169" s="298"/>
      <c r="N169" s="298"/>
      <c r="O169" s="298"/>
      <c r="P169" s="298"/>
      <c r="Q169" s="298"/>
      <c r="R169" s="298"/>
      <c r="S169" s="298"/>
      <c r="T169" s="298"/>
      <c r="U169" s="298"/>
      <c r="V169" s="298"/>
      <c r="W169" s="298"/>
      <c r="X169" s="298"/>
      <c r="Y169" s="298"/>
      <c r="Z169" s="298"/>
      <c r="AA169" s="298"/>
      <c r="AB169" s="298"/>
      <c r="AC169" s="298"/>
      <c r="AD169" s="298"/>
      <c r="AE169" s="298"/>
      <c r="AF169" s="298"/>
      <c r="AG169" s="298"/>
      <c r="AH169" s="298"/>
    </row>
    <row r="170" spans="1:34" ht="15.75" customHeight="1">
      <c r="A170" s="298"/>
      <c r="B170" s="298"/>
      <c r="C170" s="298"/>
      <c r="D170" s="298"/>
      <c r="E170" s="302"/>
      <c r="F170" s="298"/>
      <c r="G170" s="298"/>
      <c r="H170" s="298"/>
      <c r="I170" s="298"/>
      <c r="J170" s="298"/>
      <c r="K170" s="298"/>
      <c r="L170" s="298"/>
      <c r="M170" s="298"/>
      <c r="N170" s="298"/>
      <c r="O170" s="298"/>
      <c r="P170" s="298"/>
      <c r="Q170" s="298"/>
      <c r="R170" s="298"/>
      <c r="S170" s="298"/>
      <c r="T170" s="298"/>
      <c r="U170" s="298"/>
      <c r="V170" s="298"/>
      <c r="W170" s="298"/>
      <c r="X170" s="298"/>
      <c r="Y170" s="298"/>
      <c r="Z170" s="298"/>
      <c r="AA170" s="298"/>
      <c r="AB170" s="298"/>
      <c r="AC170" s="298"/>
      <c r="AD170" s="298"/>
      <c r="AE170" s="298"/>
      <c r="AF170" s="298"/>
      <c r="AG170" s="298"/>
      <c r="AH170" s="298"/>
    </row>
    <row r="171" spans="1:34" ht="15.75" customHeight="1">
      <c r="A171" s="298"/>
      <c r="B171" s="298"/>
      <c r="C171" s="298"/>
      <c r="D171" s="298"/>
      <c r="E171" s="302"/>
      <c r="F171" s="298"/>
      <c r="G171" s="298"/>
      <c r="H171" s="298"/>
      <c r="I171" s="298"/>
      <c r="J171" s="298"/>
      <c r="K171" s="298"/>
      <c r="L171" s="298"/>
      <c r="M171" s="298"/>
      <c r="N171" s="298"/>
      <c r="O171" s="298"/>
      <c r="P171" s="298"/>
      <c r="Q171" s="298"/>
      <c r="R171" s="298"/>
      <c r="S171" s="298"/>
      <c r="T171" s="298"/>
      <c r="U171" s="298"/>
      <c r="V171" s="298"/>
      <c r="W171" s="298"/>
      <c r="X171" s="298"/>
      <c r="Y171" s="298"/>
      <c r="Z171" s="298"/>
      <c r="AA171" s="298"/>
      <c r="AB171" s="298"/>
      <c r="AC171" s="298"/>
      <c r="AD171" s="298"/>
      <c r="AE171" s="298"/>
      <c r="AF171" s="298"/>
      <c r="AG171" s="298"/>
      <c r="AH171" s="298"/>
    </row>
    <row r="172" spans="1:34" ht="15.75" customHeight="1">
      <c r="A172" s="298"/>
      <c r="B172" s="298"/>
      <c r="C172" s="298"/>
      <c r="D172" s="298"/>
      <c r="E172" s="302"/>
      <c r="F172" s="298"/>
      <c r="G172" s="298"/>
      <c r="H172" s="298"/>
      <c r="I172" s="298"/>
      <c r="J172" s="298"/>
      <c r="K172" s="298"/>
      <c r="L172" s="298"/>
      <c r="M172" s="298"/>
      <c r="N172" s="298"/>
      <c r="O172" s="298"/>
      <c r="P172" s="298"/>
      <c r="Q172" s="298"/>
      <c r="R172" s="298"/>
      <c r="S172" s="298"/>
      <c r="T172" s="298"/>
      <c r="U172" s="298"/>
      <c r="V172" s="298"/>
      <c r="W172" s="298"/>
      <c r="X172" s="298"/>
      <c r="Y172" s="298"/>
      <c r="Z172" s="298"/>
      <c r="AA172" s="298"/>
      <c r="AB172" s="298"/>
      <c r="AC172" s="298"/>
      <c r="AD172" s="298"/>
      <c r="AE172" s="298"/>
      <c r="AF172" s="298"/>
      <c r="AG172" s="298"/>
      <c r="AH172" s="298"/>
    </row>
    <row r="173" spans="1:34" ht="15.75" customHeight="1">
      <c r="A173" s="298"/>
      <c r="B173" s="298"/>
      <c r="C173" s="298"/>
      <c r="D173" s="298"/>
      <c r="E173" s="302"/>
      <c r="F173" s="298"/>
      <c r="G173" s="298"/>
      <c r="H173" s="298"/>
      <c r="I173" s="298"/>
      <c r="J173" s="298"/>
      <c r="K173" s="298"/>
      <c r="L173" s="298"/>
      <c r="M173" s="298"/>
      <c r="N173" s="298"/>
      <c r="O173" s="298"/>
      <c r="P173" s="298"/>
      <c r="Q173" s="298"/>
      <c r="R173" s="298"/>
      <c r="S173" s="298"/>
      <c r="T173" s="298"/>
      <c r="U173" s="298"/>
      <c r="V173" s="298"/>
      <c r="W173" s="298"/>
      <c r="X173" s="298"/>
      <c r="Y173" s="298"/>
      <c r="Z173" s="298"/>
      <c r="AA173" s="298"/>
      <c r="AB173" s="298"/>
      <c r="AC173" s="298"/>
      <c r="AD173" s="298"/>
      <c r="AE173" s="298"/>
      <c r="AF173" s="298"/>
      <c r="AG173" s="298"/>
      <c r="AH173" s="298"/>
    </row>
    <row r="174" spans="1:34" ht="15.75" customHeight="1">
      <c r="A174" s="298"/>
      <c r="B174" s="298"/>
      <c r="C174" s="298"/>
      <c r="D174" s="298"/>
      <c r="E174" s="302"/>
      <c r="F174" s="298"/>
      <c r="G174" s="298"/>
      <c r="H174" s="298"/>
      <c r="I174" s="298"/>
      <c r="J174" s="298"/>
      <c r="K174" s="298"/>
      <c r="L174" s="298"/>
      <c r="M174" s="298"/>
      <c r="N174" s="298"/>
      <c r="O174" s="298"/>
      <c r="P174" s="298"/>
      <c r="Q174" s="298"/>
      <c r="R174" s="298"/>
      <c r="S174" s="298"/>
      <c r="T174" s="298"/>
      <c r="U174" s="298"/>
      <c r="V174" s="298"/>
      <c r="W174" s="298"/>
      <c r="X174" s="298"/>
      <c r="Y174" s="298"/>
      <c r="Z174" s="298"/>
      <c r="AA174" s="298"/>
      <c r="AB174" s="298"/>
      <c r="AC174" s="298"/>
      <c r="AD174" s="298"/>
      <c r="AE174" s="298"/>
      <c r="AF174" s="298"/>
      <c r="AG174" s="298"/>
      <c r="AH174" s="298"/>
    </row>
    <row r="175" spans="1:34" ht="15.75" customHeight="1">
      <c r="A175" s="298"/>
      <c r="B175" s="298"/>
      <c r="C175" s="298"/>
      <c r="D175" s="298"/>
      <c r="E175" s="302"/>
      <c r="F175" s="298"/>
      <c r="G175" s="298"/>
      <c r="H175" s="298"/>
      <c r="I175" s="298"/>
      <c r="J175" s="298"/>
      <c r="K175" s="298"/>
      <c r="L175" s="298"/>
      <c r="M175" s="298"/>
      <c r="N175" s="298"/>
      <c r="O175" s="298"/>
      <c r="P175" s="298"/>
      <c r="Q175" s="298"/>
      <c r="R175" s="298"/>
      <c r="S175" s="298"/>
      <c r="T175" s="298"/>
      <c r="U175" s="298"/>
      <c r="V175" s="298"/>
      <c r="W175" s="298"/>
      <c r="X175" s="298"/>
      <c r="Y175" s="298"/>
      <c r="Z175" s="298"/>
      <c r="AA175" s="298"/>
      <c r="AB175" s="298"/>
      <c r="AC175" s="298"/>
      <c r="AD175" s="298"/>
      <c r="AE175" s="298"/>
      <c r="AF175" s="298"/>
      <c r="AG175" s="298"/>
      <c r="AH175" s="298"/>
    </row>
    <row r="176" spans="1:34" ht="15.75" customHeight="1">
      <c r="A176" s="298"/>
      <c r="B176" s="298"/>
      <c r="C176" s="298"/>
      <c r="D176" s="298"/>
      <c r="E176" s="302"/>
      <c r="F176" s="298"/>
      <c r="G176" s="298"/>
      <c r="H176" s="298"/>
      <c r="I176" s="298"/>
      <c r="J176" s="298"/>
      <c r="K176" s="298"/>
      <c r="L176" s="298"/>
      <c r="M176" s="298"/>
      <c r="N176" s="298"/>
      <c r="O176" s="298"/>
      <c r="P176" s="298"/>
      <c r="Q176" s="298"/>
      <c r="R176" s="298"/>
      <c r="S176" s="298"/>
      <c r="T176" s="298"/>
      <c r="U176" s="298"/>
      <c r="V176" s="298"/>
      <c r="W176" s="298"/>
      <c r="X176" s="298"/>
      <c r="Y176" s="298"/>
      <c r="Z176" s="298"/>
      <c r="AA176" s="298"/>
      <c r="AB176" s="298"/>
      <c r="AC176" s="298"/>
      <c r="AD176" s="298"/>
      <c r="AE176" s="298"/>
      <c r="AF176" s="298"/>
      <c r="AG176" s="298"/>
      <c r="AH176" s="298"/>
    </row>
    <row r="177" spans="1:34" ht="15.75" customHeight="1">
      <c r="A177" s="298"/>
      <c r="B177" s="298"/>
      <c r="C177" s="298"/>
      <c r="D177" s="298"/>
      <c r="E177" s="302"/>
      <c r="F177" s="298"/>
      <c r="G177" s="298"/>
      <c r="H177" s="298"/>
      <c r="I177" s="298"/>
      <c r="J177" s="298"/>
      <c r="K177" s="298"/>
      <c r="L177" s="298"/>
      <c r="M177" s="298"/>
      <c r="N177" s="298"/>
      <c r="O177" s="298"/>
      <c r="P177" s="298"/>
      <c r="Q177" s="298"/>
      <c r="R177" s="298"/>
      <c r="S177" s="298"/>
      <c r="T177" s="298"/>
      <c r="U177" s="298"/>
      <c r="V177" s="298"/>
      <c r="W177" s="298"/>
      <c r="X177" s="298"/>
      <c r="Y177" s="298"/>
      <c r="Z177" s="298"/>
      <c r="AA177" s="298"/>
      <c r="AB177" s="298"/>
      <c r="AC177" s="298"/>
      <c r="AD177" s="298"/>
      <c r="AE177" s="298"/>
      <c r="AF177" s="298"/>
      <c r="AG177" s="298"/>
      <c r="AH177" s="298"/>
    </row>
    <row r="178" spans="1:34" ht="15.75" customHeight="1">
      <c r="A178" s="298"/>
      <c r="B178" s="298"/>
      <c r="C178" s="298"/>
      <c r="D178" s="298"/>
      <c r="E178" s="302"/>
      <c r="F178" s="298"/>
      <c r="G178" s="298"/>
      <c r="H178" s="298"/>
      <c r="I178" s="298"/>
      <c r="J178" s="298"/>
      <c r="K178" s="298"/>
      <c r="L178" s="298"/>
      <c r="M178" s="298"/>
      <c r="N178" s="298"/>
      <c r="O178" s="298"/>
      <c r="P178" s="298"/>
      <c r="Q178" s="298"/>
      <c r="R178" s="298"/>
      <c r="S178" s="298"/>
      <c r="T178" s="298"/>
      <c r="U178" s="298"/>
      <c r="V178" s="298"/>
      <c r="W178" s="298"/>
      <c r="X178" s="298"/>
      <c r="Y178" s="298"/>
      <c r="Z178" s="298"/>
      <c r="AA178" s="298"/>
      <c r="AB178" s="298"/>
      <c r="AC178" s="298"/>
      <c r="AD178" s="298"/>
      <c r="AE178" s="298"/>
      <c r="AF178" s="298"/>
      <c r="AG178" s="298"/>
      <c r="AH178" s="298"/>
    </row>
    <row r="179" spans="1:34" ht="15.75" customHeight="1">
      <c r="A179" s="298"/>
      <c r="B179" s="298"/>
      <c r="C179" s="298"/>
      <c r="D179" s="298"/>
      <c r="E179" s="302"/>
      <c r="F179" s="298"/>
      <c r="G179" s="298"/>
      <c r="H179" s="298"/>
      <c r="I179" s="298"/>
      <c r="J179" s="298"/>
      <c r="K179" s="298"/>
      <c r="L179" s="298"/>
      <c r="M179" s="298"/>
      <c r="N179" s="298"/>
      <c r="O179" s="298"/>
      <c r="P179" s="298"/>
      <c r="Q179" s="298"/>
      <c r="R179" s="298"/>
      <c r="S179" s="298"/>
      <c r="T179" s="298"/>
      <c r="U179" s="298"/>
      <c r="V179" s="298"/>
      <c r="W179" s="298"/>
      <c r="X179" s="298"/>
      <c r="Y179" s="298"/>
      <c r="Z179" s="298"/>
      <c r="AA179" s="298"/>
      <c r="AB179" s="298"/>
      <c r="AC179" s="298"/>
      <c r="AD179" s="298"/>
      <c r="AE179" s="298"/>
      <c r="AF179" s="298"/>
      <c r="AG179" s="298"/>
      <c r="AH179" s="298"/>
    </row>
    <row r="180" spans="1:34" ht="15.75" customHeight="1">
      <c r="A180" s="298"/>
      <c r="B180" s="298"/>
      <c r="C180" s="298"/>
      <c r="D180" s="298"/>
      <c r="E180" s="302"/>
      <c r="F180" s="298"/>
      <c r="G180" s="298"/>
      <c r="H180" s="298"/>
      <c r="I180" s="298"/>
      <c r="J180" s="298"/>
      <c r="K180" s="298"/>
      <c r="L180" s="298"/>
      <c r="M180" s="298"/>
      <c r="N180" s="298"/>
      <c r="O180" s="298"/>
      <c r="P180" s="298"/>
      <c r="Q180" s="298"/>
      <c r="R180" s="298"/>
      <c r="S180" s="298"/>
      <c r="T180" s="298"/>
      <c r="U180" s="298"/>
      <c r="V180" s="298"/>
      <c r="W180" s="298"/>
      <c r="X180" s="298"/>
      <c r="Y180" s="298"/>
      <c r="Z180" s="298"/>
      <c r="AA180" s="298"/>
      <c r="AB180" s="298"/>
      <c r="AC180" s="298"/>
      <c r="AD180" s="298"/>
      <c r="AE180" s="298"/>
      <c r="AF180" s="298"/>
      <c r="AG180" s="298"/>
      <c r="AH180" s="298"/>
    </row>
    <row r="181" spans="1:34" ht="15.75" customHeight="1">
      <c r="A181" s="298"/>
      <c r="B181" s="298"/>
      <c r="C181" s="298"/>
      <c r="D181" s="298"/>
      <c r="E181" s="302"/>
      <c r="F181" s="298"/>
      <c r="G181" s="298"/>
      <c r="H181" s="298"/>
      <c r="I181" s="298"/>
      <c r="J181" s="298"/>
      <c r="K181" s="298"/>
      <c r="L181" s="298"/>
      <c r="M181" s="298"/>
      <c r="N181" s="298"/>
      <c r="O181" s="298"/>
      <c r="P181" s="298"/>
      <c r="Q181" s="298"/>
      <c r="R181" s="298"/>
      <c r="S181" s="298"/>
      <c r="T181" s="298"/>
      <c r="U181" s="298"/>
      <c r="V181" s="298"/>
      <c r="W181" s="298"/>
      <c r="X181" s="298"/>
      <c r="Y181" s="298"/>
      <c r="Z181" s="298"/>
      <c r="AA181" s="298"/>
      <c r="AB181" s="298"/>
      <c r="AC181" s="298"/>
      <c r="AD181" s="298"/>
      <c r="AE181" s="298"/>
      <c r="AF181" s="298"/>
      <c r="AG181" s="298"/>
      <c r="AH181" s="298"/>
    </row>
    <row r="182" spans="1:34" ht="15.75" customHeight="1">
      <c r="A182" s="298"/>
      <c r="B182" s="298"/>
      <c r="C182" s="298"/>
      <c r="D182" s="298"/>
      <c r="E182" s="302"/>
      <c r="F182" s="298"/>
      <c r="G182" s="298"/>
      <c r="H182" s="298"/>
      <c r="I182" s="298"/>
      <c r="J182" s="298"/>
      <c r="K182" s="298"/>
      <c r="L182" s="298"/>
      <c r="M182" s="298"/>
      <c r="N182" s="298"/>
      <c r="O182" s="298"/>
      <c r="P182" s="298"/>
      <c r="Q182" s="298"/>
      <c r="R182" s="298"/>
      <c r="S182" s="298"/>
      <c r="T182" s="298"/>
      <c r="U182" s="298"/>
      <c r="V182" s="298"/>
      <c r="W182" s="298"/>
      <c r="X182" s="298"/>
      <c r="Y182" s="298"/>
      <c r="Z182" s="298"/>
      <c r="AA182" s="298"/>
      <c r="AB182" s="298"/>
      <c r="AC182" s="298"/>
      <c r="AD182" s="298"/>
      <c r="AE182" s="298"/>
      <c r="AF182" s="298"/>
      <c r="AG182" s="298"/>
      <c r="AH182" s="298"/>
    </row>
    <row r="183" spans="1:34" ht="15.75" customHeight="1">
      <c r="A183" s="298"/>
      <c r="B183" s="298"/>
      <c r="C183" s="298"/>
      <c r="D183" s="298"/>
      <c r="E183" s="302"/>
      <c r="F183" s="298"/>
      <c r="G183" s="298"/>
      <c r="H183" s="298"/>
      <c r="I183" s="298"/>
      <c r="J183" s="298"/>
      <c r="K183" s="298"/>
      <c r="L183" s="298"/>
      <c r="M183" s="298"/>
      <c r="N183" s="298"/>
      <c r="O183" s="298"/>
      <c r="P183" s="298"/>
      <c r="Q183" s="298"/>
      <c r="R183" s="298"/>
      <c r="S183" s="298"/>
      <c r="T183" s="298"/>
      <c r="U183" s="298"/>
      <c r="V183" s="298"/>
      <c r="W183" s="298"/>
      <c r="X183" s="298"/>
      <c r="Y183" s="298"/>
      <c r="Z183" s="298"/>
      <c r="AA183" s="298"/>
      <c r="AB183" s="298"/>
      <c r="AC183" s="298"/>
      <c r="AD183" s="298"/>
      <c r="AE183" s="298"/>
      <c r="AF183" s="298"/>
      <c r="AG183" s="298"/>
      <c r="AH183" s="298"/>
    </row>
    <row r="184" spans="1:34" ht="15.75" customHeight="1">
      <c r="A184" s="298"/>
      <c r="B184" s="298"/>
      <c r="C184" s="298"/>
      <c r="D184" s="298"/>
      <c r="E184" s="302"/>
      <c r="F184" s="298"/>
      <c r="G184" s="298"/>
      <c r="H184" s="298"/>
      <c r="I184" s="298"/>
      <c r="J184" s="298"/>
      <c r="K184" s="298"/>
      <c r="L184" s="298"/>
      <c r="M184" s="298"/>
      <c r="N184" s="298"/>
      <c r="O184" s="298"/>
      <c r="P184" s="298"/>
      <c r="Q184" s="298"/>
      <c r="R184" s="298"/>
      <c r="S184" s="298"/>
      <c r="T184" s="298"/>
      <c r="U184" s="298"/>
      <c r="V184" s="298"/>
      <c r="W184" s="298"/>
      <c r="X184" s="298"/>
      <c r="Y184" s="298"/>
      <c r="Z184" s="298"/>
      <c r="AA184" s="298"/>
      <c r="AB184" s="298"/>
      <c r="AC184" s="298"/>
      <c r="AD184" s="298"/>
      <c r="AE184" s="298"/>
      <c r="AF184" s="298"/>
      <c r="AG184" s="298"/>
      <c r="AH184" s="298"/>
    </row>
    <row r="185" spans="1:34" ht="15.75" customHeight="1">
      <c r="A185" s="298"/>
      <c r="B185" s="298"/>
      <c r="C185" s="298"/>
      <c r="D185" s="298"/>
      <c r="E185" s="302"/>
      <c r="F185" s="298"/>
      <c r="G185" s="298"/>
      <c r="H185" s="298"/>
      <c r="I185" s="298"/>
      <c r="J185" s="298"/>
      <c r="K185" s="298"/>
      <c r="L185" s="298"/>
      <c r="M185" s="298"/>
      <c r="N185" s="298"/>
      <c r="O185" s="298"/>
      <c r="P185" s="298"/>
      <c r="Q185" s="298"/>
      <c r="R185" s="298"/>
      <c r="S185" s="298"/>
      <c r="T185" s="298"/>
      <c r="U185" s="298"/>
      <c r="V185" s="298"/>
      <c r="W185" s="298"/>
      <c r="X185" s="298"/>
      <c r="Y185" s="298"/>
      <c r="Z185" s="298"/>
      <c r="AA185" s="298"/>
      <c r="AB185" s="298"/>
      <c r="AC185" s="298"/>
      <c r="AD185" s="298"/>
      <c r="AE185" s="298"/>
      <c r="AF185" s="298"/>
      <c r="AG185" s="298"/>
      <c r="AH185" s="298"/>
    </row>
    <row r="186" spans="1:34" ht="15.75" customHeight="1">
      <c r="A186" s="298"/>
      <c r="B186" s="298"/>
      <c r="C186" s="298"/>
      <c r="D186" s="298"/>
      <c r="E186" s="302"/>
      <c r="F186" s="298"/>
      <c r="G186" s="298"/>
      <c r="H186" s="298"/>
      <c r="I186" s="298"/>
      <c r="J186" s="298"/>
      <c r="K186" s="298"/>
      <c r="L186" s="298"/>
      <c r="M186" s="298"/>
      <c r="N186" s="298"/>
      <c r="O186" s="298"/>
      <c r="P186" s="298"/>
      <c r="Q186" s="298"/>
      <c r="R186" s="298"/>
      <c r="S186" s="298"/>
      <c r="T186" s="298"/>
      <c r="U186" s="298"/>
      <c r="V186" s="298"/>
      <c r="W186" s="298"/>
      <c r="X186" s="298"/>
      <c r="Y186" s="298"/>
      <c r="Z186" s="298"/>
      <c r="AA186" s="298"/>
      <c r="AB186" s="298"/>
      <c r="AC186" s="298"/>
      <c r="AD186" s="298"/>
      <c r="AE186" s="298"/>
      <c r="AF186" s="298"/>
      <c r="AG186" s="298"/>
      <c r="AH186" s="298"/>
    </row>
    <row r="187" spans="1:34" ht="15.75" customHeight="1">
      <c r="A187" s="298"/>
      <c r="B187" s="298"/>
      <c r="C187" s="298"/>
      <c r="D187" s="298"/>
      <c r="E187" s="302"/>
      <c r="F187" s="298"/>
      <c r="G187" s="298"/>
      <c r="H187" s="298"/>
      <c r="I187" s="298"/>
      <c r="J187" s="298"/>
      <c r="K187" s="298"/>
      <c r="L187" s="298"/>
      <c r="M187" s="298"/>
      <c r="N187" s="298"/>
      <c r="O187" s="298"/>
      <c r="P187" s="298"/>
      <c r="Q187" s="298"/>
      <c r="R187" s="298"/>
      <c r="S187" s="298"/>
      <c r="T187" s="298"/>
      <c r="U187" s="298"/>
      <c r="V187" s="298"/>
      <c r="W187" s="298"/>
      <c r="X187" s="298"/>
      <c r="Y187" s="298"/>
      <c r="Z187" s="298"/>
      <c r="AA187" s="298"/>
      <c r="AB187" s="298"/>
      <c r="AC187" s="298"/>
      <c r="AD187" s="298"/>
      <c r="AE187" s="298"/>
      <c r="AF187" s="298"/>
      <c r="AG187" s="298"/>
      <c r="AH187" s="298"/>
    </row>
    <row r="188" spans="1:34" ht="15.75" customHeight="1">
      <c r="A188" s="298"/>
      <c r="B188" s="298"/>
      <c r="C188" s="298"/>
      <c r="D188" s="298"/>
      <c r="E188" s="302"/>
      <c r="F188" s="298"/>
      <c r="G188" s="298"/>
      <c r="H188" s="298"/>
      <c r="I188" s="298"/>
      <c r="J188" s="298"/>
      <c r="K188" s="298"/>
      <c r="L188" s="298"/>
      <c r="M188" s="298"/>
      <c r="N188" s="298"/>
      <c r="O188" s="298"/>
      <c r="P188" s="298"/>
      <c r="Q188" s="298"/>
      <c r="R188" s="298"/>
      <c r="S188" s="298"/>
      <c r="T188" s="298"/>
      <c r="U188" s="298"/>
      <c r="V188" s="298"/>
      <c r="W188" s="298"/>
      <c r="X188" s="298"/>
      <c r="Y188" s="298"/>
      <c r="Z188" s="298"/>
      <c r="AA188" s="298"/>
      <c r="AB188" s="298"/>
      <c r="AC188" s="298"/>
      <c r="AD188" s="298"/>
      <c r="AE188" s="298"/>
      <c r="AF188" s="298"/>
      <c r="AG188" s="298"/>
      <c r="AH188" s="298"/>
    </row>
    <row r="189" spans="1:34" ht="15.75" customHeight="1">
      <c r="A189" s="298"/>
      <c r="B189" s="298"/>
      <c r="C189" s="298"/>
      <c r="D189" s="298"/>
      <c r="E189" s="302"/>
      <c r="F189" s="298"/>
      <c r="G189" s="298"/>
      <c r="H189" s="298"/>
      <c r="I189" s="298"/>
      <c r="J189" s="298"/>
      <c r="K189" s="298"/>
      <c r="L189" s="298"/>
      <c r="M189" s="298"/>
      <c r="N189" s="298"/>
      <c r="O189" s="298"/>
      <c r="P189" s="298"/>
      <c r="Q189" s="298"/>
      <c r="R189" s="298"/>
      <c r="S189" s="298"/>
      <c r="T189" s="298"/>
      <c r="U189" s="298"/>
      <c r="V189" s="298"/>
      <c r="W189" s="298"/>
      <c r="X189" s="298"/>
      <c r="Y189" s="298"/>
      <c r="Z189" s="298"/>
      <c r="AA189" s="298"/>
      <c r="AB189" s="298"/>
      <c r="AC189" s="298"/>
      <c r="AD189" s="298"/>
      <c r="AE189" s="298"/>
      <c r="AF189" s="298"/>
      <c r="AG189" s="298"/>
      <c r="AH189" s="298"/>
    </row>
    <row r="190" spans="1:34" ht="15.75" customHeight="1">
      <c r="A190" s="298"/>
      <c r="B190" s="298"/>
      <c r="C190" s="298"/>
      <c r="D190" s="298"/>
      <c r="E190" s="302"/>
      <c r="F190" s="298"/>
      <c r="G190" s="298"/>
      <c r="H190" s="298"/>
      <c r="I190" s="298"/>
      <c r="J190" s="298"/>
      <c r="K190" s="298"/>
      <c r="L190" s="298"/>
      <c r="M190" s="298"/>
      <c r="N190" s="298"/>
      <c r="O190" s="298"/>
      <c r="P190" s="298"/>
      <c r="Q190" s="298"/>
      <c r="R190" s="298"/>
      <c r="S190" s="298"/>
      <c r="T190" s="298"/>
      <c r="U190" s="298"/>
      <c r="V190" s="298"/>
      <c r="W190" s="298"/>
      <c r="X190" s="298"/>
      <c r="Y190" s="298"/>
      <c r="Z190" s="298"/>
      <c r="AA190" s="298"/>
      <c r="AB190" s="298"/>
      <c r="AC190" s="298"/>
      <c r="AD190" s="298"/>
      <c r="AE190" s="298"/>
      <c r="AF190" s="298"/>
      <c r="AG190" s="298"/>
      <c r="AH190" s="298"/>
    </row>
    <row r="191" spans="1:34" ht="15.75" customHeight="1">
      <c r="A191" s="298"/>
      <c r="B191" s="298"/>
      <c r="C191" s="298"/>
      <c r="D191" s="298"/>
      <c r="E191" s="302"/>
      <c r="F191" s="298"/>
      <c r="G191" s="298"/>
      <c r="H191" s="298"/>
      <c r="I191" s="298"/>
      <c r="J191" s="298"/>
      <c r="K191" s="298"/>
      <c r="L191" s="298"/>
      <c r="M191" s="298"/>
      <c r="N191" s="298"/>
      <c r="O191" s="298"/>
      <c r="P191" s="298"/>
      <c r="Q191" s="298"/>
      <c r="R191" s="298"/>
      <c r="S191" s="298"/>
      <c r="T191" s="298"/>
      <c r="U191" s="298"/>
      <c r="V191" s="298"/>
      <c r="W191" s="298"/>
      <c r="X191" s="298"/>
      <c r="Y191" s="298"/>
      <c r="Z191" s="298"/>
      <c r="AA191" s="298"/>
      <c r="AB191" s="298"/>
      <c r="AC191" s="298"/>
      <c r="AD191" s="298"/>
      <c r="AE191" s="298"/>
      <c r="AF191" s="298"/>
      <c r="AG191" s="298"/>
      <c r="AH191" s="298"/>
    </row>
    <row r="192" spans="1:34" ht="15.75" customHeight="1">
      <c r="A192" s="298"/>
      <c r="B192" s="298"/>
      <c r="C192" s="298"/>
      <c r="D192" s="298"/>
      <c r="E192" s="302"/>
      <c r="F192" s="298"/>
      <c r="G192" s="298"/>
      <c r="H192" s="298"/>
      <c r="I192" s="298"/>
      <c r="J192" s="298"/>
      <c r="K192" s="298"/>
      <c r="L192" s="298"/>
      <c r="M192" s="298"/>
      <c r="N192" s="298"/>
      <c r="O192" s="298"/>
      <c r="P192" s="298"/>
      <c r="Q192" s="298"/>
      <c r="R192" s="298"/>
      <c r="S192" s="298"/>
      <c r="T192" s="298"/>
      <c r="U192" s="298"/>
      <c r="V192" s="298"/>
      <c r="W192" s="298"/>
      <c r="X192" s="298"/>
      <c r="Y192" s="298"/>
      <c r="Z192" s="298"/>
      <c r="AA192" s="298"/>
      <c r="AB192" s="298"/>
      <c r="AC192" s="298"/>
      <c r="AD192" s="298"/>
      <c r="AE192" s="298"/>
      <c r="AF192" s="298"/>
      <c r="AG192" s="298"/>
      <c r="AH192" s="298"/>
    </row>
    <row r="193" spans="1:34" ht="15.75" customHeight="1">
      <c r="A193" s="298"/>
      <c r="B193" s="298"/>
      <c r="C193" s="298"/>
      <c r="D193" s="298"/>
      <c r="E193" s="302"/>
      <c r="F193" s="298"/>
      <c r="G193" s="298"/>
      <c r="H193" s="298"/>
      <c r="I193" s="298"/>
      <c r="J193" s="298"/>
      <c r="K193" s="298"/>
      <c r="L193" s="298"/>
      <c r="M193" s="298"/>
      <c r="N193" s="298"/>
      <c r="O193" s="298"/>
      <c r="P193" s="298"/>
      <c r="Q193" s="298"/>
      <c r="R193" s="298"/>
      <c r="S193" s="298"/>
      <c r="T193" s="298"/>
      <c r="U193" s="298"/>
      <c r="V193" s="298"/>
      <c r="W193" s="298"/>
      <c r="X193" s="298"/>
      <c r="Y193" s="298"/>
      <c r="Z193" s="298"/>
      <c r="AA193" s="298"/>
      <c r="AB193" s="298"/>
      <c r="AC193" s="298"/>
      <c r="AD193" s="298"/>
      <c r="AE193" s="298"/>
      <c r="AF193" s="298"/>
      <c r="AG193" s="298"/>
      <c r="AH193" s="298"/>
    </row>
    <row r="194" spans="1:34" ht="15.75" customHeight="1">
      <c r="A194" s="298"/>
      <c r="B194" s="298"/>
      <c r="C194" s="298"/>
      <c r="D194" s="298"/>
      <c r="E194" s="302"/>
      <c r="F194" s="298"/>
      <c r="G194" s="298"/>
      <c r="H194" s="298"/>
      <c r="I194" s="298"/>
      <c r="J194" s="298"/>
      <c r="K194" s="298"/>
      <c r="L194" s="298"/>
      <c r="M194" s="298"/>
      <c r="N194" s="298"/>
      <c r="O194" s="298"/>
      <c r="P194" s="298"/>
      <c r="Q194" s="298"/>
      <c r="R194" s="298"/>
      <c r="S194" s="298"/>
      <c r="T194" s="298"/>
      <c r="U194" s="298"/>
      <c r="V194" s="298"/>
      <c r="W194" s="298"/>
      <c r="X194" s="298"/>
      <c r="Y194" s="298"/>
      <c r="Z194" s="298"/>
      <c r="AA194" s="298"/>
      <c r="AB194" s="298"/>
      <c r="AC194" s="298"/>
      <c r="AD194" s="298"/>
      <c r="AE194" s="298"/>
      <c r="AF194" s="298"/>
      <c r="AG194" s="298"/>
      <c r="AH194" s="298"/>
    </row>
    <row r="195" spans="1:34" ht="15.75" customHeight="1">
      <c r="A195" s="298"/>
      <c r="B195" s="298"/>
      <c r="C195" s="298"/>
      <c r="D195" s="298"/>
      <c r="E195" s="302"/>
      <c r="F195" s="298"/>
      <c r="G195" s="298"/>
      <c r="H195" s="298"/>
      <c r="I195" s="298"/>
      <c r="J195" s="298"/>
      <c r="K195" s="298"/>
      <c r="L195" s="298"/>
      <c r="M195" s="298"/>
      <c r="N195" s="298"/>
      <c r="O195" s="298"/>
      <c r="P195" s="298"/>
      <c r="Q195" s="298"/>
      <c r="R195" s="298"/>
      <c r="S195" s="298"/>
      <c r="T195" s="298"/>
      <c r="U195" s="298"/>
      <c r="V195" s="298"/>
      <c r="W195" s="298"/>
      <c r="X195" s="298"/>
      <c r="Y195" s="298"/>
      <c r="Z195" s="298"/>
      <c r="AA195" s="298"/>
      <c r="AB195" s="298"/>
      <c r="AC195" s="298"/>
      <c r="AD195" s="298"/>
      <c r="AE195" s="298"/>
      <c r="AF195" s="298"/>
      <c r="AG195" s="298"/>
      <c r="AH195" s="298"/>
    </row>
    <row r="196" spans="1:34" ht="15.75" customHeight="1">
      <c r="A196" s="298"/>
      <c r="B196" s="298"/>
      <c r="C196" s="298"/>
      <c r="D196" s="298"/>
      <c r="E196" s="302"/>
      <c r="F196" s="298"/>
      <c r="G196" s="298"/>
      <c r="H196" s="298"/>
      <c r="I196" s="298"/>
      <c r="J196" s="298"/>
      <c r="K196" s="298"/>
      <c r="L196" s="298"/>
      <c r="M196" s="298"/>
      <c r="N196" s="298"/>
      <c r="O196" s="298"/>
      <c r="P196" s="298"/>
      <c r="Q196" s="298"/>
      <c r="R196" s="298"/>
      <c r="S196" s="298"/>
      <c r="T196" s="298"/>
      <c r="U196" s="298"/>
      <c r="V196" s="298"/>
      <c r="W196" s="298"/>
      <c r="X196" s="298"/>
      <c r="Y196" s="298"/>
      <c r="Z196" s="298"/>
      <c r="AA196" s="298"/>
      <c r="AB196" s="298"/>
      <c r="AC196" s="298"/>
      <c r="AD196" s="298"/>
      <c r="AE196" s="298"/>
      <c r="AF196" s="298"/>
      <c r="AG196" s="298"/>
      <c r="AH196" s="298"/>
    </row>
    <row r="197" spans="1:34" ht="15.75" customHeight="1">
      <c r="A197" s="298"/>
      <c r="B197" s="298"/>
      <c r="C197" s="298"/>
      <c r="D197" s="298"/>
      <c r="E197" s="302"/>
      <c r="F197" s="298"/>
      <c r="G197" s="298"/>
      <c r="H197" s="298"/>
      <c r="I197" s="298"/>
      <c r="J197" s="298"/>
      <c r="K197" s="298"/>
      <c r="L197" s="298"/>
      <c r="M197" s="298"/>
      <c r="N197" s="298"/>
      <c r="O197" s="298"/>
      <c r="P197" s="298"/>
      <c r="Q197" s="298"/>
      <c r="R197" s="298"/>
      <c r="S197" s="298"/>
      <c r="T197" s="298"/>
      <c r="U197" s="298"/>
      <c r="V197" s="298"/>
      <c r="W197" s="298"/>
      <c r="X197" s="298"/>
      <c r="Y197" s="298"/>
      <c r="Z197" s="298"/>
      <c r="AA197" s="298"/>
      <c r="AB197" s="298"/>
      <c r="AC197" s="298"/>
      <c r="AD197" s="298"/>
      <c r="AE197" s="298"/>
      <c r="AF197" s="298"/>
      <c r="AG197" s="298"/>
      <c r="AH197" s="298"/>
    </row>
    <row r="198" spans="1:34" ht="15.75" customHeight="1">
      <c r="A198" s="298"/>
      <c r="B198" s="298"/>
      <c r="C198" s="298"/>
      <c r="D198" s="298"/>
      <c r="E198" s="302"/>
      <c r="F198" s="298"/>
      <c r="G198" s="298"/>
      <c r="H198" s="298"/>
      <c r="I198" s="298"/>
      <c r="J198" s="298"/>
      <c r="K198" s="298"/>
      <c r="L198" s="298"/>
      <c r="M198" s="298"/>
      <c r="N198" s="298"/>
      <c r="O198" s="298"/>
      <c r="P198" s="298"/>
      <c r="Q198" s="298"/>
      <c r="R198" s="298"/>
      <c r="S198" s="298"/>
      <c r="T198" s="298"/>
      <c r="U198" s="298"/>
      <c r="V198" s="298"/>
      <c r="W198" s="298"/>
      <c r="X198" s="298"/>
      <c r="Y198" s="298"/>
      <c r="Z198" s="298"/>
      <c r="AA198" s="298"/>
      <c r="AB198" s="298"/>
      <c r="AC198" s="298"/>
      <c r="AD198" s="298"/>
      <c r="AE198" s="298"/>
      <c r="AF198" s="298"/>
      <c r="AG198" s="298"/>
      <c r="AH198" s="298"/>
    </row>
    <row r="199" spans="1:34" ht="15.75" customHeight="1">
      <c r="A199" s="298"/>
      <c r="B199" s="298"/>
      <c r="C199" s="298"/>
      <c r="D199" s="298"/>
      <c r="E199" s="302"/>
      <c r="F199" s="298"/>
      <c r="G199" s="298"/>
      <c r="H199" s="298"/>
      <c r="I199" s="298"/>
      <c r="J199" s="298"/>
      <c r="K199" s="298"/>
      <c r="L199" s="298"/>
      <c r="M199" s="298"/>
      <c r="N199" s="298"/>
      <c r="O199" s="298"/>
      <c r="P199" s="298"/>
      <c r="Q199" s="298"/>
      <c r="R199" s="298"/>
      <c r="S199" s="298"/>
      <c r="T199" s="298"/>
      <c r="U199" s="298"/>
      <c r="V199" s="298"/>
      <c r="W199" s="298"/>
      <c r="X199" s="298"/>
      <c r="Y199" s="298"/>
      <c r="Z199" s="298"/>
      <c r="AA199" s="298"/>
      <c r="AB199" s="298"/>
      <c r="AC199" s="298"/>
      <c r="AD199" s="298"/>
      <c r="AE199" s="298"/>
      <c r="AF199" s="298"/>
      <c r="AG199" s="298"/>
      <c r="AH199" s="298"/>
    </row>
    <row r="200" spans="1:34" ht="15.75" customHeight="1">
      <c r="A200" s="298"/>
      <c r="B200" s="298"/>
      <c r="C200" s="298"/>
      <c r="D200" s="298"/>
      <c r="E200" s="302"/>
      <c r="F200" s="298"/>
      <c r="G200" s="298"/>
      <c r="H200" s="298"/>
      <c r="I200" s="298"/>
      <c r="J200" s="298"/>
      <c r="K200" s="298"/>
      <c r="L200" s="298"/>
      <c r="M200" s="298"/>
      <c r="N200" s="298"/>
      <c r="O200" s="298"/>
      <c r="P200" s="298"/>
      <c r="Q200" s="298"/>
      <c r="R200" s="298"/>
      <c r="S200" s="298"/>
      <c r="T200" s="298"/>
      <c r="U200" s="298"/>
      <c r="V200" s="298"/>
      <c r="W200" s="298"/>
      <c r="X200" s="298"/>
      <c r="Y200" s="298"/>
      <c r="Z200" s="298"/>
      <c r="AA200" s="298"/>
      <c r="AB200" s="298"/>
      <c r="AC200" s="298"/>
      <c r="AD200" s="298"/>
      <c r="AE200" s="298"/>
      <c r="AF200" s="298"/>
      <c r="AG200" s="298"/>
      <c r="AH200" s="298"/>
    </row>
    <row r="201" spans="1:34" ht="15.75" customHeight="1">
      <c r="A201" s="298"/>
      <c r="B201" s="298"/>
      <c r="C201" s="298"/>
      <c r="D201" s="298"/>
      <c r="E201" s="302"/>
      <c r="F201" s="298"/>
      <c r="G201" s="298"/>
      <c r="H201" s="298"/>
      <c r="I201" s="298"/>
      <c r="J201" s="298"/>
      <c r="K201" s="298"/>
      <c r="L201" s="298"/>
      <c r="M201" s="298"/>
      <c r="N201" s="298"/>
      <c r="O201" s="298"/>
      <c r="P201" s="298"/>
      <c r="Q201" s="298"/>
      <c r="R201" s="298"/>
      <c r="S201" s="298"/>
      <c r="T201" s="298"/>
      <c r="U201" s="298"/>
      <c r="V201" s="298"/>
      <c r="W201" s="298"/>
      <c r="X201" s="298"/>
      <c r="Y201" s="298"/>
      <c r="Z201" s="298"/>
      <c r="AA201" s="298"/>
      <c r="AB201" s="298"/>
      <c r="AC201" s="298"/>
      <c r="AD201" s="298"/>
      <c r="AE201" s="298"/>
      <c r="AF201" s="298"/>
      <c r="AG201" s="298"/>
      <c r="AH201" s="298"/>
    </row>
    <row r="202" spans="1:34" ht="15.75" customHeight="1">
      <c r="A202" s="298"/>
      <c r="B202" s="298"/>
      <c r="C202" s="298"/>
      <c r="D202" s="298"/>
      <c r="E202" s="302"/>
      <c r="F202" s="298"/>
      <c r="G202" s="298"/>
      <c r="H202" s="298"/>
      <c r="I202" s="298"/>
      <c r="J202" s="298"/>
      <c r="K202" s="298"/>
      <c r="L202" s="298"/>
      <c r="M202" s="298"/>
      <c r="N202" s="298"/>
      <c r="O202" s="298"/>
      <c r="P202" s="298"/>
      <c r="Q202" s="298"/>
      <c r="R202" s="298"/>
      <c r="S202" s="298"/>
      <c r="T202" s="298"/>
      <c r="U202" s="298"/>
      <c r="V202" s="298"/>
      <c r="W202" s="298"/>
      <c r="X202" s="298"/>
      <c r="Y202" s="298"/>
      <c r="Z202" s="298"/>
      <c r="AA202" s="298"/>
      <c r="AB202" s="298"/>
      <c r="AC202" s="298"/>
      <c r="AD202" s="298"/>
      <c r="AE202" s="298"/>
      <c r="AF202" s="298"/>
      <c r="AG202" s="298"/>
      <c r="AH202" s="298"/>
    </row>
    <row r="203" spans="1:34" ht="15.75" customHeight="1">
      <c r="A203" s="298"/>
      <c r="B203" s="298"/>
      <c r="C203" s="298"/>
      <c r="D203" s="298"/>
      <c r="E203" s="302"/>
      <c r="F203" s="298"/>
      <c r="G203" s="298"/>
      <c r="H203" s="298"/>
      <c r="I203" s="298"/>
      <c r="J203" s="298"/>
      <c r="K203" s="298"/>
      <c r="L203" s="298"/>
      <c r="M203" s="298"/>
      <c r="N203" s="298"/>
      <c r="O203" s="298"/>
      <c r="P203" s="298"/>
      <c r="Q203" s="298"/>
      <c r="R203" s="298"/>
      <c r="S203" s="298"/>
      <c r="T203" s="298"/>
      <c r="U203" s="298"/>
      <c r="V203" s="298"/>
      <c r="W203" s="298"/>
      <c r="X203" s="298"/>
      <c r="Y203" s="298"/>
      <c r="Z203" s="298"/>
      <c r="AA203" s="298"/>
      <c r="AB203" s="298"/>
      <c r="AC203" s="298"/>
      <c r="AD203" s="298"/>
      <c r="AE203" s="298"/>
      <c r="AF203" s="298"/>
      <c r="AG203" s="298"/>
      <c r="AH203" s="298"/>
    </row>
    <row r="204" spans="1:34" ht="15.75" customHeight="1">
      <c r="A204" s="298"/>
      <c r="B204" s="298"/>
      <c r="C204" s="298"/>
      <c r="D204" s="298"/>
      <c r="E204" s="302"/>
      <c r="F204" s="298"/>
      <c r="G204" s="298"/>
      <c r="H204" s="298"/>
      <c r="I204" s="298"/>
      <c r="J204" s="298"/>
      <c r="K204" s="298"/>
      <c r="L204" s="298"/>
      <c r="M204" s="298"/>
      <c r="N204" s="298"/>
      <c r="O204" s="298"/>
      <c r="P204" s="298"/>
      <c r="Q204" s="298"/>
      <c r="R204" s="298"/>
      <c r="S204" s="298"/>
      <c r="T204" s="298"/>
      <c r="U204" s="298"/>
      <c r="V204" s="298"/>
      <c r="W204" s="298"/>
      <c r="X204" s="298"/>
      <c r="Y204" s="298"/>
      <c r="Z204" s="298"/>
      <c r="AA204" s="298"/>
      <c r="AB204" s="298"/>
      <c r="AC204" s="298"/>
      <c r="AD204" s="298"/>
      <c r="AE204" s="298"/>
      <c r="AF204" s="298"/>
      <c r="AG204" s="298"/>
      <c r="AH204" s="298"/>
    </row>
    <row r="205" spans="1:34" ht="15.75" customHeight="1">
      <c r="A205" s="298"/>
      <c r="B205" s="298"/>
      <c r="C205" s="298"/>
      <c r="D205" s="298"/>
      <c r="E205" s="302"/>
      <c r="F205" s="298"/>
      <c r="G205" s="298"/>
      <c r="H205" s="298"/>
      <c r="I205" s="298"/>
      <c r="J205" s="298"/>
      <c r="K205" s="298"/>
      <c r="L205" s="298"/>
      <c r="M205" s="298"/>
      <c r="N205" s="298"/>
      <c r="O205" s="298"/>
      <c r="P205" s="298"/>
      <c r="Q205" s="298"/>
      <c r="R205" s="298"/>
      <c r="S205" s="298"/>
      <c r="T205" s="298"/>
      <c r="U205" s="298"/>
      <c r="V205" s="298"/>
      <c r="W205" s="298"/>
      <c r="X205" s="298"/>
      <c r="Y205" s="298"/>
      <c r="Z205" s="298"/>
      <c r="AA205" s="298"/>
      <c r="AB205" s="298"/>
      <c r="AC205" s="298"/>
      <c r="AD205" s="298"/>
      <c r="AE205" s="298"/>
      <c r="AF205" s="298"/>
      <c r="AG205" s="298"/>
      <c r="AH205" s="298"/>
    </row>
    <row r="206" spans="1:34" ht="15.75" customHeight="1">
      <c r="A206" s="298"/>
      <c r="B206" s="298"/>
      <c r="C206" s="298"/>
      <c r="D206" s="298"/>
      <c r="E206" s="302"/>
      <c r="F206" s="298"/>
      <c r="G206" s="298"/>
      <c r="H206" s="298"/>
      <c r="I206" s="298"/>
      <c r="J206" s="298"/>
      <c r="K206" s="298"/>
      <c r="L206" s="298"/>
      <c r="M206" s="298"/>
      <c r="N206" s="298"/>
      <c r="O206" s="298"/>
      <c r="P206" s="298"/>
      <c r="Q206" s="298"/>
      <c r="R206" s="298"/>
      <c r="S206" s="298"/>
      <c r="T206" s="298"/>
      <c r="U206" s="298"/>
      <c r="V206" s="298"/>
      <c r="W206" s="298"/>
      <c r="X206" s="298"/>
      <c r="Y206" s="298"/>
      <c r="Z206" s="298"/>
      <c r="AA206" s="298"/>
      <c r="AB206" s="298"/>
      <c r="AC206" s="298"/>
      <c r="AD206" s="298"/>
      <c r="AE206" s="298"/>
      <c r="AF206" s="298"/>
      <c r="AG206" s="298"/>
      <c r="AH206" s="298"/>
    </row>
    <row r="207" spans="1:34" ht="15.75" customHeight="1">
      <c r="A207" s="298"/>
      <c r="B207" s="298"/>
      <c r="C207" s="298"/>
      <c r="D207" s="298"/>
      <c r="E207" s="302"/>
      <c r="F207" s="298"/>
      <c r="G207" s="298"/>
      <c r="H207" s="298"/>
      <c r="I207" s="298"/>
      <c r="J207" s="298"/>
      <c r="K207" s="298"/>
      <c r="L207" s="298"/>
      <c r="M207" s="298"/>
      <c r="N207" s="298"/>
      <c r="O207" s="298"/>
      <c r="P207" s="298"/>
      <c r="Q207" s="298"/>
      <c r="R207" s="298"/>
      <c r="S207" s="298"/>
      <c r="T207" s="298"/>
      <c r="U207" s="298"/>
      <c r="V207" s="298"/>
      <c r="W207" s="298"/>
      <c r="X207" s="298"/>
      <c r="Y207" s="298"/>
      <c r="Z207" s="298"/>
      <c r="AA207" s="298"/>
      <c r="AB207" s="298"/>
      <c r="AC207" s="298"/>
      <c r="AD207" s="298"/>
      <c r="AE207" s="298"/>
      <c r="AF207" s="298"/>
      <c r="AG207" s="298"/>
      <c r="AH207" s="298"/>
    </row>
    <row r="208" spans="1:34" ht="15.75" customHeight="1">
      <c r="A208" s="298"/>
      <c r="B208" s="298"/>
      <c r="C208" s="298"/>
      <c r="D208" s="298"/>
      <c r="E208" s="302"/>
      <c r="F208" s="298"/>
      <c r="G208" s="298"/>
      <c r="H208" s="298"/>
      <c r="I208" s="298"/>
      <c r="J208" s="298"/>
      <c r="K208" s="298"/>
      <c r="L208" s="298"/>
      <c r="M208" s="298"/>
      <c r="N208" s="298"/>
      <c r="O208" s="298"/>
      <c r="P208" s="298"/>
      <c r="Q208" s="298"/>
      <c r="R208" s="298"/>
      <c r="S208" s="298"/>
      <c r="T208" s="298"/>
      <c r="U208" s="298"/>
      <c r="V208" s="298"/>
      <c r="W208" s="298"/>
      <c r="X208" s="298"/>
      <c r="Y208" s="298"/>
      <c r="Z208" s="298"/>
      <c r="AA208" s="298"/>
      <c r="AB208" s="298"/>
      <c r="AC208" s="298"/>
      <c r="AD208" s="298"/>
      <c r="AE208" s="298"/>
      <c r="AF208" s="298"/>
      <c r="AG208" s="298"/>
      <c r="AH208" s="298"/>
    </row>
    <row r="209" spans="1:34" ht="15.75" customHeight="1">
      <c r="A209" s="298"/>
      <c r="B209" s="298"/>
      <c r="C209" s="298"/>
      <c r="D209" s="298"/>
      <c r="E209" s="302"/>
      <c r="F209" s="298"/>
      <c r="G209" s="298"/>
      <c r="H209" s="298"/>
      <c r="I209" s="298"/>
      <c r="J209" s="298"/>
      <c r="K209" s="298"/>
      <c r="L209" s="298"/>
      <c r="M209" s="298"/>
      <c r="N209" s="298"/>
      <c r="O209" s="298"/>
      <c r="P209" s="298"/>
      <c r="Q209" s="298"/>
      <c r="R209" s="298"/>
      <c r="S209" s="298"/>
      <c r="T209" s="298"/>
      <c r="U209" s="298"/>
      <c r="V209" s="298"/>
      <c r="W209" s="298"/>
      <c r="X209" s="298"/>
      <c r="Y209" s="298"/>
      <c r="Z209" s="298"/>
      <c r="AA209" s="298"/>
      <c r="AB209" s="298"/>
      <c r="AC209" s="298"/>
      <c r="AD209" s="298"/>
      <c r="AE209" s="298"/>
      <c r="AF209" s="298"/>
      <c r="AG209" s="298"/>
      <c r="AH209" s="298"/>
    </row>
    <row r="210" spans="1:34" ht="15.75" customHeight="1">
      <c r="A210" s="298"/>
      <c r="B210" s="298"/>
      <c r="C210" s="298"/>
      <c r="D210" s="298"/>
      <c r="E210" s="302"/>
      <c r="F210" s="298"/>
      <c r="G210" s="298"/>
      <c r="H210" s="298"/>
      <c r="I210" s="298"/>
      <c r="J210" s="298"/>
      <c r="K210" s="298"/>
      <c r="L210" s="298"/>
      <c r="M210" s="298"/>
      <c r="N210" s="298"/>
      <c r="O210" s="298"/>
      <c r="P210" s="298"/>
      <c r="Q210" s="298"/>
      <c r="R210" s="298"/>
      <c r="S210" s="298"/>
      <c r="T210" s="298"/>
      <c r="U210" s="298"/>
      <c r="V210" s="298"/>
      <c r="W210" s="298"/>
      <c r="X210" s="298"/>
      <c r="Y210" s="298"/>
      <c r="Z210" s="298"/>
      <c r="AA210" s="298"/>
      <c r="AB210" s="298"/>
      <c r="AC210" s="298"/>
      <c r="AD210" s="298"/>
      <c r="AE210" s="298"/>
      <c r="AF210" s="298"/>
      <c r="AG210" s="298"/>
      <c r="AH210" s="298"/>
    </row>
    <row r="211" spans="1:34" ht="15.75" customHeight="1">
      <c r="A211" s="298"/>
      <c r="B211" s="298"/>
      <c r="C211" s="298"/>
      <c r="D211" s="298"/>
      <c r="E211" s="302"/>
      <c r="F211" s="298"/>
      <c r="G211" s="298"/>
      <c r="H211" s="298"/>
      <c r="I211" s="298"/>
      <c r="J211" s="298"/>
      <c r="K211" s="298"/>
      <c r="L211" s="298"/>
      <c r="M211" s="298"/>
      <c r="N211" s="298"/>
      <c r="O211" s="298"/>
      <c r="P211" s="298"/>
      <c r="Q211" s="298"/>
      <c r="R211" s="298"/>
      <c r="S211" s="298"/>
      <c r="T211" s="298"/>
      <c r="U211" s="298"/>
      <c r="V211" s="298"/>
      <c r="W211" s="298"/>
      <c r="X211" s="298"/>
      <c r="Y211" s="298"/>
      <c r="Z211" s="298"/>
      <c r="AA211" s="298"/>
      <c r="AB211" s="298"/>
      <c r="AC211" s="298"/>
      <c r="AD211" s="298"/>
      <c r="AE211" s="298"/>
      <c r="AF211" s="298"/>
      <c r="AG211" s="298"/>
      <c r="AH211" s="298"/>
    </row>
    <row r="212" spans="1:34" ht="15.75" customHeight="1">
      <c r="A212" s="298"/>
      <c r="B212" s="298"/>
      <c r="C212" s="298"/>
      <c r="D212" s="298"/>
      <c r="E212" s="302"/>
      <c r="F212" s="298"/>
      <c r="G212" s="298"/>
      <c r="H212" s="298"/>
      <c r="I212" s="298"/>
      <c r="J212" s="298"/>
      <c r="K212" s="298"/>
      <c r="L212" s="298"/>
      <c r="M212" s="298"/>
      <c r="N212" s="298"/>
      <c r="O212" s="298"/>
      <c r="P212" s="298"/>
      <c r="Q212" s="298"/>
      <c r="R212" s="298"/>
      <c r="S212" s="298"/>
      <c r="T212" s="298"/>
      <c r="U212" s="298"/>
      <c r="V212" s="298"/>
      <c r="W212" s="298"/>
      <c r="X212" s="298"/>
      <c r="Y212" s="298"/>
      <c r="Z212" s="298"/>
      <c r="AA212" s="298"/>
      <c r="AB212" s="298"/>
      <c r="AC212" s="298"/>
      <c r="AD212" s="298"/>
      <c r="AE212" s="298"/>
      <c r="AF212" s="298"/>
      <c r="AG212" s="298"/>
      <c r="AH212" s="298"/>
    </row>
    <row r="213" spans="1:34" ht="15.75" customHeight="1">
      <c r="A213" s="298"/>
      <c r="B213" s="298"/>
      <c r="C213" s="298"/>
      <c r="D213" s="298"/>
      <c r="E213" s="302"/>
      <c r="F213" s="298"/>
      <c r="G213" s="298"/>
      <c r="H213" s="298"/>
      <c r="I213" s="298"/>
      <c r="J213" s="298"/>
      <c r="K213" s="298"/>
      <c r="L213" s="298"/>
      <c r="M213" s="298"/>
      <c r="N213" s="298"/>
      <c r="O213" s="298"/>
      <c r="P213" s="298"/>
      <c r="Q213" s="298"/>
      <c r="R213" s="298"/>
      <c r="S213" s="298"/>
      <c r="T213" s="298"/>
      <c r="U213" s="298"/>
      <c r="V213" s="298"/>
      <c r="W213" s="298"/>
      <c r="X213" s="298"/>
      <c r="Y213" s="298"/>
      <c r="Z213" s="298"/>
      <c r="AA213" s="298"/>
      <c r="AB213" s="298"/>
      <c r="AC213" s="298"/>
      <c r="AD213" s="298"/>
      <c r="AE213" s="298"/>
      <c r="AF213" s="298"/>
      <c r="AG213" s="298"/>
      <c r="AH213" s="298"/>
    </row>
    <row r="214" spans="1:34" ht="15.75" customHeight="1">
      <c r="A214" s="298"/>
      <c r="B214" s="298"/>
      <c r="C214" s="298"/>
      <c r="D214" s="298"/>
      <c r="E214" s="302"/>
      <c r="F214" s="298"/>
      <c r="G214" s="298"/>
      <c r="H214" s="298"/>
      <c r="I214" s="298"/>
      <c r="J214" s="298"/>
      <c r="K214" s="298"/>
      <c r="L214" s="298"/>
      <c r="M214" s="298"/>
      <c r="N214" s="298"/>
      <c r="O214" s="298"/>
      <c r="P214" s="298"/>
      <c r="Q214" s="298"/>
      <c r="R214" s="298"/>
      <c r="S214" s="298"/>
      <c r="T214" s="298"/>
      <c r="U214" s="298"/>
      <c r="V214" s="298"/>
      <c r="W214" s="298"/>
      <c r="X214" s="298"/>
      <c r="Y214" s="298"/>
      <c r="Z214" s="298"/>
      <c r="AA214" s="298"/>
      <c r="AB214" s="298"/>
      <c r="AC214" s="298"/>
      <c r="AD214" s="298"/>
      <c r="AE214" s="298"/>
      <c r="AF214" s="298"/>
      <c r="AG214" s="298"/>
      <c r="AH214" s="298"/>
    </row>
    <row r="215" spans="1:34" ht="15.75" customHeight="1">
      <c r="A215" s="298"/>
      <c r="B215" s="298"/>
      <c r="C215" s="298"/>
      <c r="D215" s="298"/>
      <c r="E215" s="302"/>
      <c r="F215" s="298"/>
      <c r="G215" s="298"/>
      <c r="H215" s="298"/>
      <c r="I215" s="298"/>
      <c r="J215" s="298"/>
      <c r="K215" s="298"/>
      <c r="L215" s="298"/>
      <c r="M215" s="298"/>
      <c r="N215" s="298"/>
      <c r="O215" s="298"/>
      <c r="P215" s="298"/>
      <c r="Q215" s="298"/>
      <c r="R215" s="298"/>
      <c r="S215" s="298"/>
      <c r="T215" s="298"/>
      <c r="U215" s="298"/>
      <c r="V215" s="298"/>
      <c r="W215" s="298"/>
      <c r="X215" s="298"/>
      <c r="Y215" s="298"/>
      <c r="Z215" s="298"/>
      <c r="AA215" s="298"/>
      <c r="AB215" s="298"/>
      <c r="AC215" s="298"/>
      <c r="AD215" s="298"/>
      <c r="AE215" s="298"/>
      <c r="AF215" s="298"/>
      <c r="AG215" s="298"/>
      <c r="AH215" s="298"/>
    </row>
    <row r="216" spans="1:34" ht="15.75" customHeight="1">
      <c r="A216" s="298"/>
      <c r="B216" s="298"/>
      <c r="C216" s="298"/>
      <c r="D216" s="298"/>
      <c r="E216" s="302"/>
      <c r="F216" s="298"/>
      <c r="G216" s="298"/>
      <c r="H216" s="298"/>
      <c r="I216" s="298"/>
      <c r="J216" s="298"/>
      <c r="K216" s="298"/>
      <c r="L216" s="298"/>
      <c r="M216" s="298"/>
      <c r="N216" s="298"/>
      <c r="O216" s="298"/>
      <c r="P216" s="298"/>
      <c r="Q216" s="298"/>
      <c r="R216" s="298"/>
      <c r="S216" s="298"/>
      <c r="T216" s="298"/>
      <c r="U216" s="298"/>
      <c r="V216" s="298"/>
      <c r="W216" s="298"/>
      <c r="X216" s="298"/>
      <c r="Y216" s="298"/>
      <c r="Z216" s="298"/>
      <c r="AA216" s="298"/>
      <c r="AB216" s="298"/>
      <c r="AC216" s="298"/>
      <c r="AD216" s="298"/>
      <c r="AE216" s="298"/>
      <c r="AF216" s="298"/>
      <c r="AG216" s="298"/>
      <c r="AH216" s="298"/>
    </row>
    <row r="217" spans="1:34" ht="15.75" customHeight="1">
      <c r="A217" s="298"/>
      <c r="B217" s="298"/>
      <c r="C217" s="298"/>
      <c r="D217" s="298"/>
      <c r="E217" s="302"/>
      <c r="F217" s="298"/>
      <c r="G217" s="298"/>
      <c r="H217" s="298"/>
      <c r="I217" s="298"/>
      <c r="J217" s="298"/>
      <c r="K217" s="298"/>
      <c r="L217" s="298"/>
      <c r="M217" s="298"/>
      <c r="N217" s="298"/>
      <c r="O217" s="298"/>
      <c r="P217" s="298"/>
      <c r="Q217" s="298"/>
      <c r="R217" s="298"/>
      <c r="S217" s="298"/>
      <c r="T217" s="298"/>
      <c r="U217" s="298"/>
      <c r="V217" s="298"/>
      <c r="W217" s="298"/>
      <c r="X217" s="298"/>
      <c r="Y217" s="298"/>
      <c r="Z217" s="298"/>
      <c r="AA217" s="298"/>
      <c r="AB217" s="298"/>
      <c r="AC217" s="298"/>
      <c r="AD217" s="298"/>
      <c r="AE217" s="298"/>
      <c r="AF217" s="298"/>
      <c r="AG217" s="298"/>
      <c r="AH217" s="298"/>
    </row>
    <row r="218" spans="1:34" ht="15.75" customHeight="1">
      <c r="A218" s="298"/>
      <c r="B218" s="298"/>
      <c r="C218" s="298"/>
      <c r="D218" s="298"/>
      <c r="E218" s="302"/>
      <c r="F218" s="298"/>
      <c r="G218" s="298"/>
      <c r="H218" s="298"/>
      <c r="I218" s="298"/>
      <c r="J218" s="298"/>
      <c r="K218" s="298"/>
      <c r="L218" s="298"/>
      <c r="M218" s="298"/>
      <c r="N218" s="298"/>
      <c r="O218" s="298"/>
      <c r="P218" s="298"/>
      <c r="Q218" s="298"/>
      <c r="R218" s="298"/>
      <c r="S218" s="298"/>
      <c r="T218" s="298"/>
      <c r="U218" s="298"/>
      <c r="V218" s="298"/>
      <c r="W218" s="298"/>
      <c r="X218" s="298"/>
      <c r="Y218" s="298"/>
      <c r="Z218" s="298"/>
      <c r="AA218" s="298"/>
      <c r="AB218" s="298"/>
      <c r="AC218" s="298"/>
      <c r="AD218" s="298"/>
      <c r="AE218" s="298"/>
      <c r="AF218" s="298"/>
      <c r="AG218" s="298"/>
      <c r="AH218" s="298"/>
    </row>
    <row r="219" spans="1:34" ht="15.75" customHeight="1">
      <c r="A219" s="298"/>
      <c r="B219" s="298"/>
      <c r="C219" s="298"/>
      <c r="D219" s="298"/>
      <c r="E219" s="302"/>
      <c r="F219" s="298"/>
      <c r="G219" s="298"/>
      <c r="H219" s="298"/>
      <c r="I219" s="298"/>
      <c r="J219" s="298"/>
      <c r="K219" s="298"/>
      <c r="L219" s="298"/>
      <c r="M219" s="298"/>
      <c r="N219" s="298"/>
      <c r="O219" s="298"/>
      <c r="P219" s="298"/>
      <c r="Q219" s="298"/>
      <c r="R219" s="298"/>
      <c r="S219" s="298"/>
      <c r="T219" s="298"/>
      <c r="U219" s="298"/>
      <c r="V219" s="298"/>
      <c r="W219" s="298"/>
      <c r="X219" s="298"/>
      <c r="Y219" s="298"/>
      <c r="Z219" s="298"/>
      <c r="AA219" s="298"/>
      <c r="AB219" s="298"/>
      <c r="AC219" s="298"/>
      <c r="AD219" s="298"/>
      <c r="AE219" s="298"/>
      <c r="AF219" s="298"/>
      <c r="AG219" s="298"/>
      <c r="AH219" s="298"/>
    </row>
    <row r="220" spans="1:34" ht="15.75" customHeight="1">
      <c r="A220" s="298"/>
      <c r="B220" s="298"/>
      <c r="C220" s="298"/>
      <c r="D220" s="298"/>
      <c r="E220" s="302"/>
      <c r="F220" s="298"/>
      <c r="G220" s="298"/>
      <c r="H220" s="298"/>
      <c r="I220" s="298"/>
      <c r="J220" s="298"/>
      <c r="K220" s="298"/>
      <c r="L220" s="298"/>
      <c r="M220" s="298"/>
      <c r="N220" s="298"/>
      <c r="O220" s="298"/>
      <c r="P220" s="298"/>
      <c r="Q220" s="298"/>
      <c r="R220" s="298"/>
      <c r="S220" s="298"/>
      <c r="T220" s="298"/>
      <c r="U220" s="298"/>
      <c r="V220" s="298"/>
      <c r="W220" s="298"/>
      <c r="X220" s="298"/>
      <c r="Y220" s="298"/>
      <c r="Z220" s="298"/>
      <c r="AA220" s="298"/>
      <c r="AB220" s="298"/>
      <c r="AC220" s="298"/>
      <c r="AD220" s="298"/>
      <c r="AE220" s="298"/>
      <c r="AF220" s="298"/>
      <c r="AG220" s="298"/>
      <c r="AH220" s="298"/>
    </row>
    <row r="221" spans="1:34" ht="15.75" customHeight="1"/>
    <row r="222" spans="1:34" ht="15.75" customHeight="1"/>
    <row r="223" spans="1:34" ht="15.75" customHeight="1"/>
    <row r="224" spans="1:3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1:N5"/>
  <mergeCells count="1">
    <mergeCell ref="H10:I10"/>
  </mergeCells>
  <phoneticPr fontId="16" type="noConversion"/>
  <conditionalFormatting sqref="A1:N1">
    <cfRule type="expression" dxfId="92" priority="1">
      <formula>(COUNTIF($I1,"中醫婦科臨床教師會議")&gt;0)</formula>
    </cfRule>
    <cfRule type="expression" dxfId="91" priority="2">
      <formula>(COUNTIF($G1,"行政會議")&gt;0)</formula>
    </cfRule>
  </conditionalFormatting>
  <conditionalFormatting sqref="N2:N9">
    <cfRule type="expression" dxfId="90" priority="3">
      <formula>(COUNTIF($N2,"中醫婦科臨床教師會議")&gt;0)</formula>
    </cfRule>
    <cfRule type="expression" dxfId="89" priority="4">
      <formula>(COUNTIF($L2,"行政會議")&gt;0)</formula>
    </cfRule>
  </conditionalFormatting>
  <conditionalFormatting sqref="O16:P17">
    <cfRule type="expression" dxfId="88" priority="5">
      <formula>(COUNTIF(#REF!,"中醫婦科臨床教師會議")&gt;0)</formula>
    </cfRule>
    <cfRule type="expression" dxfId="87" priority="6">
      <formula>(COUNTIF(#REF!,"行政會議")&gt;0)</formula>
    </cfRule>
  </conditionalFormatting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1.25" defaultRowHeight="15" customHeight="1"/>
  <cols>
    <col min="1" max="1" width="11.875" customWidth="1"/>
    <col min="2" max="2" width="7.125" customWidth="1"/>
    <col min="3" max="3" width="9" customWidth="1"/>
    <col min="4" max="8" width="6.375" customWidth="1"/>
    <col min="9" max="9" width="35.375" customWidth="1"/>
    <col min="10" max="10" width="16" customWidth="1"/>
    <col min="11" max="11" width="8.375" customWidth="1"/>
    <col min="12" max="12" width="17.375" customWidth="1"/>
    <col min="13" max="13" width="7.75" customWidth="1"/>
    <col min="14" max="14" width="5.75" customWidth="1"/>
    <col min="15" max="26" width="5.25" customWidth="1"/>
  </cols>
  <sheetData>
    <row r="1" spans="1:26" ht="13.5" customHeight="1">
      <c r="A1" s="304" t="s">
        <v>0</v>
      </c>
      <c r="B1" s="305" t="s">
        <v>1</v>
      </c>
      <c r="C1" s="304" t="s">
        <v>2</v>
      </c>
      <c r="D1" s="305" t="s">
        <v>3</v>
      </c>
      <c r="E1" s="306" t="s">
        <v>4</v>
      </c>
      <c r="F1" s="305" t="s">
        <v>5</v>
      </c>
      <c r="G1" s="305" t="s">
        <v>6</v>
      </c>
      <c r="H1" s="307" t="s">
        <v>7</v>
      </c>
      <c r="I1" s="308" t="s">
        <v>8</v>
      </c>
      <c r="J1" s="164" t="s">
        <v>9</v>
      </c>
      <c r="K1" s="164" t="s">
        <v>10</v>
      </c>
      <c r="L1" s="164" t="s">
        <v>11</v>
      </c>
      <c r="M1" s="164" t="s">
        <v>12</v>
      </c>
      <c r="N1" s="164" t="s">
        <v>13</v>
      </c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5" customHeight="1">
      <c r="A2" s="23">
        <v>45476</v>
      </c>
      <c r="B2" s="24">
        <v>0.5</v>
      </c>
      <c r="C2" s="23">
        <f t="shared" ref="C2:C3" si="0">A2</f>
        <v>45476</v>
      </c>
      <c r="D2" s="25">
        <v>0.54166666666666663</v>
      </c>
      <c r="E2" s="53">
        <f t="shared" ref="E2:E16" si="1">C2</f>
        <v>45476</v>
      </c>
      <c r="F2" s="27" t="s">
        <v>14</v>
      </c>
      <c r="G2" s="27" t="s">
        <v>15</v>
      </c>
      <c r="H2" s="28" t="s">
        <v>26</v>
      </c>
      <c r="I2" s="309" t="s">
        <v>27</v>
      </c>
      <c r="J2" s="55" t="s">
        <v>28</v>
      </c>
      <c r="K2" s="55" t="s">
        <v>28</v>
      </c>
      <c r="L2" s="28" t="s">
        <v>24</v>
      </c>
      <c r="M2" s="54" t="s">
        <v>29</v>
      </c>
      <c r="N2" s="310">
        <v>40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34.5" customHeight="1">
      <c r="A3" s="52">
        <v>45477</v>
      </c>
      <c r="B3" s="24">
        <v>0.5</v>
      </c>
      <c r="C3" s="52">
        <f t="shared" si="0"/>
        <v>45477</v>
      </c>
      <c r="D3" s="24">
        <v>0.54166666666666663</v>
      </c>
      <c r="E3" s="53">
        <f t="shared" si="1"/>
        <v>45477</v>
      </c>
      <c r="F3" s="27" t="s">
        <v>14</v>
      </c>
      <c r="G3" s="27" t="s">
        <v>15</v>
      </c>
      <c r="H3" s="28" t="s">
        <v>26</v>
      </c>
      <c r="I3" s="54" t="s">
        <v>43</v>
      </c>
      <c r="J3" s="55" t="s">
        <v>44</v>
      </c>
      <c r="K3" s="55" t="s">
        <v>45</v>
      </c>
      <c r="L3" s="28" t="s">
        <v>24</v>
      </c>
      <c r="M3" s="28" t="s">
        <v>46</v>
      </c>
      <c r="N3" s="56">
        <v>60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5" customHeight="1">
      <c r="A4" s="52">
        <v>45483</v>
      </c>
      <c r="B4" s="311">
        <v>0.5</v>
      </c>
      <c r="C4" s="52">
        <v>45483</v>
      </c>
      <c r="D4" s="311">
        <v>0.54166666666666663</v>
      </c>
      <c r="E4" s="53">
        <f t="shared" si="1"/>
        <v>45483</v>
      </c>
      <c r="F4" s="27" t="s">
        <v>14</v>
      </c>
      <c r="G4" s="27" t="s">
        <v>15</v>
      </c>
      <c r="H4" s="28" t="s">
        <v>26</v>
      </c>
      <c r="I4" s="28" t="s">
        <v>60</v>
      </c>
      <c r="J4" s="55" t="s">
        <v>61</v>
      </c>
      <c r="K4" s="55" t="s">
        <v>61</v>
      </c>
      <c r="L4" s="28" t="s">
        <v>24</v>
      </c>
      <c r="M4" s="54" t="s">
        <v>46</v>
      </c>
      <c r="N4" s="312">
        <v>60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5" customHeight="1">
      <c r="A5" s="52">
        <v>45484</v>
      </c>
      <c r="B5" s="311">
        <v>0.5</v>
      </c>
      <c r="C5" s="52">
        <v>45484</v>
      </c>
      <c r="D5" s="313">
        <v>0.54166666666666663</v>
      </c>
      <c r="E5" s="53">
        <f t="shared" si="1"/>
        <v>45484</v>
      </c>
      <c r="F5" s="27" t="s">
        <v>14</v>
      </c>
      <c r="G5" s="27" t="s">
        <v>15</v>
      </c>
      <c r="H5" s="28" t="s">
        <v>26</v>
      </c>
      <c r="I5" s="29" t="s">
        <v>73</v>
      </c>
      <c r="J5" s="55" t="s">
        <v>74</v>
      </c>
      <c r="K5" s="55" t="s">
        <v>74</v>
      </c>
      <c r="L5" s="28" t="s">
        <v>24</v>
      </c>
      <c r="M5" s="54" t="s">
        <v>46</v>
      </c>
      <c r="N5" s="312">
        <v>60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5" customHeight="1">
      <c r="A6" s="23">
        <v>45485</v>
      </c>
      <c r="B6" s="311">
        <v>0.5</v>
      </c>
      <c r="C6" s="23">
        <f t="shared" ref="C6:C16" si="2">A6</f>
        <v>45485</v>
      </c>
      <c r="D6" s="314">
        <v>0.54166666666666663</v>
      </c>
      <c r="E6" s="53">
        <f t="shared" si="1"/>
        <v>45485</v>
      </c>
      <c r="F6" s="27" t="s">
        <v>14</v>
      </c>
      <c r="G6" s="27" t="s">
        <v>15</v>
      </c>
      <c r="H6" s="28" t="s">
        <v>26</v>
      </c>
      <c r="I6" s="29" t="s">
        <v>82</v>
      </c>
      <c r="J6" s="55" t="s">
        <v>83</v>
      </c>
      <c r="K6" s="55" t="s">
        <v>83</v>
      </c>
      <c r="L6" s="28" t="s">
        <v>84</v>
      </c>
      <c r="M6" s="28" t="s">
        <v>29</v>
      </c>
      <c r="N6" s="31">
        <v>40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5" customHeight="1">
      <c r="A7" s="23">
        <v>45488</v>
      </c>
      <c r="B7" s="24">
        <v>0.5</v>
      </c>
      <c r="C7" s="23">
        <f t="shared" si="2"/>
        <v>45488</v>
      </c>
      <c r="D7" s="24">
        <v>0.54166666666666663</v>
      </c>
      <c r="E7" s="53">
        <f t="shared" si="1"/>
        <v>45488</v>
      </c>
      <c r="F7" s="27" t="s">
        <v>14</v>
      </c>
      <c r="G7" s="27" t="s">
        <v>15</v>
      </c>
      <c r="H7" s="91" t="s">
        <v>26</v>
      </c>
      <c r="I7" s="139" t="s">
        <v>89</v>
      </c>
      <c r="J7" s="315" t="s">
        <v>90</v>
      </c>
      <c r="K7" s="54" t="s">
        <v>91</v>
      </c>
      <c r="L7" s="28" t="s">
        <v>24</v>
      </c>
      <c r="M7" s="28" t="s">
        <v>46</v>
      </c>
      <c r="N7" s="56">
        <v>60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5" customHeight="1">
      <c r="A8" s="52">
        <v>45490</v>
      </c>
      <c r="B8" s="25">
        <v>0.3125</v>
      </c>
      <c r="C8" s="52">
        <f t="shared" si="2"/>
        <v>45490</v>
      </c>
      <c r="D8" s="24">
        <v>0.35416666666666669</v>
      </c>
      <c r="E8" s="53">
        <f t="shared" si="1"/>
        <v>45490</v>
      </c>
      <c r="F8" s="27" t="s">
        <v>14</v>
      </c>
      <c r="G8" s="27" t="s">
        <v>15</v>
      </c>
      <c r="H8" s="91" t="s">
        <v>26</v>
      </c>
      <c r="I8" s="122" t="s">
        <v>92</v>
      </c>
      <c r="J8" s="55" t="s">
        <v>71</v>
      </c>
      <c r="K8" s="55" t="s">
        <v>71</v>
      </c>
      <c r="L8" s="28" t="s">
        <v>24</v>
      </c>
      <c r="M8" s="28" t="s">
        <v>46</v>
      </c>
      <c r="N8" s="56">
        <v>60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5" customHeight="1">
      <c r="A9" s="52">
        <v>45491</v>
      </c>
      <c r="B9" s="24">
        <v>0.5</v>
      </c>
      <c r="C9" s="52">
        <f t="shared" si="2"/>
        <v>45491</v>
      </c>
      <c r="D9" s="24">
        <v>0.54166666666666663</v>
      </c>
      <c r="E9" s="53">
        <f t="shared" si="1"/>
        <v>45491</v>
      </c>
      <c r="F9" s="27" t="s">
        <v>14</v>
      </c>
      <c r="G9" s="27" t="s">
        <v>15</v>
      </c>
      <c r="H9" s="91" t="s">
        <v>26</v>
      </c>
      <c r="I9" s="92" t="s">
        <v>112</v>
      </c>
      <c r="J9" s="55" t="s">
        <v>113</v>
      </c>
      <c r="K9" s="55" t="s">
        <v>41</v>
      </c>
      <c r="L9" s="28" t="s">
        <v>24</v>
      </c>
      <c r="M9" s="28" t="s">
        <v>46</v>
      </c>
      <c r="N9" s="56">
        <v>60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5.75" customHeight="1">
      <c r="A10" s="23">
        <v>45491</v>
      </c>
      <c r="B10" s="24">
        <v>0.5</v>
      </c>
      <c r="C10" s="23">
        <f t="shared" si="2"/>
        <v>45491</v>
      </c>
      <c r="D10" s="25">
        <v>0.54166666666666663</v>
      </c>
      <c r="E10" s="53">
        <f t="shared" si="1"/>
        <v>45491</v>
      </c>
      <c r="F10" s="27" t="s">
        <v>14</v>
      </c>
      <c r="G10" s="27" t="s">
        <v>15</v>
      </c>
      <c r="H10" s="91" t="s">
        <v>26</v>
      </c>
      <c r="I10" s="309" t="s">
        <v>114</v>
      </c>
      <c r="J10" s="55" t="s">
        <v>115</v>
      </c>
      <c r="K10" s="55" t="s">
        <v>115</v>
      </c>
      <c r="L10" s="28" t="s">
        <v>24</v>
      </c>
      <c r="M10" s="28" t="s">
        <v>29</v>
      </c>
      <c r="N10" s="31">
        <v>40</v>
      </c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</row>
    <row r="11" spans="1:26" ht="15.75" customHeight="1">
      <c r="A11" s="316">
        <v>45492</v>
      </c>
      <c r="B11" s="120">
        <v>0.5</v>
      </c>
      <c r="C11" s="316">
        <f t="shared" si="2"/>
        <v>45492</v>
      </c>
      <c r="D11" s="317">
        <v>0.54166666666666663</v>
      </c>
      <c r="E11" s="121">
        <f t="shared" si="1"/>
        <v>45492</v>
      </c>
      <c r="F11" s="27" t="s">
        <v>14</v>
      </c>
      <c r="G11" s="27" t="s">
        <v>15</v>
      </c>
      <c r="H11" s="91" t="s">
        <v>26</v>
      </c>
      <c r="I11" s="122" t="s">
        <v>120</v>
      </c>
      <c r="J11" s="55" t="s">
        <v>83</v>
      </c>
      <c r="K11" s="55" t="s">
        <v>83</v>
      </c>
      <c r="L11" s="28" t="s">
        <v>24</v>
      </c>
      <c r="M11" s="92" t="s">
        <v>29</v>
      </c>
      <c r="N11" s="318">
        <v>40</v>
      </c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</row>
    <row r="12" spans="1:26" ht="15.75" customHeight="1">
      <c r="A12" s="316">
        <v>45496</v>
      </c>
      <c r="B12" s="120">
        <v>0.47916666666666669</v>
      </c>
      <c r="C12" s="316">
        <f t="shared" si="2"/>
        <v>45496</v>
      </c>
      <c r="D12" s="317">
        <v>0.52083333333333337</v>
      </c>
      <c r="E12" s="121">
        <f t="shared" si="1"/>
        <v>45496</v>
      </c>
      <c r="F12" s="27" t="s">
        <v>14</v>
      </c>
      <c r="G12" s="27" t="s">
        <v>15</v>
      </c>
      <c r="H12" s="91" t="s">
        <v>26</v>
      </c>
      <c r="I12" s="122" t="s">
        <v>134</v>
      </c>
      <c r="J12" s="55" t="s">
        <v>135</v>
      </c>
      <c r="K12" s="55" t="s">
        <v>80</v>
      </c>
      <c r="L12" s="278" t="s">
        <v>36</v>
      </c>
      <c r="M12" s="92" t="s">
        <v>46</v>
      </c>
      <c r="N12" s="318">
        <v>60</v>
      </c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</row>
    <row r="13" spans="1:26" ht="15.75" customHeight="1">
      <c r="A13" s="316">
        <v>45497</v>
      </c>
      <c r="B13" s="120">
        <v>0.5</v>
      </c>
      <c r="C13" s="316">
        <f t="shared" si="2"/>
        <v>45497</v>
      </c>
      <c r="D13" s="317">
        <v>0.54166666666666663</v>
      </c>
      <c r="E13" s="121">
        <f t="shared" si="1"/>
        <v>45497</v>
      </c>
      <c r="F13" s="27" t="s">
        <v>14</v>
      </c>
      <c r="G13" s="27" t="s">
        <v>15</v>
      </c>
      <c r="H13" s="91" t="s">
        <v>26</v>
      </c>
      <c r="I13" s="122" t="s">
        <v>140</v>
      </c>
      <c r="J13" s="55" t="s">
        <v>141</v>
      </c>
      <c r="K13" s="55" t="s">
        <v>57</v>
      </c>
      <c r="L13" s="28" t="s">
        <v>24</v>
      </c>
      <c r="M13" s="92" t="s">
        <v>46</v>
      </c>
      <c r="N13" s="123">
        <v>60</v>
      </c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</row>
    <row r="14" spans="1:26" ht="15.75" customHeight="1">
      <c r="A14" s="316">
        <v>45497</v>
      </c>
      <c r="B14" s="120">
        <v>0.5</v>
      </c>
      <c r="C14" s="316">
        <f t="shared" si="2"/>
        <v>45497</v>
      </c>
      <c r="D14" s="317">
        <v>0.54166666666666663</v>
      </c>
      <c r="E14" s="121">
        <f t="shared" si="1"/>
        <v>45497</v>
      </c>
      <c r="F14" s="27" t="s">
        <v>14</v>
      </c>
      <c r="G14" s="27" t="s">
        <v>15</v>
      </c>
      <c r="H14" s="91" t="s">
        <v>26</v>
      </c>
      <c r="I14" s="122" t="s">
        <v>142</v>
      </c>
      <c r="J14" s="55" t="s">
        <v>18</v>
      </c>
      <c r="K14" s="55" t="s">
        <v>18</v>
      </c>
      <c r="L14" s="28" t="s">
        <v>24</v>
      </c>
      <c r="M14" s="92" t="s">
        <v>29</v>
      </c>
      <c r="N14" s="318">
        <v>40</v>
      </c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</row>
    <row r="15" spans="1:26" ht="15.75" customHeight="1">
      <c r="A15" s="119">
        <v>45498</v>
      </c>
      <c r="B15" s="120">
        <v>0.5</v>
      </c>
      <c r="C15" s="119">
        <f t="shared" si="2"/>
        <v>45498</v>
      </c>
      <c r="D15" s="120">
        <v>0.54166666666666663</v>
      </c>
      <c r="E15" s="121">
        <f t="shared" si="1"/>
        <v>45498</v>
      </c>
      <c r="F15" s="27" t="s">
        <v>14</v>
      </c>
      <c r="G15" s="27" t="s">
        <v>15</v>
      </c>
      <c r="H15" s="91" t="s">
        <v>26</v>
      </c>
      <c r="I15" s="92" t="s">
        <v>112</v>
      </c>
      <c r="J15" s="55" t="s">
        <v>146</v>
      </c>
      <c r="K15" s="55" t="s">
        <v>41</v>
      </c>
      <c r="L15" s="92" t="s">
        <v>24</v>
      </c>
      <c r="M15" s="92" t="s">
        <v>46</v>
      </c>
      <c r="N15" s="123">
        <v>60</v>
      </c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</row>
    <row r="16" spans="1:26" ht="15.75" customHeight="1">
      <c r="A16" s="316">
        <v>45504</v>
      </c>
      <c r="B16" s="120">
        <v>0.5</v>
      </c>
      <c r="C16" s="316">
        <f t="shared" si="2"/>
        <v>45504</v>
      </c>
      <c r="D16" s="317">
        <v>0.54166666666666663</v>
      </c>
      <c r="E16" s="121">
        <f t="shared" si="1"/>
        <v>45504</v>
      </c>
      <c r="F16" s="27" t="s">
        <v>14</v>
      </c>
      <c r="G16" s="27" t="s">
        <v>15</v>
      </c>
      <c r="H16" s="91" t="s">
        <v>26</v>
      </c>
      <c r="I16" s="122" t="s">
        <v>162</v>
      </c>
      <c r="J16" s="55" t="s">
        <v>23</v>
      </c>
      <c r="K16" s="55" t="s">
        <v>23</v>
      </c>
      <c r="L16" s="28" t="s">
        <v>24</v>
      </c>
      <c r="M16" s="92" t="s">
        <v>29</v>
      </c>
      <c r="N16" s="318">
        <v>40</v>
      </c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</row>
    <row r="17" spans="1:26" ht="15" customHeight="1">
      <c r="A17" s="94"/>
      <c r="B17" s="319"/>
      <c r="C17" s="94"/>
      <c r="D17" s="319"/>
      <c r="E17" s="320"/>
      <c r="F17" s="321"/>
      <c r="G17" s="321"/>
      <c r="H17" s="322"/>
      <c r="I17" s="322"/>
      <c r="J17" s="323"/>
      <c r="K17" s="323"/>
      <c r="L17" s="322"/>
      <c r="M17" s="322"/>
      <c r="N17" s="324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</row>
    <row r="18" spans="1:26" ht="15" customHeight="1">
      <c r="A18" s="94"/>
      <c r="B18" s="319"/>
      <c r="C18" s="94"/>
      <c r="D18" s="319"/>
      <c r="E18" s="320"/>
      <c r="F18" s="321"/>
      <c r="G18" s="321"/>
      <c r="H18" s="322"/>
      <c r="I18" s="322"/>
      <c r="J18" s="323"/>
      <c r="K18" s="323"/>
      <c r="L18" s="322"/>
      <c r="M18" s="322"/>
      <c r="N18" s="324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</row>
    <row r="19" spans="1:26" ht="15.75" customHeight="1">
      <c r="A19" s="257"/>
      <c r="F19" s="257"/>
      <c r="G19" s="257"/>
      <c r="H19" s="396" t="s">
        <v>174</v>
      </c>
      <c r="I19" s="397"/>
      <c r="J19" s="326"/>
      <c r="K19" s="326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</row>
    <row r="20" spans="1:26" ht="15.75" customHeight="1">
      <c r="A20" s="257"/>
      <c r="B20" s="257"/>
      <c r="G20" s="257"/>
      <c r="H20" s="257"/>
      <c r="I20" s="32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</row>
    <row r="21" spans="1:26" ht="15.75" customHeight="1">
      <c r="A21" s="257"/>
      <c r="B21" s="257"/>
      <c r="C21" s="257"/>
      <c r="D21" s="257"/>
      <c r="E21" s="328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</row>
    <row r="22" spans="1:26" ht="15.75" customHeight="1">
      <c r="A22" s="257"/>
      <c r="B22" s="257"/>
      <c r="C22" s="257"/>
      <c r="D22" s="257"/>
      <c r="E22" s="328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</row>
    <row r="23" spans="1:26" ht="15.75" customHeight="1">
      <c r="A23" s="257"/>
      <c r="B23" s="257"/>
      <c r="C23" s="257"/>
      <c r="D23" s="257"/>
      <c r="E23" s="328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</row>
    <row r="24" spans="1:26" ht="15.75" customHeight="1">
      <c r="A24" s="257"/>
      <c r="B24" s="257"/>
      <c r="C24" s="257"/>
      <c r="D24" s="257"/>
      <c r="E24" s="328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</row>
    <row r="25" spans="1:26" ht="15.75" customHeight="1">
      <c r="A25" s="257"/>
      <c r="B25" s="257"/>
      <c r="C25" s="257"/>
      <c r="D25" s="257"/>
      <c r="E25" s="328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</row>
    <row r="26" spans="1:26" ht="15.75" customHeight="1">
      <c r="A26" s="257"/>
      <c r="B26" s="257"/>
      <c r="C26" s="257"/>
      <c r="D26" s="257"/>
      <c r="E26" s="328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</row>
    <row r="27" spans="1:26" ht="15.75" customHeight="1">
      <c r="A27" s="257"/>
      <c r="B27" s="257"/>
      <c r="C27" s="257"/>
      <c r="D27" s="257"/>
      <c r="E27" s="328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</row>
    <row r="28" spans="1:26" ht="15.75" customHeight="1">
      <c r="A28" s="257"/>
      <c r="B28" s="257"/>
      <c r="C28" s="257"/>
      <c r="D28" s="257"/>
      <c r="E28" s="328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</row>
    <row r="29" spans="1:26" ht="15.75" customHeight="1">
      <c r="A29" s="257"/>
      <c r="B29" s="257"/>
      <c r="C29" s="257"/>
      <c r="D29" s="257"/>
      <c r="E29" s="328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</row>
    <row r="30" spans="1:26" ht="15.75" customHeight="1">
      <c r="A30" s="257"/>
      <c r="B30" s="257"/>
      <c r="C30" s="257"/>
      <c r="D30" s="257"/>
      <c r="E30" s="328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</row>
    <row r="31" spans="1:26" ht="15.75" customHeight="1">
      <c r="A31" s="257"/>
      <c r="B31" s="257"/>
      <c r="C31" s="257"/>
      <c r="D31" s="257"/>
      <c r="E31" s="328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</row>
    <row r="32" spans="1:26" ht="15.75" customHeight="1">
      <c r="A32" s="257"/>
      <c r="B32" s="257"/>
      <c r="C32" s="257"/>
      <c r="D32" s="257"/>
      <c r="E32" s="328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</row>
    <row r="33" spans="1:26" ht="15.75" customHeight="1">
      <c r="A33" s="257"/>
      <c r="B33" s="257"/>
      <c r="C33" s="257"/>
      <c r="D33" s="257"/>
      <c r="E33" s="328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</row>
    <row r="34" spans="1:26" ht="15.75" customHeight="1">
      <c r="A34" s="257"/>
      <c r="B34" s="257"/>
      <c r="C34" s="257"/>
      <c r="D34" s="257"/>
      <c r="E34" s="328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</row>
    <row r="35" spans="1:26" ht="15.75" customHeight="1">
      <c r="A35" s="257"/>
      <c r="B35" s="257"/>
      <c r="C35" s="257"/>
      <c r="D35" s="257"/>
      <c r="E35" s="328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</row>
    <row r="36" spans="1:26" ht="15.75" customHeight="1">
      <c r="A36" s="257"/>
      <c r="B36" s="257"/>
      <c r="C36" s="257"/>
      <c r="D36" s="257"/>
      <c r="E36" s="328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</row>
    <row r="37" spans="1:26" ht="15.75" customHeight="1">
      <c r="A37" s="257"/>
      <c r="B37" s="257"/>
      <c r="C37" s="257"/>
      <c r="D37" s="257"/>
      <c r="E37" s="328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</row>
    <row r="38" spans="1:26" ht="15.75" customHeight="1">
      <c r="A38" s="257"/>
      <c r="B38" s="257"/>
      <c r="C38" s="257"/>
      <c r="D38" s="257"/>
      <c r="E38" s="328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</row>
    <row r="39" spans="1:26" ht="15.75" customHeight="1">
      <c r="A39" s="257"/>
      <c r="B39" s="257"/>
      <c r="C39" s="257"/>
      <c r="D39" s="257"/>
      <c r="E39" s="328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</row>
    <row r="40" spans="1:26" ht="15.75" customHeight="1">
      <c r="A40" s="257"/>
      <c r="B40" s="257"/>
      <c r="C40" s="257"/>
      <c r="D40" s="257"/>
      <c r="E40" s="328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</row>
    <row r="41" spans="1:26" ht="15.75" customHeight="1">
      <c r="A41" s="257"/>
      <c r="B41" s="257"/>
      <c r="C41" s="257"/>
      <c r="D41" s="257"/>
      <c r="E41" s="328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</row>
    <row r="42" spans="1:26" ht="15.75" customHeight="1">
      <c r="A42" s="257"/>
      <c r="B42" s="257"/>
      <c r="C42" s="257"/>
      <c r="D42" s="257"/>
      <c r="E42" s="328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</row>
    <row r="43" spans="1:26" ht="15.75" customHeight="1">
      <c r="A43" s="257"/>
      <c r="B43" s="257"/>
      <c r="C43" s="257"/>
      <c r="D43" s="257"/>
      <c r="E43" s="328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</row>
    <row r="44" spans="1:26" ht="15.75" customHeight="1">
      <c r="A44" s="257"/>
      <c r="B44" s="257"/>
      <c r="C44" s="257"/>
      <c r="D44" s="257"/>
      <c r="E44" s="328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</row>
    <row r="45" spans="1:26" ht="15.75" customHeight="1">
      <c r="A45" s="257"/>
      <c r="B45" s="257"/>
      <c r="C45" s="257"/>
      <c r="D45" s="257"/>
      <c r="E45" s="328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</row>
    <row r="46" spans="1:26" ht="15.75" customHeight="1">
      <c r="A46" s="257"/>
      <c r="B46" s="257"/>
      <c r="C46" s="257"/>
      <c r="D46" s="257"/>
      <c r="E46" s="328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</row>
    <row r="47" spans="1:26" ht="15.75" customHeight="1">
      <c r="A47" s="257"/>
      <c r="B47" s="257"/>
      <c r="C47" s="257"/>
      <c r="D47" s="257"/>
      <c r="E47" s="328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</row>
    <row r="48" spans="1:26" ht="15.75" customHeight="1">
      <c r="A48" s="257"/>
      <c r="B48" s="257"/>
      <c r="C48" s="257"/>
      <c r="D48" s="257"/>
      <c r="E48" s="328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</row>
    <row r="49" spans="1:26" ht="15.75" customHeight="1">
      <c r="A49" s="257"/>
      <c r="B49" s="257"/>
      <c r="C49" s="257"/>
      <c r="D49" s="257"/>
      <c r="E49" s="328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</row>
    <row r="50" spans="1:26" ht="15.75" customHeight="1">
      <c r="A50" s="257"/>
      <c r="B50" s="257"/>
      <c r="C50" s="257"/>
      <c r="D50" s="257"/>
      <c r="E50" s="328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</row>
    <row r="51" spans="1:26" ht="15.75" customHeight="1">
      <c r="A51" s="257"/>
      <c r="B51" s="257"/>
      <c r="C51" s="257"/>
      <c r="D51" s="257"/>
      <c r="E51" s="328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</row>
    <row r="52" spans="1:26" ht="15.75" customHeight="1">
      <c r="A52" s="257"/>
      <c r="B52" s="257"/>
      <c r="C52" s="257"/>
      <c r="D52" s="257"/>
      <c r="E52" s="328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</row>
    <row r="53" spans="1:26" ht="15.75" customHeight="1">
      <c r="A53" s="257"/>
      <c r="B53" s="257"/>
      <c r="C53" s="257"/>
      <c r="D53" s="257"/>
      <c r="E53" s="328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</row>
    <row r="54" spans="1:26" ht="15.75" customHeight="1">
      <c r="A54" s="257"/>
      <c r="B54" s="257"/>
      <c r="C54" s="257"/>
      <c r="D54" s="257"/>
      <c r="E54" s="328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</row>
    <row r="55" spans="1:26" ht="15.75" customHeight="1">
      <c r="A55" s="257"/>
      <c r="B55" s="257"/>
      <c r="C55" s="257"/>
      <c r="D55" s="257"/>
      <c r="E55" s="328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</row>
    <row r="56" spans="1:26" ht="15.75" customHeight="1">
      <c r="A56" s="257"/>
      <c r="B56" s="257"/>
      <c r="C56" s="257"/>
      <c r="D56" s="257"/>
      <c r="E56" s="328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</row>
    <row r="57" spans="1:26" ht="15.75" customHeight="1">
      <c r="A57" s="257"/>
      <c r="B57" s="257"/>
      <c r="C57" s="257"/>
      <c r="D57" s="257"/>
      <c r="E57" s="328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</row>
    <row r="58" spans="1:26" ht="15.75" customHeight="1">
      <c r="A58" s="257"/>
      <c r="B58" s="257"/>
      <c r="C58" s="257"/>
      <c r="D58" s="257"/>
      <c r="E58" s="328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</row>
    <row r="59" spans="1:26" ht="15.75" customHeight="1">
      <c r="A59" s="257"/>
      <c r="B59" s="257"/>
      <c r="C59" s="257"/>
      <c r="D59" s="257"/>
      <c r="E59" s="328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</row>
    <row r="60" spans="1:26" ht="15.75" customHeight="1">
      <c r="A60" s="257"/>
      <c r="B60" s="257"/>
      <c r="C60" s="257"/>
      <c r="D60" s="257"/>
      <c r="E60" s="328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</row>
    <row r="61" spans="1:26" ht="15.75" customHeight="1">
      <c r="A61" s="257"/>
      <c r="B61" s="257"/>
      <c r="C61" s="257"/>
      <c r="D61" s="257"/>
      <c r="E61" s="328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7"/>
      <c r="W61" s="257"/>
      <c r="X61" s="257"/>
      <c r="Y61" s="257"/>
      <c r="Z61" s="257"/>
    </row>
    <row r="62" spans="1:26" ht="15.75" customHeight="1">
      <c r="A62" s="257"/>
      <c r="B62" s="257"/>
      <c r="C62" s="257"/>
      <c r="D62" s="257"/>
      <c r="E62" s="328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257"/>
    </row>
    <row r="63" spans="1:26" ht="15.75" customHeight="1">
      <c r="A63" s="257"/>
      <c r="B63" s="257"/>
      <c r="C63" s="257"/>
      <c r="D63" s="257"/>
      <c r="E63" s="328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</row>
    <row r="64" spans="1:26" ht="15.75" customHeight="1">
      <c r="A64" s="257"/>
      <c r="B64" s="257"/>
      <c r="C64" s="257"/>
      <c r="D64" s="257"/>
      <c r="E64" s="328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7"/>
      <c r="W64" s="257"/>
      <c r="X64" s="257"/>
      <c r="Y64" s="257"/>
      <c r="Z64" s="257"/>
    </row>
    <row r="65" spans="1:26" ht="15.75" customHeight="1">
      <c r="A65" s="257"/>
      <c r="B65" s="257"/>
      <c r="C65" s="257"/>
      <c r="D65" s="257"/>
      <c r="E65" s="328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</row>
    <row r="66" spans="1:26" ht="15.75" customHeight="1">
      <c r="A66" s="257"/>
      <c r="B66" s="257"/>
      <c r="C66" s="257"/>
      <c r="D66" s="257"/>
      <c r="E66" s="328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  <c r="U66" s="257"/>
      <c r="V66" s="257"/>
      <c r="W66" s="257"/>
      <c r="X66" s="257"/>
      <c r="Y66" s="257"/>
      <c r="Z66" s="257"/>
    </row>
    <row r="67" spans="1:26" ht="15.75" customHeight="1">
      <c r="A67" s="257"/>
      <c r="B67" s="257"/>
      <c r="C67" s="257"/>
      <c r="D67" s="257"/>
      <c r="E67" s="328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57"/>
      <c r="V67" s="257"/>
      <c r="W67" s="257"/>
      <c r="X67" s="257"/>
      <c r="Y67" s="257"/>
      <c r="Z67" s="257"/>
    </row>
    <row r="68" spans="1:26" ht="15.75" customHeight="1">
      <c r="A68" s="257"/>
      <c r="B68" s="257"/>
      <c r="C68" s="257"/>
      <c r="D68" s="257"/>
      <c r="E68" s="328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  <c r="T68" s="257"/>
      <c r="U68" s="257"/>
      <c r="V68" s="257"/>
      <c r="W68" s="257"/>
      <c r="X68" s="257"/>
      <c r="Y68" s="257"/>
      <c r="Z68" s="257"/>
    </row>
    <row r="69" spans="1:26" ht="15.75" customHeight="1">
      <c r="A69" s="257"/>
      <c r="B69" s="257"/>
      <c r="C69" s="257"/>
      <c r="D69" s="257"/>
      <c r="E69" s="328"/>
      <c r="F69" s="257"/>
      <c r="G69" s="257"/>
      <c r="H69" s="257"/>
      <c r="I69" s="257"/>
      <c r="J69" s="257"/>
      <c r="K69" s="257"/>
      <c r="L69" s="257"/>
      <c r="M69" s="257"/>
      <c r="N69" s="257"/>
      <c r="O69" s="257"/>
      <c r="P69" s="257"/>
      <c r="Q69" s="257"/>
      <c r="R69" s="257"/>
      <c r="S69" s="257"/>
      <c r="T69" s="257"/>
      <c r="U69" s="257"/>
      <c r="V69" s="257"/>
      <c r="W69" s="257"/>
      <c r="X69" s="257"/>
      <c r="Y69" s="257"/>
      <c r="Z69" s="257"/>
    </row>
    <row r="70" spans="1:26" ht="15.75" customHeight="1">
      <c r="A70" s="257"/>
      <c r="B70" s="257"/>
      <c r="C70" s="257"/>
      <c r="D70" s="257"/>
      <c r="E70" s="328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  <c r="V70" s="257"/>
      <c r="W70" s="257"/>
      <c r="X70" s="257"/>
      <c r="Y70" s="257"/>
      <c r="Z70" s="257"/>
    </row>
    <row r="71" spans="1:26" ht="15.75" customHeight="1">
      <c r="A71" s="257"/>
      <c r="B71" s="257"/>
      <c r="C71" s="257"/>
      <c r="D71" s="257"/>
      <c r="E71" s="328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7"/>
      <c r="R71" s="257"/>
      <c r="S71" s="257"/>
      <c r="T71" s="257"/>
      <c r="U71" s="257"/>
      <c r="V71" s="257"/>
      <c r="W71" s="257"/>
      <c r="X71" s="257"/>
      <c r="Y71" s="257"/>
      <c r="Z71" s="257"/>
    </row>
    <row r="72" spans="1:26" ht="15.75" customHeight="1">
      <c r="A72" s="257"/>
      <c r="B72" s="257"/>
      <c r="C72" s="257"/>
      <c r="D72" s="257"/>
      <c r="E72" s="328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257"/>
      <c r="U72" s="257"/>
      <c r="V72" s="257"/>
      <c r="W72" s="257"/>
      <c r="X72" s="257"/>
      <c r="Y72" s="257"/>
      <c r="Z72" s="257"/>
    </row>
    <row r="73" spans="1:26" ht="15.75" customHeight="1">
      <c r="A73" s="257"/>
      <c r="B73" s="257"/>
      <c r="C73" s="257"/>
      <c r="D73" s="257"/>
      <c r="E73" s="328"/>
      <c r="F73" s="257"/>
      <c r="G73" s="257"/>
      <c r="H73" s="257"/>
      <c r="I73" s="257"/>
      <c r="J73" s="257"/>
      <c r="K73" s="257"/>
      <c r="L73" s="257"/>
      <c r="M73" s="257"/>
      <c r="N73" s="257"/>
      <c r="O73" s="257"/>
      <c r="P73" s="257"/>
      <c r="Q73" s="257"/>
      <c r="R73" s="257"/>
      <c r="S73" s="257"/>
      <c r="T73" s="257"/>
      <c r="U73" s="257"/>
      <c r="V73" s="257"/>
      <c r="W73" s="257"/>
      <c r="X73" s="257"/>
      <c r="Y73" s="257"/>
      <c r="Z73" s="257"/>
    </row>
    <row r="74" spans="1:26" ht="15.75" customHeight="1">
      <c r="A74" s="257"/>
      <c r="B74" s="257"/>
      <c r="C74" s="257"/>
      <c r="D74" s="257"/>
      <c r="E74" s="328"/>
      <c r="F74" s="257"/>
      <c r="G74" s="257"/>
      <c r="H74" s="257"/>
      <c r="I74" s="257"/>
      <c r="J74" s="257"/>
      <c r="K74" s="257"/>
      <c r="L74" s="257"/>
      <c r="M74" s="257"/>
      <c r="N74" s="257"/>
      <c r="O74" s="257"/>
      <c r="P74" s="257"/>
      <c r="Q74" s="257"/>
      <c r="R74" s="257"/>
      <c r="S74" s="257"/>
      <c r="T74" s="257"/>
      <c r="U74" s="257"/>
      <c r="V74" s="257"/>
      <c r="W74" s="257"/>
      <c r="X74" s="257"/>
      <c r="Y74" s="257"/>
      <c r="Z74" s="257"/>
    </row>
    <row r="75" spans="1:26" ht="15.75" customHeight="1">
      <c r="A75" s="257"/>
      <c r="B75" s="257"/>
      <c r="C75" s="257"/>
      <c r="D75" s="257"/>
      <c r="E75" s="328"/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257"/>
      <c r="Q75" s="257"/>
      <c r="R75" s="257"/>
      <c r="S75" s="257"/>
      <c r="T75" s="257"/>
      <c r="U75" s="257"/>
      <c r="V75" s="257"/>
      <c r="W75" s="257"/>
      <c r="X75" s="257"/>
      <c r="Y75" s="257"/>
      <c r="Z75" s="257"/>
    </row>
    <row r="76" spans="1:26" ht="15.75" customHeight="1">
      <c r="A76" s="257"/>
      <c r="B76" s="257"/>
      <c r="C76" s="257"/>
      <c r="D76" s="257"/>
      <c r="E76" s="328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257"/>
      <c r="R76" s="257"/>
      <c r="S76" s="257"/>
      <c r="T76" s="257"/>
      <c r="U76" s="257"/>
      <c r="V76" s="257"/>
      <c r="W76" s="257"/>
      <c r="X76" s="257"/>
      <c r="Y76" s="257"/>
      <c r="Z76" s="257"/>
    </row>
    <row r="77" spans="1:26" ht="15.75" customHeight="1">
      <c r="A77" s="257"/>
      <c r="B77" s="257"/>
      <c r="C77" s="257"/>
      <c r="D77" s="257"/>
      <c r="E77" s="328"/>
      <c r="F77" s="257"/>
      <c r="G77" s="257"/>
      <c r="H77" s="257"/>
      <c r="I77" s="257"/>
      <c r="J77" s="257"/>
      <c r="K77" s="257"/>
      <c r="L77" s="257"/>
      <c r="M77" s="257"/>
      <c r="N77" s="257"/>
      <c r="O77" s="257"/>
      <c r="P77" s="257"/>
      <c r="Q77" s="257"/>
      <c r="R77" s="257"/>
      <c r="S77" s="257"/>
      <c r="T77" s="257"/>
      <c r="U77" s="257"/>
      <c r="V77" s="257"/>
      <c r="W77" s="257"/>
      <c r="X77" s="257"/>
      <c r="Y77" s="257"/>
      <c r="Z77" s="257"/>
    </row>
    <row r="78" spans="1:26" ht="15.75" customHeight="1">
      <c r="A78" s="257"/>
      <c r="B78" s="257"/>
      <c r="C78" s="257"/>
      <c r="D78" s="257"/>
      <c r="E78" s="328"/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257"/>
      <c r="Q78" s="257"/>
      <c r="R78" s="257"/>
      <c r="S78" s="257"/>
      <c r="T78" s="257"/>
      <c r="U78" s="257"/>
      <c r="V78" s="257"/>
      <c r="W78" s="257"/>
      <c r="X78" s="257"/>
      <c r="Y78" s="257"/>
      <c r="Z78" s="257"/>
    </row>
    <row r="79" spans="1:26" ht="15.75" customHeight="1">
      <c r="A79" s="257"/>
      <c r="B79" s="257"/>
      <c r="C79" s="257"/>
      <c r="D79" s="257"/>
      <c r="E79" s="328"/>
      <c r="F79" s="257"/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257"/>
      <c r="R79" s="257"/>
      <c r="S79" s="257"/>
      <c r="T79" s="257"/>
      <c r="U79" s="257"/>
      <c r="V79" s="257"/>
      <c r="W79" s="257"/>
      <c r="X79" s="257"/>
      <c r="Y79" s="257"/>
      <c r="Z79" s="257"/>
    </row>
    <row r="80" spans="1:26" ht="15.75" customHeight="1">
      <c r="A80" s="257"/>
      <c r="B80" s="257"/>
      <c r="C80" s="257"/>
      <c r="D80" s="257"/>
      <c r="E80" s="328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</row>
    <row r="81" spans="1:26" ht="15.75" customHeight="1">
      <c r="A81" s="257"/>
      <c r="B81" s="257"/>
      <c r="C81" s="257"/>
      <c r="D81" s="257"/>
      <c r="E81" s="328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</row>
    <row r="82" spans="1:26" ht="15.75" customHeight="1">
      <c r="A82" s="257"/>
      <c r="B82" s="257"/>
      <c r="C82" s="257"/>
      <c r="D82" s="257"/>
      <c r="E82" s="328"/>
      <c r="F82" s="257"/>
      <c r="G82" s="257"/>
      <c r="H82" s="257"/>
      <c r="I82" s="257"/>
      <c r="J82" s="257"/>
      <c r="K82" s="257"/>
      <c r="L82" s="257"/>
      <c r="M82" s="257"/>
      <c r="N82" s="257"/>
      <c r="O82" s="257"/>
      <c r="P82" s="257"/>
      <c r="Q82" s="257"/>
      <c r="R82" s="257"/>
      <c r="S82" s="257"/>
      <c r="T82" s="257"/>
      <c r="U82" s="257"/>
      <c r="V82" s="257"/>
      <c r="W82" s="257"/>
      <c r="X82" s="257"/>
      <c r="Y82" s="257"/>
      <c r="Z82" s="257"/>
    </row>
    <row r="83" spans="1:26" ht="15.75" customHeight="1">
      <c r="A83" s="257"/>
      <c r="B83" s="257"/>
      <c r="C83" s="257"/>
      <c r="D83" s="257"/>
      <c r="E83" s="328"/>
      <c r="F83" s="257"/>
      <c r="G83" s="257"/>
      <c r="H83" s="257"/>
      <c r="I83" s="257"/>
      <c r="J83" s="257"/>
      <c r="K83" s="257"/>
      <c r="L83" s="257"/>
      <c r="M83" s="257"/>
      <c r="N83" s="257"/>
      <c r="O83" s="257"/>
      <c r="P83" s="257"/>
      <c r="Q83" s="257"/>
      <c r="R83" s="257"/>
      <c r="S83" s="257"/>
      <c r="T83" s="257"/>
      <c r="U83" s="257"/>
      <c r="V83" s="257"/>
      <c r="W83" s="257"/>
      <c r="X83" s="257"/>
      <c r="Y83" s="257"/>
      <c r="Z83" s="257"/>
    </row>
    <row r="84" spans="1:26" ht="15.75" customHeight="1">
      <c r="A84" s="257"/>
      <c r="B84" s="257"/>
      <c r="C84" s="257"/>
      <c r="D84" s="257"/>
      <c r="E84" s="328"/>
      <c r="F84" s="257"/>
      <c r="G84" s="257"/>
      <c r="H84" s="257"/>
      <c r="I84" s="257"/>
      <c r="J84" s="257"/>
      <c r="K84" s="257"/>
      <c r="L84" s="257"/>
      <c r="M84" s="257"/>
      <c r="N84" s="257"/>
      <c r="O84" s="257"/>
      <c r="P84" s="257"/>
      <c r="Q84" s="257"/>
      <c r="R84" s="257"/>
      <c r="S84" s="257"/>
      <c r="T84" s="257"/>
      <c r="U84" s="257"/>
      <c r="V84" s="257"/>
      <c r="W84" s="257"/>
      <c r="X84" s="257"/>
      <c r="Y84" s="257"/>
      <c r="Z84" s="257"/>
    </row>
    <row r="85" spans="1:26" ht="15.75" customHeight="1">
      <c r="A85" s="257"/>
      <c r="B85" s="257"/>
      <c r="C85" s="257"/>
      <c r="D85" s="257"/>
      <c r="E85" s="328"/>
      <c r="F85" s="257"/>
      <c r="G85" s="257"/>
      <c r="H85" s="257"/>
      <c r="I85" s="257"/>
      <c r="J85" s="257"/>
      <c r="K85" s="257"/>
      <c r="L85" s="257"/>
      <c r="M85" s="257"/>
      <c r="N85" s="257"/>
      <c r="O85" s="257"/>
      <c r="P85" s="257"/>
      <c r="Q85" s="257"/>
      <c r="R85" s="257"/>
      <c r="S85" s="257"/>
      <c r="T85" s="257"/>
      <c r="U85" s="257"/>
      <c r="V85" s="257"/>
      <c r="W85" s="257"/>
      <c r="X85" s="257"/>
      <c r="Y85" s="257"/>
      <c r="Z85" s="257"/>
    </row>
    <row r="86" spans="1:26" ht="15.75" customHeight="1">
      <c r="A86" s="257"/>
      <c r="B86" s="257"/>
      <c r="C86" s="257"/>
      <c r="D86" s="257"/>
      <c r="E86" s="328"/>
      <c r="F86" s="257"/>
      <c r="G86" s="257"/>
      <c r="H86" s="257"/>
      <c r="I86" s="257"/>
      <c r="J86" s="257"/>
      <c r="K86" s="257"/>
      <c r="L86" s="257"/>
      <c r="M86" s="257"/>
      <c r="N86" s="257"/>
      <c r="O86" s="257"/>
      <c r="P86" s="257"/>
      <c r="Q86" s="257"/>
      <c r="R86" s="257"/>
      <c r="S86" s="257"/>
      <c r="T86" s="257"/>
      <c r="U86" s="257"/>
      <c r="V86" s="257"/>
      <c r="W86" s="257"/>
      <c r="X86" s="257"/>
      <c r="Y86" s="257"/>
      <c r="Z86" s="257"/>
    </row>
    <row r="87" spans="1:26" ht="15.75" customHeight="1">
      <c r="A87" s="257"/>
      <c r="B87" s="257"/>
      <c r="C87" s="257"/>
      <c r="D87" s="257"/>
      <c r="E87" s="328"/>
      <c r="F87" s="257"/>
      <c r="G87" s="257"/>
      <c r="H87" s="257"/>
      <c r="I87" s="257"/>
      <c r="J87" s="257"/>
      <c r="K87" s="257"/>
      <c r="L87" s="257"/>
      <c r="M87" s="257"/>
      <c r="N87" s="257"/>
      <c r="O87" s="257"/>
      <c r="P87" s="257"/>
      <c r="Q87" s="257"/>
      <c r="R87" s="257"/>
      <c r="S87" s="257"/>
      <c r="T87" s="257"/>
      <c r="U87" s="257"/>
      <c r="V87" s="257"/>
      <c r="W87" s="257"/>
      <c r="X87" s="257"/>
      <c r="Y87" s="257"/>
      <c r="Z87" s="257"/>
    </row>
    <row r="88" spans="1:26" ht="15.75" customHeight="1">
      <c r="A88" s="257"/>
      <c r="B88" s="257"/>
      <c r="C88" s="257"/>
      <c r="D88" s="257"/>
      <c r="E88" s="328"/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257"/>
      <c r="Z88" s="257"/>
    </row>
    <row r="89" spans="1:26" ht="15.75" customHeight="1">
      <c r="A89" s="257"/>
      <c r="B89" s="257"/>
      <c r="C89" s="257"/>
      <c r="D89" s="257"/>
      <c r="E89" s="328"/>
      <c r="F89" s="257"/>
      <c r="G89" s="257"/>
      <c r="H89" s="257"/>
      <c r="I89" s="257"/>
      <c r="J89" s="257"/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U89" s="257"/>
      <c r="V89" s="257"/>
      <c r="W89" s="257"/>
      <c r="X89" s="257"/>
      <c r="Y89" s="257"/>
      <c r="Z89" s="257"/>
    </row>
    <row r="90" spans="1:26" ht="15.75" customHeight="1">
      <c r="A90" s="257"/>
      <c r="B90" s="257"/>
      <c r="C90" s="257"/>
      <c r="D90" s="257"/>
      <c r="E90" s="328"/>
      <c r="F90" s="257"/>
      <c r="G90" s="257"/>
      <c r="H90" s="257"/>
      <c r="I90" s="257"/>
      <c r="J90" s="257"/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257"/>
      <c r="V90" s="257"/>
      <c r="W90" s="257"/>
      <c r="X90" s="257"/>
      <c r="Y90" s="257"/>
      <c r="Z90" s="257"/>
    </row>
    <row r="91" spans="1:26" ht="15.75" customHeight="1">
      <c r="A91" s="257"/>
      <c r="B91" s="257"/>
      <c r="C91" s="257"/>
      <c r="D91" s="257"/>
      <c r="E91" s="328"/>
      <c r="F91" s="257"/>
      <c r="G91" s="257"/>
      <c r="H91" s="257"/>
      <c r="I91" s="257"/>
      <c r="J91" s="257"/>
      <c r="K91" s="257"/>
      <c r="L91" s="257"/>
      <c r="M91" s="257"/>
      <c r="N91" s="257"/>
      <c r="O91" s="257"/>
      <c r="P91" s="257"/>
      <c r="Q91" s="257"/>
      <c r="R91" s="257"/>
      <c r="S91" s="257"/>
      <c r="T91" s="257"/>
      <c r="U91" s="257"/>
      <c r="V91" s="257"/>
      <c r="W91" s="257"/>
      <c r="X91" s="257"/>
      <c r="Y91" s="257"/>
      <c r="Z91" s="257"/>
    </row>
    <row r="92" spans="1:26" ht="15.75" customHeight="1">
      <c r="A92" s="257"/>
      <c r="B92" s="257"/>
      <c r="C92" s="257"/>
      <c r="D92" s="257"/>
      <c r="E92" s="328"/>
      <c r="F92" s="257"/>
      <c r="G92" s="257"/>
      <c r="H92" s="257"/>
      <c r="I92" s="257"/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7"/>
      <c r="X92" s="257"/>
      <c r="Y92" s="257"/>
      <c r="Z92" s="257"/>
    </row>
    <row r="93" spans="1:26" ht="15.75" customHeight="1">
      <c r="A93" s="257"/>
      <c r="B93" s="257"/>
      <c r="C93" s="257"/>
      <c r="D93" s="257"/>
      <c r="E93" s="328"/>
      <c r="F93" s="257"/>
      <c r="G93" s="257"/>
      <c r="H93" s="257"/>
      <c r="I93" s="257"/>
      <c r="J93" s="257"/>
      <c r="K93" s="257"/>
      <c r="L93" s="257"/>
      <c r="M93" s="257"/>
      <c r="N93" s="257"/>
      <c r="O93" s="257"/>
      <c r="P93" s="257"/>
      <c r="Q93" s="257"/>
      <c r="R93" s="257"/>
      <c r="S93" s="257"/>
      <c r="T93" s="257"/>
      <c r="U93" s="257"/>
      <c r="V93" s="257"/>
      <c r="W93" s="257"/>
      <c r="X93" s="257"/>
      <c r="Y93" s="257"/>
      <c r="Z93" s="257"/>
    </row>
    <row r="94" spans="1:26" ht="15.75" customHeight="1">
      <c r="A94" s="257"/>
      <c r="B94" s="257"/>
      <c r="C94" s="257"/>
      <c r="D94" s="257"/>
      <c r="E94" s="328"/>
      <c r="F94" s="257"/>
      <c r="G94" s="257"/>
      <c r="H94" s="257"/>
      <c r="I94" s="257"/>
      <c r="J94" s="257"/>
      <c r="K94" s="257"/>
      <c r="L94" s="257"/>
      <c r="M94" s="257"/>
      <c r="N94" s="257"/>
      <c r="O94" s="257"/>
      <c r="P94" s="257"/>
      <c r="Q94" s="257"/>
      <c r="R94" s="257"/>
      <c r="S94" s="257"/>
      <c r="T94" s="257"/>
      <c r="U94" s="257"/>
      <c r="V94" s="257"/>
      <c r="W94" s="257"/>
      <c r="X94" s="257"/>
      <c r="Y94" s="257"/>
      <c r="Z94" s="257"/>
    </row>
    <row r="95" spans="1:26" ht="15.75" customHeight="1">
      <c r="A95" s="257"/>
      <c r="B95" s="257"/>
      <c r="C95" s="257"/>
      <c r="D95" s="257"/>
      <c r="E95" s="328"/>
      <c r="F95" s="257"/>
      <c r="G95" s="257"/>
      <c r="H95" s="257"/>
      <c r="I95" s="257"/>
      <c r="J95" s="257"/>
      <c r="K95" s="257"/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  <c r="W95" s="257"/>
      <c r="X95" s="257"/>
      <c r="Y95" s="257"/>
      <c r="Z95" s="257"/>
    </row>
    <row r="96" spans="1:26" ht="15.75" customHeight="1">
      <c r="A96" s="257"/>
      <c r="B96" s="257"/>
      <c r="C96" s="257"/>
      <c r="D96" s="257"/>
      <c r="E96" s="328"/>
      <c r="F96" s="257"/>
      <c r="G96" s="257"/>
      <c r="H96" s="257"/>
      <c r="I96" s="257"/>
      <c r="J96" s="257"/>
      <c r="K96" s="257"/>
      <c r="L96" s="257"/>
      <c r="M96" s="257"/>
      <c r="N96" s="257"/>
      <c r="O96" s="257"/>
      <c r="P96" s="257"/>
      <c r="Q96" s="257"/>
      <c r="R96" s="257"/>
      <c r="S96" s="257"/>
      <c r="T96" s="257"/>
      <c r="U96" s="257"/>
      <c r="V96" s="257"/>
      <c r="W96" s="257"/>
      <c r="X96" s="257"/>
      <c r="Y96" s="257"/>
      <c r="Z96" s="257"/>
    </row>
    <row r="97" spans="1:26" ht="15.75" customHeight="1">
      <c r="A97" s="257"/>
      <c r="B97" s="257"/>
      <c r="C97" s="257"/>
      <c r="D97" s="257"/>
      <c r="E97" s="328"/>
      <c r="F97" s="257"/>
      <c r="G97" s="257"/>
      <c r="H97" s="257"/>
      <c r="I97" s="257"/>
      <c r="J97" s="257"/>
      <c r="K97" s="257"/>
      <c r="L97" s="257"/>
      <c r="M97" s="257"/>
      <c r="N97" s="257"/>
      <c r="O97" s="257"/>
      <c r="P97" s="257"/>
      <c r="Q97" s="257"/>
      <c r="R97" s="257"/>
      <c r="S97" s="257"/>
      <c r="T97" s="257"/>
      <c r="U97" s="257"/>
      <c r="V97" s="257"/>
      <c r="W97" s="257"/>
      <c r="X97" s="257"/>
      <c r="Y97" s="257"/>
      <c r="Z97" s="257"/>
    </row>
    <row r="98" spans="1:26" ht="15.75" customHeight="1">
      <c r="A98" s="257"/>
      <c r="B98" s="257"/>
      <c r="C98" s="257"/>
      <c r="D98" s="257"/>
      <c r="E98" s="328"/>
      <c r="F98" s="257"/>
      <c r="G98" s="257"/>
      <c r="H98" s="257"/>
      <c r="I98" s="257"/>
      <c r="J98" s="257"/>
      <c r="K98" s="257"/>
      <c r="L98" s="257"/>
      <c r="M98" s="257"/>
      <c r="N98" s="257"/>
      <c r="O98" s="257"/>
      <c r="P98" s="257"/>
      <c r="Q98" s="257"/>
      <c r="R98" s="257"/>
      <c r="S98" s="257"/>
      <c r="T98" s="257"/>
      <c r="U98" s="257"/>
      <c r="V98" s="257"/>
      <c r="W98" s="257"/>
      <c r="X98" s="257"/>
      <c r="Y98" s="257"/>
      <c r="Z98" s="257"/>
    </row>
    <row r="99" spans="1:26" ht="15.75" customHeight="1">
      <c r="A99" s="257"/>
      <c r="B99" s="257"/>
      <c r="C99" s="257"/>
      <c r="D99" s="257"/>
      <c r="E99" s="328"/>
      <c r="F99" s="257"/>
      <c r="G99" s="257"/>
      <c r="H99" s="257"/>
      <c r="I99" s="257"/>
      <c r="J99" s="257"/>
      <c r="K99" s="257"/>
      <c r="L99" s="257"/>
      <c r="M99" s="257"/>
      <c r="N99" s="257"/>
      <c r="O99" s="257"/>
      <c r="P99" s="257"/>
      <c r="Q99" s="257"/>
      <c r="R99" s="257"/>
      <c r="S99" s="257"/>
      <c r="T99" s="257"/>
      <c r="U99" s="257"/>
      <c r="V99" s="257"/>
      <c r="W99" s="257"/>
      <c r="X99" s="257"/>
      <c r="Y99" s="257"/>
      <c r="Z99" s="257"/>
    </row>
    <row r="100" spans="1:26" ht="15.75" customHeight="1">
      <c r="A100" s="257"/>
      <c r="B100" s="257"/>
      <c r="C100" s="257"/>
      <c r="D100" s="257"/>
      <c r="E100" s="328"/>
      <c r="F100" s="257"/>
      <c r="G100" s="257"/>
      <c r="H100" s="257"/>
      <c r="I100" s="257"/>
      <c r="J100" s="257"/>
      <c r="K100" s="257"/>
      <c r="L100" s="257"/>
      <c r="M100" s="257"/>
      <c r="N100" s="257"/>
      <c r="O100" s="257"/>
      <c r="P100" s="257"/>
      <c r="Q100" s="257"/>
      <c r="R100" s="257"/>
      <c r="S100" s="257"/>
      <c r="T100" s="257"/>
      <c r="U100" s="257"/>
      <c r="V100" s="257"/>
      <c r="W100" s="257"/>
      <c r="X100" s="257"/>
      <c r="Y100" s="257"/>
      <c r="Z100" s="257"/>
    </row>
    <row r="101" spans="1:26" ht="15.75" customHeight="1">
      <c r="A101" s="257"/>
      <c r="B101" s="257"/>
      <c r="C101" s="257"/>
      <c r="D101" s="257"/>
      <c r="E101" s="328"/>
      <c r="F101" s="257"/>
      <c r="G101" s="257"/>
      <c r="H101" s="257"/>
      <c r="I101" s="257"/>
      <c r="J101" s="257"/>
      <c r="K101" s="257"/>
      <c r="L101" s="257"/>
      <c r="M101" s="257"/>
      <c r="N101" s="257"/>
      <c r="O101" s="257"/>
      <c r="P101" s="257"/>
      <c r="Q101" s="257"/>
      <c r="R101" s="257"/>
      <c r="S101" s="257"/>
      <c r="T101" s="257"/>
      <c r="U101" s="257"/>
      <c r="V101" s="257"/>
      <c r="W101" s="257"/>
      <c r="X101" s="257"/>
      <c r="Y101" s="257"/>
      <c r="Z101" s="257"/>
    </row>
    <row r="102" spans="1:26" ht="15.75" customHeight="1">
      <c r="A102" s="257"/>
      <c r="B102" s="257"/>
      <c r="C102" s="257"/>
      <c r="D102" s="257"/>
      <c r="E102" s="328"/>
      <c r="F102" s="257"/>
      <c r="G102" s="257"/>
      <c r="H102" s="257"/>
      <c r="I102" s="257"/>
      <c r="J102" s="257"/>
      <c r="K102" s="257"/>
      <c r="L102" s="257"/>
      <c r="M102" s="257"/>
      <c r="N102" s="257"/>
      <c r="O102" s="257"/>
      <c r="P102" s="257"/>
      <c r="Q102" s="257"/>
      <c r="R102" s="257"/>
      <c r="S102" s="257"/>
      <c r="T102" s="257"/>
      <c r="U102" s="257"/>
      <c r="V102" s="257"/>
      <c r="W102" s="257"/>
      <c r="X102" s="257"/>
      <c r="Y102" s="257"/>
      <c r="Z102" s="257"/>
    </row>
    <row r="103" spans="1:26" ht="15.75" customHeight="1">
      <c r="A103" s="257"/>
      <c r="B103" s="257"/>
      <c r="C103" s="257"/>
      <c r="D103" s="257"/>
      <c r="E103" s="328"/>
      <c r="F103" s="257"/>
      <c r="G103" s="257"/>
      <c r="H103" s="257"/>
      <c r="I103" s="257"/>
      <c r="J103" s="257"/>
      <c r="K103" s="257"/>
      <c r="L103" s="257"/>
      <c r="M103" s="257"/>
      <c r="N103" s="257"/>
      <c r="O103" s="257"/>
      <c r="P103" s="257"/>
      <c r="Q103" s="257"/>
      <c r="R103" s="257"/>
      <c r="S103" s="257"/>
      <c r="T103" s="257"/>
      <c r="U103" s="257"/>
      <c r="V103" s="257"/>
      <c r="W103" s="257"/>
      <c r="X103" s="257"/>
      <c r="Y103" s="257"/>
      <c r="Z103" s="257"/>
    </row>
    <row r="104" spans="1:26" ht="15.75" customHeight="1">
      <c r="A104" s="257"/>
      <c r="B104" s="257"/>
      <c r="C104" s="257"/>
      <c r="D104" s="257"/>
      <c r="E104" s="328"/>
      <c r="F104" s="257"/>
      <c r="G104" s="257"/>
      <c r="H104" s="257"/>
      <c r="I104" s="257"/>
      <c r="J104" s="257"/>
      <c r="K104" s="257"/>
      <c r="L104" s="257"/>
      <c r="M104" s="257"/>
      <c r="N104" s="257"/>
      <c r="O104" s="257"/>
      <c r="P104" s="257"/>
      <c r="Q104" s="257"/>
      <c r="R104" s="257"/>
      <c r="S104" s="257"/>
      <c r="T104" s="257"/>
      <c r="U104" s="257"/>
      <c r="V104" s="257"/>
      <c r="W104" s="257"/>
      <c r="X104" s="257"/>
      <c r="Y104" s="257"/>
      <c r="Z104" s="257"/>
    </row>
    <row r="105" spans="1:26" ht="15.75" customHeight="1">
      <c r="A105" s="257"/>
      <c r="B105" s="257"/>
      <c r="C105" s="257"/>
      <c r="D105" s="257"/>
      <c r="E105" s="328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  <c r="U105" s="257"/>
      <c r="V105" s="257"/>
      <c r="W105" s="257"/>
      <c r="X105" s="257"/>
      <c r="Y105" s="257"/>
      <c r="Z105" s="257"/>
    </row>
    <row r="106" spans="1:26" ht="15.75" customHeight="1">
      <c r="A106" s="257"/>
      <c r="B106" s="257"/>
      <c r="C106" s="257"/>
      <c r="D106" s="257"/>
      <c r="E106" s="328"/>
      <c r="F106" s="257"/>
      <c r="G106" s="257"/>
      <c r="H106" s="257"/>
      <c r="I106" s="257"/>
      <c r="J106" s="257"/>
      <c r="K106" s="257"/>
      <c r="L106" s="257"/>
      <c r="M106" s="257"/>
      <c r="N106" s="257"/>
      <c r="O106" s="257"/>
      <c r="P106" s="257"/>
      <c r="Q106" s="257"/>
      <c r="R106" s="257"/>
      <c r="S106" s="257"/>
      <c r="T106" s="257"/>
      <c r="U106" s="257"/>
      <c r="V106" s="257"/>
      <c r="W106" s="257"/>
      <c r="X106" s="257"/>
      <c r="Y106" s="257"/>
      <c r="Z106" s="257"/>
    </row>
    <row r="107" spans="1:26" ht="15.75" customHeight="1">
      <c r="A107" s="257"/>
      <c r="B107" s="257"/>
      <c r="C107" s="257"/>
      <c r="D107" s="257"/>
      <c r="E107" s="328"/>
      <c r="F107" s="257"/>
      <c r="G107" s="257"/>
      <c r="H107" s="257"/>
      <c r="I107" s="257"/>
      <c r="J107" s="257"/>
      <c r="K107" s="257"/>
      <c r="L107" s="257"/>
      <c r="M107" s="257"/>
      <c r="N107" s="257"/>
      <c r="O107" s="257"/>
      <c r="P107" s="257"/>
      <c r="Q107" s="257"/>
      <c r="R107" s="257"/>
      <c r="S107" s="257"/>
      <c r="T107" s="257"/>
      <c r="U107" s="257"/>
      <c r="V107" s="257"/>
      <c r="W107" s="257"/>
      <c r="X107" s="257"/>
      <c r="Y107" s="257"/>
      <c r="Z107" s="257"/>
    </row>
    <row r="108" spans="1:26" ht="15.75" customHeight="1">
      <c r="A108" s="257"/>
      <c r="B108" s="257"/>
      <c r="C108" s="257"/>
      <c r="D108" s="257"/>
      <c r="E108" s="328"/>
      <c r="F108" s="257"/>
      <c r="G108" s="257"/>
      <c r="H108" s="257"/>
      <c r="I108" s="257"/>
      <c r="J108" s="257"/>
      <c r="K108" s="257"/>
      <c r="L108" s="257"/>
      <c r="M108" s="257"/>
      <c r="N108" s="257"/>
      <c r="O108" s="257"/>
      <c r="P108" s="257"/>
      <c r="Q108" s="257"/>
      <c r="R108" s="257"/>
      <c r="S108" s="257"/>
      <c r="T108" s="257"/>
      <c r="U108" s="257"/>
      <c r="V108" s="257"/>
      <c r="W108" s="257"/>
      <c r="X108" s="257"/>
      <c r="Y108" s="257"/>
      <c r="Z108" s="257"/>
    </row>
    <row r="109" spans="1:26" ht="15.75" customHeight="1">
      <c r="A109" s="257"/>
      <c r="B109" s="257"/>
      <c r="C109" s="257"/>
      <c r="D109" s="257"/>
      <c r="E109" s="328"/>
      <c r="F109" s="257"/>
      <c r="G109" s="257"/>
      <c r="H109" s="257"/>
      <c r="I109" s="257"/>
      <c r="J109" s="257"/>
      <c r="K109" s="257"/>
      <c r="L109" s="257"/>
      <c r="M109" s="257"/>
      <c r="N109" s="257"/>
      <c r="O109" s="257"/>
      <c r="P109" s="257"/>
      <c r="Q109" s="257"/>
      <c r="R109" s="257"/>
      <c r="S109" s="257"/>
      <c r="T109" s="257"/>
      <c r="U109" s="257"/>
      <c r="V109" s="257"/>
      <c r="W109" s="257"/>
      <c r="X109" s="257"/>
      <c r="Y109" s="257"/>
      <c r="Z109" s="257"/>
    </row>
    <row r="110" spans="1:26" ht="15.75" customHeight="1">
      <c r="A110" s="257"/>
      <c r="B110" s="257"/>
      <c r="C110" s="257"/>
      <c r="D110" s="257"/>
      <c r="E110" s="328"/>
      <c r="F110" s="257"/>
      <c r="G110" s="257"/>
      <c r="H110" s="257"/>
      <c r="I110" s="257"/>
      <c r="J110" s="257"/>
      <c r="K110" s="257"/>
      <c r="L110" s="257"/>
      <c r="M110" s="257"/>
      <c r="N110" s="257"/>
      <c r="O110" s="257"/>
      <c r="P110" s="257"/>
      <c r="Q110" s="257"/>
      <c r="R110" s="257"/>
      <c r="S110" s="257"/>
      <c r="T110" s="257"/>
      <c r="U110" s="257"/>
      <c r="V110" s="257"/>
      <c r="W110" s="257"/>
      <c r="X110" s="257"/>
      <c r="Y110" s="257"/>
      <c r="Z110" s="257"/>
    </row>
    <row r="111" spans="1:26" ht="15.75" customHeight="1">
      <c r="A111" s="257"/>
      <c r="B111" s="257"/>
      <c r="C111" s="257"/>
      <c r="D111" s="257"/>
      <c r="E111" s="328"/>
      <c r="F111" s="257"/>
      <c r="G111" s="257"/>
      <c r="H111" s="257"/>
      <c r="I111" s="257"/>
      <c r="J111" s="257"/>
      <c r="K111" s="257"/>
      <c r="L111" s="257"/>
      <c r="M111" s="257"/>
      <c r="N111" s="257"/>
      <c r="O111" s="257"/>
      <c r="P111" s="257"/>
      <c r="Q111" s="257"/>
      <c r="R111" s="257"/>
      <c r="S111" s="257"/>
      <c r="T111" s="257"/>
      <c r="U111" s="257"/>
      <c r="V111" s="257"/>
      <c r="W111" s="257"/>
      <c r="X111" s="257"/>
      <c r="Y111" s="257"/>
      <c r="Z111" s="257"/>
    </row>
    <row r="112" spans="1:26" ht="15.75" customHeight="1">
      <c r="A112" s="257"/>
      <c r="B112" s="257"/>
      <c r="C112" s="257"/>
      <c r="D112" s="257"/>
      <c r="E112" s="328"/>
      <c r="F112" s="257"/>
      <c r="G112" s="257"/>
      <c r="H112" s="257"/>
      <c r="I112" s="257"/>
      <c r="J112" s="257"/>
      <c r="K112" s="257"/>
      <c r="L112" s="257"/>
      <c r="M112" s="257"/>
      <c r="N112" s="257"/>
      <c r="O112" s="257"/>
      <c r="P112" s="257"/>
      <c r="Q112" s="257"/>
      <c r="R112" s="257"/>
      <c r="S112" s="257"/>
      <c r="T112" s="257"/>
      <c r="U112" s="257"/>
      <c r="V112" s="257"/>
      <c r="W112" s="257"/>
      <c r="X112" s="257"/>
      <c r="Y112" s="257"/>
      <c r="Z112" s="257"/>
    </row>
    <row r="113" spans="1:26" ht="15.75" customHeight="1">
      <c r="A113" s="257"/>
      <c r="B113" s="257"/>
      <c r="C113" s="257"/>
      <c r="D113" s="257"/>
      <c r="E113" s="328"/>
      <c r="F113" s="257"/>
      <c r="G113" s="257"/>
      <c r="H113" s="257"/>
      <c r="I113" s="257"/>
      <c r="J113" s="257"/>
      <c r="K113" s="257"/>
      <c r="L113" s="257"/>
      <c r="M113" s="257"/>
      <c r="N113" s="257"/>
      <c r="O113" s="257"/>
      <c r="P113" s="257"/>
      <c r="Q113" s="257"/>
      <c r="R113" s="257"/>
      <c r="S113" s="257"/>
      <c r="T113" s="257"/>
      <c r="U113" s="257"/>
      <c r="V113" s="257"/>
      <c r="W113" s="257"/>
      <c r="X113" s="257"/>
      <c r="Y113" s="257"/>
      <c r="Z113" s="257"/>
    </row>
    <row r="114" spans="1:26" ht="15.75" customHeight="1">
      <c r="A114" s="257"/>
      <c r="B114" s="257"/>
      <c r="C114" s="257"/>
      <c r="D114" s="257"/>
      <c r="E114" s="328"/>
      <c r="F114" s="257"/>
      <c r="G114" s="257"/>
      <c r="H114" s="257"/>
      <c r="I114" s="257"/>
      <c r="J114" s="257"/>
      <c r="K114" s="257"/>
      <c r="L114" s="257"/>
      <c r="M114" s="257"/>
      <c r="N114" s="257"/>
      <c r="O114" s="257"/>
      <c r="P114" s="257"/>
      <c r="Q114" s="257"/>
      <c r="R114" s="257"/>
      <c r="S114" s="257"/>
      <c r="T114" s="257"/>
      <c r="U114" s="257"/>
      <c r="V114" s="257"/>
      <c r="W114" s="257"/>
      <c r="X114" s="257"/>
      <c r="Y114" s="257"/>
      <c r="Z114" s="257"/>
    </row>
    <row r="115" spans="1:26" ht="15.75" customHeight="1">
      <c r="A115" s="257"/>
      <c r="B115" s="257"/>
      <c r="C115" s="257"/>
      <c r="D115" s="257"/>
      <c r="E115" s="328"/>
      <c r="F115" s="257"/>
      <c r="G115" s="257"/>
      <c r="H115" s="257"/>
      <c r="I115" s="257"/>
      <c r="J115" s="257"/>
      <c r="K115" s="257"/>
      <c r="L115" s="257"/>
      <c r="M115" s="257"/>
      <c r="N115" s="257"/>
      <c r="O115" s="257"/>
      <c r="P115" s="257"/>
      <c r="Q115" s="257"/>
      <c r="R115" s="257"/>
      <c r="S115" s="257"/>
      <c r="T115" s="257"/>
      <c r="U115" s="257"/>
      <c r="V115" s="257"/>
      <c r="W115" s="257"/>
      <c r="X115" s="257"/>
      <c r="Y115" s="257"/>
      <c r="Z115" s="257"/>
    </row>
    <row r="116" spans="1:26" ht="15.75" customHeight="1">
      <c r="A116" s="257"/>
      <c r="B116" s="257"/>
      <c r="C116" s="257"/>
      <c r="D116" s="257"/>
      <c r="E116" s="328"/>
      <c r="F116" s="257"/>
      <c r="G116" s="257"/>
      <c r="H116" s="257"/>
      <c r="I116" s="257"/>
      <c r="J116" s="257"/>
      <c r="K116" s="257"/>
      <c r="L116" s="257"/>
      <c r="M116" s="257"/>
      <c r="N116" s="257"/>
      <c r="O116" s="257"/>
      <c r="P116" s="257"/>
      <c r="Q116" s="257"/>
      <c r="R116" s="257"/>
      <c r="S116" s="257"/>
      <c r="T116" s="257"/>
      <c r="U116" s="257"/>
      <c r="V116" s="257"/>
      <c r="W116" s="257"/>
      <c r="X116" s="257"/>
      <c r="Y116" s="257"/>
      <c r="Z116" s="257"/>
    </row>
    <row r="117" spans="1:26" ht="15.75" customHeight="1">
      <c r="A117" s="257"/>
      <c r="B117" s="257"/>
      <c r="C117" s="257"/>
      <c r="D117" s="257"/>
      <c r="E117" s="328"/>
      <c r="F117" s="257"/>
      <c r="G117" s="257"/>
      <c r="H117" s="257"/>
      <c r="I117" s="257"/>
      <c r="J117" s="257"/>
      <c r="K117" s="257"/>
      <c r="L117" s="257"/>
      <c r="M117" s="257"/>
      <c r="N117" s="257"/>
      <c r="O117" s="257"/>
      <c r="P117" s="257"/>
      <c r="Q117" s="257"/>
      <c r="R117" s="257"/>
      <c r="S117" s="257"/>
      <c r="T117" s="257"/>
      <c r="U117" s="257"/>
      <c r="V117" s="257"/>
      <c r="W117" s="257"/>
      <c r="X117" s="257"/>
      <c r="Y117" s="257"/>
      <c r="Z117" s="257"/>
    </row>
    <row r="118" spans="1:26" ht="15.75" customHeight="1">
      <c r="A118" s="257"/>
      <c r="B118" s="257"/>
      <c r="C118" s="257"/>
      <c r="D118" s="257"/>
      <c r="E118" s="328"/>
      <c r="F118" s="257"/>
      <c r="G118" s="257"/>
      <c r="H118" s="257"/>
      <c r="I118" s="257"/>
      <c r="J118" s="257"/>
      <c r="K118" s="257"/>
      <c r="L118" s="257"/>
      <c r="M118" s="257"/>
      <c r="N118" s="257"/>
      <c r="O118" s="257"/>
      <c r="P118" s="257"/>
      <c r="Q118" s="257"/>
      <c r="R118" s="257"/>
      <c r="S118" s="257"/>
      <c r="T118" s="257"/>
      <c r="U118" s="257"/>
      <c r="V118" s="257"/>
      <c r="W118" s="257"/>
      <c r="X118" s="257"/>
      <c r="Y118" s="257"/>
      <c r="Z118" s="257"/>
    </row>
    <row r="119" spans="1:26" ht="15.75" customHeight="1">
      <c r="A119" s="257"/>
      <c r="B119" s="257"/>
      <c r="C119" s="257"/>
      <c r="D119" s="257"/>
      <c r="E119" s="328"/>
      <c r="F119" s="257"/>
      <c r="G119" s="257"/>
      <c r="H119" s="257"/>
      <c r="I119" s="257"/>
      <c r="J119" s="257"/>
      <c r="K119" s="257"/>
      <c r="L119" s="257"/>
      <c r="M119" s="257"/>
      <c r="N119" s="257"/>
      <c r="O119" s="257"/>
      <c r="P119" s="257"/>
      <c r="Q119" s="257"/>
      <c r="R119" s="257"/>
      <c r="S119" s="257"/>
      <c r="T119" s="257"/>
      <c r="U119" s="257"/>
      <c r="V119" s="257"/>
      <c r="W119" s="257"/>
      <c r="X119" s="257"/>
      <c r="Y119" s="257"/>
      <c r="Z119" s="257"/>
    </row>
    <row r="120" spans="1:26" ht="15.75" customHeight="1">
      <c r="A120" s="257"/>
      <c r="B120" s="257"/>
      <c r="C120" s="257"/>
      <c r="D120" s="257"/>
      <c r="E120" s="328"/>
      <c r="F120" s="257"/>
      <c r="G120" s="257"/>
      <c r="H120" s="257"/>
      <c r="I120" s="257"/>
      <c r="J120" s="257"/>
      <c r="K120" s="257"/>
      <c r="L120" s="257"/>
      <c r="M120" s="257"/>
      <c r="N120" s="257"/>
      <c r="O120" s="257"/>
      <c r="P120" s="257"/>
      <c r="Q120" s="257"/>
      <c r="R120" s="257"/>
      <c r="S120" s="257"/>
      <c r="T120" s="257"/>
      <c r="U120" s="257"/>
      <c r="V120" s="257"/>
      <c r="W120" s="257"/>
      <c r="X120" s="257"/>
      <c r="Y120" s="257"/>
      <c r="Z120" s="257"/>
    </row>
    <row r="121" spans="1:26" ht="15.75" customHeight="1">
      <c r="A121" s="257"/>
      <c r="B121" s="257"/>
      <c r="C121" s="257"/>
      <c r="D121" s="257"/>
      <c r="E121" s="328"/>
      <c r="F121" s="257"/>
      <c r="G121" s="257"/>
      <c r="H121" s="257"/>
      <c r="I121" s="257"/>
      <c r="J121" s="257"/>
      <c r="K121" s="257"/>
      <c r="L121" s="257"/>
      <c r="M121" s="257"/>
      <c r="N121" s="257"/>
      <c r="O121" s="257"/>
      <c r="P121" s="257"/>
      <c r="Q121" s="257"/>
      <c r="R121" s="257"/>
      <c r="S121" s="257"/>
      <c r="T121" s="257"/>
      <c r="U121" s="257"/>
      <c r="V121" s="257"/>
      <c r="W121" s="257"/>
      <c r="X121" s="257"/>
      <c r="Y121" s="257"/>
      <c r="Z121" s="257"/>
    </row>
    <row r="122" spans="1:26" ht="15.75" customHeight="1">
      <c r="A122" s="257"/>
      <c r="B122" s="257"/>
      <c r="C122" s="257"/>
      <c r="D122" s="257"/>
      <c r="E122" s="328"/>
      <c r="F122" s="257"/>
      <c r="G122" s="257"/>
      <c r="H122" s="257"/>
      <c r="I122" s="257"/>
      <c r="J122" s="257"/>
      <c r="K122" s="257"/>
      <c r="L122" s="257"/>
      <c r="M122" s="257"/>
      <c r="N122" s="257"/>
      <c r="O122" s="257"/>
      <c r="P122" s="257"/>
      <c r="Q122" s="257"/>
      <c r="R122" s="257"/>
      <c r="S122" s="257"/>
      <c r="T122" s="257"/>
      <c r="U122" s="257"/>
      <c r="V122" s="257"/>
      <c r="W122" s="257"/>
      <c r="X122" s="257"/>
      <c r="Y122" s="257"/>
      <c r="Z122" s="257"/>
    </row>
    <row r="123" spans="1:26" ht="15.75" customHeight="1">
      <c r="A123" s="257"/>
      <c r="B123" s="257"/>
      <c r="C123" s="257"/>
      <c r="D123" s="257"/>
      <c r="E123" s="328"/>
      <c r="F123" s="257"/>
      <c r="G123" s="257"/>
      <c r="H123" s="257"/>
      <c r="I123" s="257"/>
      <c r="J123" s="257"/>
      <c r="K123" s="257"/>
      <c r="L123" s="257"/>
      <c r="M123" s="257"/>
      <c r="N123" s="257"/>
      <c r="O123" s="257"/>
      <c r="P123" s="257"/>
      <c r="Q123" s="257"/>
      <c r="R123" s="257"/>
      <c r="S123" s="257"/>
      <c r="T123" s="257"/>
      <c r="U123" s="257"/>
      <c r="V123" s="257"/>
      <c r="W123" s="257"/>
      <c r="X123" s="257"/>
      <c r="Y123" s="257"/>
      <c r="Z123" s="257"/>
    </row>
    <row r="124" spans="1:26" ht="15.75" customHeight="1">
      <c r="A124" s="257"/>
      <c r="B124" s="257"/>
      <c r="C124" s="257"/>
      <c r="D124" s="257"/>
      <c r="E124" s="328"/>
      <c r="F124" s="257"/>
      <c r="G124" s="257"/>
      <c r="H124" s="257"/>
      <c r="I124" s="257"/>
      <c r="J124" s="257"/>
      <c r="K124" s="257"/>
      <c r="L124" s="257"/>
      <c r="M124" s="257"/>
      <c r="N124" s="257"/>
      <c r="O124" s="257"/>
      <c r="P124" s="257"/>
      <c r="Q124" s="257"/>
      <c r="R124" s="257"/>
      <c r="S124" s="257"/>
      <c r="T124" s="257"/>
      <c r="U124" s="257"/>
      <c r="V124" s="257"/>
      <c r="W124" s="257"/>
      <c r="X124" s="257"/>
      <c r="Y124" s="257"/>
      <c r="Z124" s="257"/>
    </row>
    <row r="125" spans="1:26" ht="15.75" customHeight="1">
      <c r="A125" s="257"/>
      <c r="B125" s="257"/>
      <c r="C125" s="257"/>
      <c r="D125" s="257"/>
      <c r="E125" s="328"/>
      <c r="F125" s="257"/>
      <c r="G125" s="257"/>
      <c r="H125" s="257"/>
      <c r="I125" s="257"/>
      <c r="J125" s="257"/>
      <c r="K125" s="257"/>
      <c r="L125" s="257"/>
      <c r="M125" s="257"/>
      <c r="N125" s="257"/>
      <c r="O125" s="257"/>
      <c r="P125" s="257"/>
      <c r="Q125" s="257"/>
      <c r="R125" s="257"/>
      <c r="S125" s="257"/>
      <c r="T125" s="257"/>
      <c r="U125" s="257"/>
      <c r="V125" s="257"/>
      <c r="W125" s="257"/>
      <c r="X125" s="257"/>
      <c r="Y125" s="257"/>
      <c r="Z125" s="257"/>
    </row>
    <row r="126" spans="1:26" ht="15.75" customHeight="1">
      <c r="A126" s="257"/>
      <c r="B126" s="257"/>
      <c r="C126" s="257"/>
      <c r="D126" s="257"/>
      <c r="E126" s="328"/>
      <c r="F126" s="257"/>
      <c r="G126" s="257"/>
      <c r="H126" s="257"/>
      <c r="I126" s="257"/>
      <c r="J126" s="257"/>
      <c r="K126" s="257"/>
      <c r="L126" s="257"/>
      <c r="M126" s="257"/>
      <c r="N126" s="257"/>
      <c r="O126" s="257"/>
      <c r="P126" s="257"/>
      <c r="Q126" s="257"/>
      <c r="R126" s="257"/>
      <c r="S126" s="257"/>
      <c r="T126" s="257"/>
      <c r="U126" s="257"/>
      <c r="V126" s="257"/>
      <c r="W126" s="257"/>
      <c r="X126" s="257"/>
      <c r="Y126" s="257"/>
      <c r="Z126" s="257"/>
    </row>
    <row r="127" spans="1:26" ht="15.75" customHeight="1">
      <c r="A127" s="257"/>
      <c r="B127" s="257"/>
      <c r="C127" s="257"/>
      <c r="D127" s="257"/>
      <c r="E127" s="328"/>
      <c r="F127" s="257"/>
      <c r="G127" s="257"/>
      <c r="H127" s="257"/>
      <c r="I127" s="257"/>
      <c r="J127" s="257"/>
      <c r="K127" s="257"/>
      <c r="L127" s="257"/>
      <c r="M127" s="257"/>
      <c r="N127" s="257"/>
      <c r="O127" s="257"/>
      <c r="P127" s="257"/>
      <c r="Q127" s="257"/>
      <c r="R127" s="257"/>
      <c r="S127" s="257"/>
      <c r="T127" s="257"/>
      <c r="U127" s="257"/>
      <c r="V127" s="257"/>
      <c r="W127" s="257"/>
      <c r="X127" s="257"/>
      <c r="Y127" s="257"/>
      <c r="Z127" s="257"/>
    </row>
    <row r="128" spans="1:26" ht="15.75" customHeight="1">
      <c r="A128" s="257"/>
      <c r="B128" s="257"/>
      <c r="C128" s="257"/>
      <c r="D128" s="257"/>
      <c r="E128" s="328"/>
      <c r="F128" s="257"/>
      <c r="G128" s="257"/>
      <c r="H128" s="257"/>
      <c r="I128" s="257"/>
      <c r="J128" s="257"/>
      <c r="K128" s="257"/>
      <c r="L128" s="257"/>
      <c r="M128" s="257"/>
      <c r="N128" s="257"/>
      <c r="O128" s="257"/>
      <c r="P128" s="257"/>
      <c r="Q128" s="257"/>
      <c r="R128" s="257"/>
      <c r="S128" s="257"/>
      <c r="T128" s="257"/>
      <c r="U128" s="257"/>
      <c r="V128" s="257"/>
      <c r="W128" s="257"/>
      <c r="X128" s="257"/>
      <c r="Y128" s="257"/>
      <c r="Z128" s="257"/>
    </row>
    <row r="129" spans="1:26" ht="15.75" customHeight="1">
      <c r="A129" s="257"/>
      <c r="B129" s="257"/>
      <c r="C129" s="257"/>
      <c r="D129" s="257"/>
      <c r="E129" s="328"/>
      <c r="F129" s="257"/>
      <c r="G129" s="257"/>
      <c r="H129" s="257"/>
      <c r="I129" s="257"/>
      <c r="J129" s="257"/>
      <c r="K129" s="257"/>
      <c r="L129" s="257"/>
      <c r="M129" s="257"/>
      <c r="N129" s="257"/>
      <c r="O129" s="257"/>
      <c r="P129" s="257"/>
      <c r="Q129" s="257"/>
      <c r="R129" s="257"/>
      <c r="S129" s="257"/>
      <c r="T129" s="257"/>
      <c r="U129" s="257"/>
      <c r="V129" s="257"/>
      <c r="W129" s="257"/>
      <c r="X129" s="257"/>
      <c r="Y129" s="257"/>
      <c r="Z129" s="257"/>
    </row>
    <row r="130" spans="1:26" ht="15.75" customHeight="1">
      <c r="A130" s="257"/>
      <c r="B130" s="257"/>
      <c r="C130" s="257"/>
      <c r="D130" s="257"/>
      <c r="E130" s="328"/>
      <c r="F130" s="257"/>
      <c r="G130" s="257"/>
      <c r="H130" s="257"/>
      <c r="I130" s="257"/>
      <c r="J130" s="257"/>
      <c r="K130" s="257"/>
      <c r="L130" s="257"/>
      <c r="M130" s="257"/>
      <c r="N130" s="257"/>
      <c r="O130" s="257"/>
      <c r="P130" s="257"/>
      <c r="Q130" s="257"/>
      <c r="R130" s="257"/>
      <c r="S130" s="257"/>
      <c r="T130" s="257"/>
      <c r="U130" s="257"/>
      <c r="V130" s="257"/>
      <c r="W130" s="257"/>
      <c r="X130" s="257"/>
      <c r="Y130" s="257"/>
      <c r="Z130" s="257"/>
    </row>
    <row r="131" spans="1:26" ht="15.75" customHeight="1">
      <c r="A131" s="257"/>
      <c r="B131" s="257"/>
      <c r="C131" s="257"/>
      <c r="D131" s="257"/>
      <c r="E131" s="328"/>
      <c r="F131" s="257"/>
      <c r="G131" s="257"/>
      <c r="H131" s="257"/>
      <c r="I131" s="257"/>
      <c r="J131" s="257"/>
      <c r="K131" s="257"/>
      <c r="L131" s="257"/>
      <c r="M131" s="257"/>
      <c r="N131" s="257"/>
      <c r="O131" s="257"/>
      <c r="P131" s="257"/>
      <c r="Q131" s="257"/>
      <c r="R131" s="257"/>
      <c r="S131" s="257"/>
      <c r="T131" s="257"/>
      <c r="U131" s="257"/>
      <c r="V131" s="257"/>
      <c r="W131" s="257"/>
      <c r="X131" s="257"/>
      <c r="Y131" s="257"/>
      <c r="Z131" s="257"/>
    </row>
    <row r="132" spans="1:26" ht="15.75" customHeight="1">
      <c r="A132" s="257"/>
      <c r="B132" s="257"/>
      <c r="C132" s="257"/>
      <c r="D132" s="257"/>
      <c r="E132" s="328"/>
      <c r="F132" s="257"/>
      <c r="G132" s="257"/>
      <c r="H132" s="257"/>
      <c r="I132" s="257"/>
      <c r="J132" s="257"/>
      <c r="K132" s="257"/>
      <c r="L132" s="257"/>
      <c r="M132" s="257"/>
      <c r="N132" s="257"/>
      <c r="O132" s="257"/>
      <c r="P132" s="257"/>
      <c r="Q132" s="257"/>
      <c r="R132" s="257"/>
      <c r="S132" s="257"/>
      <c r="T132" s="257"/>
      <c r="U132" s="257"/>
      <c r="V132" s="257"/>
      <c r="W132" s="257"/>
      <c r="X132" s="257"/>
      <c r="Y132" s="257"/>
      <c r="Z132" s="257"/>
    </row>
    <row r="133" spans="1:26" ht="15.75" customHeight="1">
      <c r="A133" s="257"/>
      <c r="B133" s="257"/>
      <c r="C133" s="257"/>
      <c r="D133" s="257"/>
      <c r="E133" s="328"/>
      <c r="F133" s="257"/>
      <c r="G133" s="257"/>
      <c r="H133" s="257"/>
      <c r="I133" s="257"/>
      <c r="J133" s="257"/>
      <c r="K133" s="257"/>
      <c r="L133" s="257"/>
      <c r="M133" s="257"/>
      <c r="N133" s="257"/>
      <c r="O133" s="257"/>
      <c r="P133" s="257"/>
      <c r="Q133" s="257"/>
      <c r="R133" s="257"/>
      <c r="S133" s="257"/>
      <c r="T133" s="257"/>
      <c r="U133" s="257"/>
      <c r="V133" s="257"/>
      <c r="W133" s="257"/>
      <c r="X133" s="257"/>
      <c r="Y133" s="257"/>
      <c r="Z133" s="257"/>
    </row>
    <row r="134" spans="1:26" ht="15.75" customHeight="1">
      <c r="A134" s="257"/>
      <c r="B134" s="257"/>
      <c r="C134" s="257"/>
      <c r="D134" s="257"/>
      <c r="E134" s="328"/>
      <c r="F134" s="257"/>
      <c r="G134" s="257"/>
      <c r="H134" s="257"/>
      <c r="I134" s="257"/>
      <c r="J134" s="257"/>
      <c r="K134" s="257"/>
      <c r="L134" s="257"/>
      <c r="M134" s="257"/>
      <c r="N134" s="257"/>
      <c r="O134" s="257"/>
      <c r="P134" s="257"/>
      <c r="Q134" s="257"/>
      <c r="R134" s="257"/>
      <c r="S134" s="257"/>
      <c r="T134" s="257"/>
      <c r="U134" s="257"/>
      <c r="V134" s="257"/>
      <c r="W134" s="257"/>
      <c r="X134" s="257"/>
      <c r="Y134" s="257"/>
      <c r="Z134" s="257"/>
    </row>
    <row r="135" spans="1:26" ht="15.75" customHeight="1">
      <c r="A135" s="257"/>
      <c r="B135" s="257"/>
      <c r="C135" s="257"/>
      <c r="D135" s="257"/>
      <c r="E135" s="328"/>
      <c r="F135" s="257"/>
      <c r="G135" s="257"/>
      <c r="H135" s="257"/>
      <c r="I135" s="257"/>
      <c r="J135" s="257"/>
      <c r="K135" s="257"/>
      <c r="L135" s="257"/>
      <c r="M135" s="257"/>
      <c r="N135" s="257"/>
      <c r="O135" s="257"/>
      <c r="P135" s="257"/>
      <c r="Q135" s="257"/>
      <c r="R135" s="257"/>
      <c r="S135" s="257"/>
      <c r="T135" s="257"/>
      <c r="U135" s="257"/>
      <c r="V135" s="257"/>
      <c r="W135" s="257"/>
      <c r="X135" s="257"/>
      <c r="Y135" s="257"/>
      <c r="Z135" s="257"/>
    </row>
    <row r="136" spans="1:26" ht="15.75" customHeight="1">
      <c r="A136" s="257"/>
      <c r="B136" s="257"/>
      <c r="C136" s="257"/>
      <c r="D136" s="257"/>
      <c r="E136" s="328"/>
      <c r="F136" s="257"/>
      <c r="G136" s="257"/>
      <c r="H136" s="257"/>
      <c r="I136" s="257"/>
      <c r="J136" s="257"/>
      <c r="K136" s="257"/>
      <c r="L136" s="257"/>
      <c r="M136" s="257"/>
      <c r="N136" s="257"/>
      <c r="O136" s="257"/>
      <c r="P136" s="257"/>
      <c r="Q136" s="257"/>
      <c r="R136" s="257"/>
      <c r="S136" s="257"/>
      <c r="T136" s="257"/>
      <c r="U136" s="257"/>
      <c r="V136" s="257"/>
      <c r="W136" s="257"/>
      <c r="X136" s="257"/>
      <c r="Y136" s="257"/>
      <c r="Z136" s="257"/>
    </row>
    <row r="137" spans="1:26" ht="15.75" customHeight="1">
      <c r="A137" s="257"/>
      <c r="B137" s="257"/>
      <c r="C137" s="257"/>
      <c r="D137" s="257"/>
      <c r="E137" s="328"/>
      <c r="F137" s="257"/>
      <c r="G137" s="257"/>
      <c r="H137" s="257"/>
      <c r="I137" s="257"/>
      <c r="J137" s="257"/>
      <c r="K137" s="257"/>
      <c r="L137" s="257"/>
      <c r="M137" s="257"/>
      <c r="N137" s="257"/>
      <c r="O137" s="257"/>
      <c r="P137" s="257"/>
      <c r="Q137" s="257"/>
      <c r="R137" s="257"/>
      <c r="S137" s="257"/>
      <c r="T137" s="257"/>
      <c r="U137" s="257"/>
      <c r="V137" s="257"/>
      <c r="W137" s="257"/>
      <c r="X137" s="257"/>
      <c r="Y137" s="257"/>
      <c r="Z137" s="257"/>
    </row>
    <row r="138" spans="1:26" ht="15.75" customHeight="1">
      <c r="A138" s="257"/>
      <c r="B138" s="257"/>
      <c r="C138" s="257"/>
      <c r="D138" s="257"/>
      <c r="E138" s="328"/>
      <c r="F138" s="257"/>
      <c r="G138" s="257"/>
      <c r="H138" s="257"/>
      <c r="I138" s="257"/>
      <c r="J138" s="257"/>
      <c r="K138" s="257"/>
      <c r="L138" s="257"/>
      <c r="M138" s="257"/>
      <c r="N138" s="257"/>
      <c r="O138" s="257"/>
      <c r="P138" s="257"/>
      <c r="Q138" s="257"/>
      <c r="R138" s="257"/>
      <c r="S138" s="257"/>
      <c r="T138" s="257"/>
      <c r="U138" s="257"/>
      <c r="V138" s="257"/>
      <c r="W138" s="257"/>
      <c r="X138" s="257"/>
      <c r="Y138" s="257"/>
      <c r="Z138" s="257"/>
    </row>
    <row r="139" spans="1:26" ht="15.75" customHeight="1">
      <c r="A139" s="257"/>
      <c r="B139" s="257"/>
      <c r="C139" s="257"/>
      <c r="D139" s="257"/>
      <c r="E139" s="328"/>
      <c r="F139" s="257"/>
      <c r="G139" s="257"/>
      <c r="H139" s="257"/>
      <c r="I139" s="257"/>
      <c r="J139" s="257"/>
      <c r="K139" s="257"/>
      <c r="L139" s="257"/>
      <c r="M139" s="257"/>
      <c r="N139" s="257"/>
      <c r="O139" s="257"/>
      <c r="P139" s="257"/>
      <c r="Q139" s="257"/>
      <c r="R139" s="257"/>
      <c r="S139" s="257"/>
      <c r="T139" s="257"/>
      <c r="U139" s="257"/>
      <c r="V139" s="257"/>
      <c r="W139" s="257"/>
      <c r="X139" s="257"/>
      <c r="Y139" s="257"/>
      <c r="Z139" s="257"/>
    </row>
    <row r="140" spans="1:26" ht="15.75" customHeight="1">
      <c r="A140" s="257"/>
      <c r="B140" s="257"/>
      <c r="C140" s="257"/>
      <c r="D140" s="257"/>
      <c r="E140" s="328"/>
      <c r="F140" s="257"/>
      <c r="G140" s="257"/>
      <c r="H140" s="257"/>
      <c r="I140" s="257"/>
      <c r="J140" s="257"/>
      <c r="K140" s="257"/>
      <c r="L140" s="257"/>
      <c r="M140" s="257"/>
      <c r="N140" s="257"/>
      <c r="O140" s="257"/>
      <c r="P140" s="257"/>
      <c r="Q140" s="257"/>
      <c r="R140" s="257"/>
      <c r="S140" s="257"/>
      <c r="T140" s="257"/>
      <c r="U140" s="257"/>
      <c r="V140" s="257"/>
      <c r="W140" s="257"/>
      <c r="X140" s="257"/>
      <c r="Y140" s="257"/>
      <c r="Z140" s="257"/>
    </row>
    <row r="141" spans="1:26" ht="15.75" customHeight="1">
      <c r="A141" s="257"/>
      <c r="B141" s="257"/>
      <c r="C141" s="257"/>
      <c r="D141" s="257"/>
      <c r="E141" s="328"/>
      <c r="F141" s="257"/>
      <c r="G141" s="257"/>
      <c r="H141" s="257"/>
      <c r="I141" s="257"/>
      <c r="J141" s="257"/>
      <c r="K141" s="257"/>
      <c r="L141" s="257"/>
      <c r="M141" s="257"/>
      <c r="N141" s="257"/>
      <c r="O141" s="257"/>
      <c r="P141" s="257"/>
      <c r="Q141" s="257"/>
      <c r="R141" s="257"/>
      <c r="S141" s="257"/>
      <c r="T141" s="257"/>
      <c r="U141" s="257"/>
      <c r="V141" s="257"/>
      <c r="W141" s="257"/>
      <c r="X141" s="257"/>
      <c r="Y141" s="257"/>
      <c r="Z141" s="257"/>
    </row>
    <row r="142" spans="1:26" ht="15.75" customHeight="1">
      <c r="A142" s="257"/>
      <c r="B142" s="257"/>
      <c r="C142" s="257"/>
      <c r="D142" s="257"/>
      <c r="E142" s="328"/>
      <c r="F142" s="257"/>
      <c r="G142" s="257"/>
      <c r="H142" s="257"/>
      <c r="I142" s="257"/>
      <c r="J142" s="257"/>
      <c r="K142" s="257"/>
      <c r="L142" s="257"/>
      <c r="M142" s="257"/>
      <c r="N142" s="257"/>
      <c r="O142" s="257"/>
      <c r="P142" s="257"/>
      <c r="Q142" s="257"/>
      <c r="R142" s="257"/>
      <c r="S142" s="257"/>
      <c r="T142" s="257"/>
      <c r="U142" s="257"/>
      <c r="V142" s="257"/>
      <c r="W142" s="257"/>
      <c r="X142" s="257"/>
      <c r="Y142" s="257"/>
      <c r="Z142" s="257"/>
    </row>
    <row r="143" spans="1:26" ht="15.75" customHeight="1">
      <c r="A143" s="257"/>
      <c r="B143" s="257"/>
      <c r="C143" s="257"/>
      <c r="D143" s="257"/>
      <c r="E143" s="328"/>
      <c r="F143" s="257"/>
      <c r="G143" s="257"/>
      <c r="H143" s="257"/>
      <c r="I143" s="257"/>
      <c r="J143" s="257"/>
      <c r="K143" s="257"/>
      <c r="L143" s="257"/>
      <c r="M143" s="257"/>
      <c r="N143" s="257"/>
      <c r="O143" s="257"/>
      <c r="P143" s="257"/>
      <c r="Q143" s="257"/>
      <c r="R143" s="257"/>
      <c r="S143" s="257"/>
      <c r="T143" s="257"/>
      <c r="U143" s="257"/>
      <c r="V143" s="257"/>
      <c r="W143" s="257"/>
      <c r="X143" s="257"/>
      <c r="Y143" s="257"/>
      <c r="Z143" s="257"/>
    </row>
    <row r="144" spans="1:26" ht="15.75" customHeight="1">
      <c r="A144" s="257"/>
      <c r="B144" s="257"/>
      <c r="C144" s="257"/>
      <c r="D144" s="257"/>
      <c r="E144" s="328"/>
      <c r="F144" s="257"/>
      <c r="G144" s="257"/>
      <c r="H144" s="257"/>
      <c r="I144" s="257"/>
      <c r="J144" s="257"/>
      <c r="K144" s="257"/>
      <c r="L144" s="257"/>
      <c r="M144" s="257"/>
      <c r="N144" s="257"/>
      <c r="O144" s="257"/>
      <c r="P144" s="257"/>
      <c r="Q144" s="257"/>
      <c r="R144" s="257"/>
      <c r="S144" s="257"/>
      <c r="T144" s="257"/>
      <c r="U144" s="257"/>
      <c r="V144" s="257"/>
      <c r="W144" s="257"/>
      <c r="X144" s="257"/>
      <c r="Y144" s="257"/>
      <c r="Z144" s="257"/>
    </row>
    <row r="145" spans="1:26" ht="15.75" customHeight="1">
      <c r="A145" s="257"/>
      <c r="B145" s="257"/>
      <c r="C145" s="257"/>
      <c r="D145" s="257"/>
      <c r="E145" s="328"/>
      <c r="F145" s="257"/>
      <c r="G145" s="257"/>
      <c r="H145" s="257"/>
      <c r="I145" s="257"/>
      <c r="J145" s="257"/>
      <c r="K145" s="257"/>
      <c r="L145" s="257"/>
      <c r="M145" s="257"/>
      <c r="N145" s="257"/>
      <c r="O145" s="257"/>
      <c r="P145" s="257"/>
      <c r="Q145" s="257"/>
      <c r="R145" s="257"/>
      <c r="S145" s="257"/>
      <c r="T145" s="257"/>
      <c r="U145" s="257"/>
      <c r="V145" s="257"/>
      <c r="W145" s="257"/>
      <c r="X145" s="257"/>
      <c r="Y145" s="257"/>
      <c r="Z145" s="257"/>
    </row>
    <row r="146" spans="1:26" ht="15.75" customHeight="1">
      <c r="A146" s="257"/>
      <c r="B146" s="257"/>
      <c r="C146" s="257"/>
      <c r="D146" s="257"/>
      <c r="E146" s="328"/>
      <c r="F146" s="257"/>
      <c r="G146" s="257"/>
      <c r="H146" s="257"/>
      <c r="I146" s="257"/>
      <c r="J146" s="257"/>
      <c r="K146" s="257"/>
      <c r="L146" s="257"/>
      <c r="M146" s="257"/>
      <c r="N146" s="257"/>
      <c r="O146" s="257"/>
      <c r="P146" s="257"/>
      <c r="Q146" s="257"/>
      <c r="R146" s="257"/>
      <c r="S146" s="257"/>
      <c r="T146" s="257"/>
      <c r="U146" s="257"/>
      <c r="V146" s="257"/>
      <c r="W146" s="257"/>
      <c r="X146" s="257"/>
      <c r="Y146" s="257"/>
      <c r="Z146" s="257"/>
    </row>
    <row r="147" spans="1:26" ht="15.75" customHeight="1">
      <c r="A147" s="257"/>
      <c r="B147" s="257"/>
      <c r="C147" s="257"/>
      <c r="D147" s="257"/>
      <c r="E147" s="328"/>
      <c r="F147" s="257"/>
      <c r="G147" s="257"/>
      <c r="H147" s="257"/>
      <c r="I147" s="257"/>
      <c r="J147" s="257"/>
      <c r="K147" s="257"/>
      <c r="L147" s="257"/>
      <c r="M147" s="257"/>
      <c r="N147" s="257"/>
      <c r="O147" s="257"/>
      <c r="P147" s="257"/>
      <c r="Q147" s="257"/>
      <c r="R147" s="257"/>
      <c r="S147" s="257"/>
      <c r="T147" s="257"/>
      <c r="U147" s="257"/>
      <c r="V147" s="257"/>
      <c r="W147" s="257"/>
      <c r="X147" s="257"/>
      <c r="Y147" s="257"/>
      <c r="Z147" s="257"/>
    </row>
    <row r="148" spans="1:26" ht="15.75" customHeight="1">
      <c r="A148" s="257"/>
      <c r="B148" s="257"/>
      <c r="C148" s="257"/>
      <c r="D148" s="257"/>
      <c r="E148" s="328"/>
      <c r="F148" s="257"/>
      <c r="G148" s="257"/>
      <c r="H148" s="257"/>
      <c r="I148" s="257"/>
      <c r="J148" s="257"/>
      <c r="K148" s="257"/>
      <c r="L148" s="257"/>
      <c r="M148" s="257"/>
      <c r="N148" s="257"/>
      <c r="O148" s="257"/>
      <c r="P148" s="257"/>
      <c r="Q148" s="257"/>
      <c r="R148" s="257"/>
      <c r="S148" s="257"/>
      <c r="T148" s="257"/>
      <c r="U148" s="257"/>
      <c r="V148" s="257"/>
      <c r="W148" s="257"/>
      <c r="X148" s="257"/>
      <c r="Y148" s="257"/>
      <c r="Z148" s="257"/>
    </row>
    <row r="149" spans="1:26" ht="15.75" customHeight="1">
      <c r="A149" s="257"/>
      <c r="B149" s="257"/>
      <c r="C149" s="257"/>
      <c r="D149" s="257"/>
      <c r="E149" s="328"/>
      <c r="F149" s="257"/>
      <c r="G149" s="257"/>
      <c r="H149" s="257"/>
      <c r="I149" s="257"/>
      <c r="J149" s="257"/>
      <c r="K149" s="257"/>
      <c r="L149" s="257"/>
      <c r="M149" s="257"/>
      <c r="N149" s="257"/>
      <c r="O149" s="257"/>
      <c r="P149" s="257"/>
      <c r="Q149" s="257"/>
      <c r="R149" s="257"/>
      <c r="S149" s="257"/>
      <c r="T149" s="257"/>
      <c r="U149" s="257"/>
      <c r="V149" s="257"/>
      <c r="W149" s="257"/>
      <c r="X149" s="257"/>
      <c r="Y149" s="257"/>
      <c r="Z149" s="257"/>
    </row>
    <row r="150" spans="1:26" ht="15.75" customHeight="1">
      <c r="A150" s="257"/>
      <c r="B150" s="257"/>
      <c r="C150" s="257"/>
      <c r="D150" s="257"/>
      <c r="E150" s="328"/>
      <c r="F150" s="257"/>
      <c r="G150" s="257"/>
      <c r="H150" s="257"/>
      <c r="I150" s="257"/>
      <c r="J150" s="257"/>
      <c r="K150" s="257"/>
      <c r="L150" s="257"/>
      <c r="M150" s="257"/>
      <c r="N150" s="257"/>
      <c r="O150" s="257"/>
      <c r="P150" s="257"/>
      <c r="Q150" s="257"/>
      <c r="R150" s="257"/>
      <c r="S150" s="257"/>
      <c r="T150" s="257"/>
      <c r="U150" s="257"/>
      <c r="V150" s="257"/>
      <c r="W150" s="257"/>
      <c r="X150" s="257"/>
      <c r="Y150" s="257"/>
      <c r="Z150" s="257"/>
    </row>
    <row r="151" spans="1:26" ht="15.75" customHeight="1">
      <c r="A151" s="257"/>
      <c r="B151" s="257"/>
      <c r="C151" s="257"/>
      <c r="D151" s="257"/>
      <c r="E151" s="328"/>
      <c r="F151" s="257"/>
      <c r="G151" s="257"/>
      <c r="H151" s="257"/>
      <c r="I151" s="257"/>
      <c r="J151" s="257"/>
      <c r="K151" s="257"/>
      <c r="L151" s="257"/>
      <c r="M151" s="257"/>
      <c r="N151" s="257"/>
      <c r="O151" s="257"/>
      <c r="P151" s="257"/>
      <c r="Q151" s="257"/>
      <c r="R151" s="257"/>
      <c r="S151" s="257"/>
      <c r="T151" s="257"/>
      <c r="U151" s="257"/>
      <c r="V151" s="257"/>
      <c r="W151" s="257"/>
      <c r="X151" s="257"/>
      <c r="Y151" s="257"/>
      <c r="Z151" s="257"/>
    </row>
    <row r="152" spans="1:26" ht="15.75" customHeight="1">
      <c r="A152" s="257"/>
      <c r="B152" s="257"/>
      <c r="C152" s="257"/>
      <c r="D152" s="257"/>
      <c r="E152" s="328"/>
      <c r="F152" s="257"/>
      <c r="G152" s="257"/>
      <c r="H152" s="257"/>
      <c r="I152" s="257"/>
      <c r="J152" s="257"/>
      <c r="K152" s="257"/>
      <c r="L152" s="257"/>
      <c r="M152" s="257"/>
      <c r="N152" s="257"/>
      <c r="O152" s="257"/>
      <c r="P152" s="257"/>
      <c r="Q152" s="257"/>
      <c r="R152" s="257"/>
      <c r="S152" s="257"/>
      <c r="T152" s="257"/>
      <c r="U152" s="257"/>
      <c r="V152" s="257"/>
      <c r="W152" s="257"/>
      <c r="X152" s="257"/>
      <c r="Y152" s="257"/>
      <c r="Z152" s="257"/>
    </row>
    <row r="153" spans="1:26" ht="15.75" customHeight="1">
      <c r="A153" s="257"/>
      <c r="B153" s="257"/>
      <c r="C153" s="257"/>
      <c r="D153" s="257"/>
      <c r="E153" s="328"/>
      <c r="F153" s="257"/>
      <c r="G153" s="257"/>
      <c r="H153" s="257"/>
      <c r="I153" s="257"/>
      <c r="J153" s="257"/>
      <c r="K153" s="257"/>
      <c r="L153" s="257"/>
      <c r="M153" s="257"/>
      <c r="N153" s="257"/>
      <c r="O153" s="257"/>
      <c r="P153" s="257"/>
      <c r="Q153" s="257"/>
      <c r="R153" s="257"/>
      <c r="S153" s="257"/>
      <c r="T153" s="257"/>
      <c r="U153" s="257"/>
      <c r="V153" s="257"/>
      <c r="W153" s="257"/>
      <c r="X153" s="257"/>
      <c r="Y153" s="257"/>
      <c r="Z153" s="257"/>
    </row>
    <row r="154" spans="1:26" ht="15.75" customHeight="1">
      <c r="A154" s="257"/>
      <c r="B154" s="257"/>
      <c r="C154" s="257"/>
      <c r="D154" s="257"/>
      <c r="E154" s="328"/>
      <c r="F154" s="257"/>
      <c r="G154" s="257"/>
      <c r="H154" s="257"/>
      <c r="I154" s="257"/>
      <c r="J154" s="257"/>
      <c r="K154" s="257"/>
      <c r="L154" s="257"/>
      <c r="M154" s="257"/>
      <c r="N154" s="257"/>
      <c r="O154" s="257"/>
      <c r="P154" s="257"/>
      <c r="Q154" s="257"/>
      <c r="R154" s="257"/>
      <c r="S154" s="257"/>
      <c r="T154" s="257"/>
      <c r="U154" s="257"/>
      <c r="V154" s="257"/>
      <c r="W154" s="257"/>
      <c r="X154" s="257"/>
      <c r="Y154" s="257"/>
      <c r="Z154" s="257"/>
    </row>
    <row r="155" spans="1:26" ht="15.75" customHeight="1">
      <c r="A155" s="257"/>
      <c r="B155" s="257"/>
      <c r="C155" s="257"/>
      <c r="D155" s="257"/>
      <c r="E155" s="328"/>
      <c r="F155" s="257"/>
      <c r="G155" s="257"/>
      <c r="H155" s="257"/>
      <c r="I155" s="257"/>
      <c r="J155" s="257"/>
      <c r="K155" s="257"/>
      <c r="L155" s="257"/>
      <c r="M155" s="257"/>
      <c r="N155" s="257"/>
      <c r="O155" s="257"/>
      <c r="P155" s="257"/>
      <c r="Q155" s="257"/>
      <c r="R155" s="257"/>
      <c r="S155" s="257"/>
      <c r="T155" s="257"/>
      <c r="U155" s="257"/>
      <c r="V155" s="257"/>
      <c r="W155" s="257"/>
      <c r="X155" s="257"/>
      <c r="Y155" s="257"/>
      <c r="Z155" s="257"/>
    </row>
    <row r="156" spans="1:26" ht="15.75" customHeight="1">
      <c r="A156" s="257"/>
      <c r="B156" s="257"/>
      <c r="C156" s="257"/>
      <c r="D156" s="257"/>
      <c r="E156" s="328"/>
      <c r="F156" s="257"/>
      <c r="G156" s="257"/>
      <c r="H156" s="257"/>
      <c r="I156" s="257"/>
      <c r="J156" s="257"/>
      <c r="K156" s="257"/>
      <c r="L156" s="257"/>
      <c r="M156" s="257"/>
      <c r="N156" s="257"/>
      <c r="O156" s="257"/>
      <c r="P156" s="257"/>
      <c r="Q156" s="257"/>
      <c r="R156" s="257"/>
      <c r="S156" s="257"/>
      <c r="T156" s="257"/>
      <c r="U156" s="257"/>
      <c r="V156" s="257"/>
      <c r="W156" s="257"/>
      <c r="X156" s="257"/>
      <c r="Y156" s="257"/>
      <c r="Z156" s="257"/>
    </row>
    <row r="157" spans="1:26" ht="15.75" customHeight="1">
      <c r="A157" s="257"/>
      <c r="B157" s="257"/>
      <c r="C157" s="257"/>
      <c r="D157" s="257"/>
      <c r="E157" s="328"/>
      <c r="F157" s="257"/>
      <c r="G157" s="257"/>
      <c r="H157" s="257"/>
      <c r="I157" s="257"/>
      <c r="J157" s="257"/>
      <c r="K157" s="257"/>
      <c r="L157" s="257"/>
      <c r="M157" s="257"/>
      <c r="N157" s="257"/>
      <c r="O157" s="257"/>
      <c r="P157" s="257"/>
      <c r="Q157" s="257"/>
      <c r="R157" s="257"/>
      <c r="S157" s="257"/>
      <c r="T157" s="257"/>
      <c r="U157" s="257"/>
      <c r="V157" s="257"/>
      <c r="W157" s="257"/>
      <c r="X157" s="257"/>
      <c r="Y157" s="257"/>
      <c r="Z157" s="257"/>
    </row>
    <row r="158" spans="1:26" ht="15.75" customHeight="1">
      <c r="A158" s="257"/>
      <c r="B158" s="257"/>
      <c r="C158" s="257"/>
      <c r="D158" s="257"/>
      <c r="E158" s="328"/>
      <c r="F158" s="257"/>
      <c r="G158" s="257"/>
      <c r="H158" s="257"/>
      <c r="I158" s="257"/>
      <c r="J158" s="257"/>
      <c r="K158" s="257"/>
      <c r="L158" s="257"/>
      <c r="M158" s="257"/>
      <c r="N158" s="257"/>
      <c r="O158" s="257"/>
      <c r="P158" s="257"/>
      <c r="Q158" s="257"/>
      <c r="R158" s="257"/>
      <c r="S158" s="257"/>
      <c r="T158" s="257"/>
      <c r="U158" s="257"/>
      <c r="V158" s="257"/>
      <c r="W158" s="257"/>
      <c r="X158" s="257"/>
      <c r="Y158" s="257"/>
      <c r="Z158" s="257"/>
    </row>
    <row r="159" spans="1:26" ht="15.75" customHeight="1">
      <c r="A159" s="257"/>
      <c r="B159" s="257"/>
      <c r="C159" s="257"/>
      <c r="D159" s="257"/>
      <c r="E159" s="328"/>
      <c r="F159" s="257"/>
      <c r="G159" s="257"/>
      <c r="H159" s="257"/>
      <c r="I159" s="257"/>
      <c r="J159" s="257"/>
      <c r="K159" s="257"/>
      <c r="L159" s="257"/>
      <c r="M159" s="257"/>
      <c r="N159" s="257"/>
      <c r="O159" s="257"/>
      <c r="P159" s="257"/>
      <c r="Q159" s="257"/>
      <c r="R159" s="257"/>
      <c r="S159" s="257"/>
      <c r="T159" s="257"/>
      <c r="U159" s="257"/>
      <c r="V159" s="257"/>
      <c r="W159" s="257"/>
      <c r="X159" s="257"/>
      <c r="Y159" s="257"/>
      <c r="Z159" s="257"/>
    </row>
    <row r="160" spans="1:26" ht="15.75" customHeight="1">
      <c r="A160" s="257"/>
      <c r="B160" s="257"/>
      <c r="C160" s="257"/>
      <c r="D160" s="257"/>
      <c r="E160" s="328"/>
      <c r="F160" s="257"/>
      <c r="G160" s="257"/>
      <c r="H160" s="257"/>
      <c r="I160" s="257"/>
      <c r="J160" s="257"/>
      <c r="K160" s="257"/>
      <c r="L160" s="257"/>
      <c r="M160" s="257"/>
      <c r="N160" s="257"/>
      <c r="O160" s="257"/>
      <c r="P160" s="257"/>
      <c r="Q160" s="257"/>
      <c r="R160" s="257"/>
      <c r="S160" s="257"/>
      <c r="T160" s="257"/>
      <c r="U160" s="257"/>
      <c r="V160" s="257"/>
      <c r="W160" s="257"/>
      <c r="X160" s="257"/>
      <c r="Y160" s="257"/>
      <c r="Z160" s="257"/>
    </row>
    <row r="161" spans="1:26" ht="15.75" customHeight="1">
      <c r="A161" s="257"/>
      <c r="B161" s="257"/>
      <c r="C161" s="257"/>
      <c r="D161" s="257"/>
      <c r="E161" s="328"/>
      <c r="F161" s="257"/>
      <c r="G161" s="257"/>
      <c r="H161" s="257"/>
      <c r="I161" s="257"/>
      <c r="J161" s="257"/>
      <c r="K161" s="257"/>
      <c r="L161" s="257"/>
      <c r="M161" s="257"/>
      <c r="N161" s="257"/>
      <c r="O161" s="257"/>
      <c r="P161" s="257"/>
      <c r="Q161" s="257"/>
      <c r="R161" s="257"/>
      <c r="S161" s="257"/>
      <c r="T161" s="257"/>
      <c r="U161" s="257"/>
      <c r="V161" s="257"/>
      <c r="W161" s="257"/>
      <c r="X161" s="257"/>
      <c r="Y161" s="257"/>
      <c r="Z161" s="257"/>
    </row>
    <row r="162" spans="1:26" ht="15.75" customHeight="1">
      <c r="A162" s="257"/>
      <c r="B162" s="257"/>
      <c r="C162" s="257"/>
      <c r="D162" s="257"/>
      <c r="E162" s="328"/>
      <c r="F162" s="257"/>
      <c r="G162" s="257"/>
      <c r="H162" s="257"/>
      <c r="I162" s="257"/>
      <c r="J162" s="257"/>
      <c r="K162" s="257"/>
      <c r="L162" s="257"/>
      <c r="M162" s="257"/>
      <c r="N162" s="257"/>
      <c r="O162" s="257"/>
      <c r="P162" s="257"/>
      <c r="Q162" s="257"/>
      <c r="R162" s="257"/>
      <c r="S162" s="257"/>
      <c r="T162" s="257"/>
      <c r="U162" s="257"/>
      <c r="V162" s="257"/>
      <c r="W162" s="257"/>
      <c r="X162" s="257"/>
      <c r="Y162" s="257"/>
      <c r="Z162" s="257"/>
    </row>
    <row r="163" spans="1:26" ht="15.75" customHeight="1">
      <c r="A163" s="257"/>
      <c r="B163" s="257"/>
      <c r="C163" s="257"/>
      <c r="D163" s="257"/>
      <c r="E163" s="328"/>
      <c r="F163" s="257"/>
      <c r="G163" s="257"/>
      <c r="H163" s="257"/>
      <c r="I163" s="257"/>
      <c r="J163" s="257"/>
      <c r="K163" s="257"/>
      <c r="L163" s="257"/>
      <c r="M163" s="257"/>
      <c r="N163" s="257"/>
      <c r="O163" s="257"/>
      <c r="P163" s="257"/>
      <c r="Q163" s="257"/>
      <c r="R163" s="257"/>
      <c r="S163" s="257"/>
      <c r="T163" s="257"/>
      <c r="U163" s="257"/>
      <c r="V163" s="257"/>
      <c r="W163" s="257"/>
      <c r="X163" s="257"/>
      <c r="Y163" s="257"/>
      <c r="Z163" s="257"/>
    </row>
    <row r="164" spans="1:26" ht="15.75" customHeight="1">
      <c r="A164" s="257"/>
      <c r="B164" s="257"/>
      <c r="C164" s="257"/>
      <c r="D164" s="257"/>
      <c r="E164" s="328"/>
      <c r="F164" s="257"/>
      <c r="G164" s="257"/>
      <c r="H164" s="257"/>
      <c r="I164" s="257"/>
      <c r="J164" s="257"/>
      <c r="K164" s="257"/>
      <c r="L164" s="257"/>
      <c r="M164" s="257"/>
      <c r="N164" s="257"/>
      <c r="O164" s="257"/>
      <c r="P164" s="257"/>
      <c r="Q164" s="257"/>
      <c r="R164" s="257"/>
      <c r="S164" s="257"/>
      <c r="T164" s="257"/>
      <c r="U164" s="257"/>
      <c r="V164" s="257"/>
      <c r="W164" s="257"/>
      <c r="X164" s="257"/>
      <c r="Y164" s="257"/>
      <c r="Z164" s="257"/>
    </row>
    <row r="165" spans="1:26" ht="15.75" customHeight="1">
      <c r="A165" s="257"/>
      <c r="B165" s="257"/>
      <c r="C165" s="257"/>
      <c r="D165" s="257"/>
      <c r="E165" s="328"/>
      <c r="F165" s="257"/>
      <c r="G165" s="257"/>
      <c r="H165" s="257"/>
      <c r="I165" s="257"/>
      <c r="J165" s="257"/>
      <c r="K165" s="257"/>
      <c r="L165" s="257"/>
      <c r="M165" s="257"/>
      <c r="N165" s="257"/>
      <c r="O165" s="257"/>
      <c r="P165" s="257"/>
      <c r="Q165" s="257"/>
      <c r="R165" s="257"/>
      <c r="S165" s="257"/>
      <c r="T165" s="257"/>
      <c r="U165" s="257"/>
      <c r="V165" s="257"/>
      <c r="W165" s="257"/>
      <c r="X165" s="257"/>
      <c r="Y165" s="257"/>
      <c r="Z165" s="257"/>
    </row>
    <row r="166" spans="1:26" ht="15.75" customHeight="1">
      <c r="A166" s="257"/>
      <c r="B166" s="257"/>
      <c r="C166" s="257"/>
      <c r="D166" s="257"/>
      <c r="E166" s="328"/>
      <c r="F166" s="257"/>
      <c r="G166" s="257"/>
      <c r="H166" s="257"/>
      <c r="I166" s="257"/>
      <c r="J166" s="257"/>
      <c r="K166" s="257"/>
      <c r="L166" s="257"/>
      <c r="M166" s="257"/>
      <c r="N166" s="257"/>
      <c r="O166" s="257"/>
      <c r="P166" s="257"/>
      <c r="Q166" s="257"/>
      <c r="R166" s="257"/>
      <c r="S166" s="257"/>
      <c r="T166" s="257"/>
      <c r="U166" s="257"/>
      <c r="V166" s="257"/>
      <c r="W166" s="257"/>
      <c r="X166" s="257"/>
      <c r="Y166" s="257"/>
      <c r="Z166" s="257"/>
    </row>
    <row r="167" spans="1:26" ht="15.75" customHeight="1">
      <c r="A167" s="257"/>
      <c r="B167" s="257"/>
      <c r="C167" s="257"/>
      <c r="D167" s="257"/>
      <c r="E167" s="328"/>
      <c r="F167" s="257"/>
      <c r="G167" s="257"/>
      <c r="H167" s="257"/>
      <c r="I167" s="257"/>
      <c r="J167" s="257"/>
      <c r="K167" s="257"/>
      <c r="L167" s="257"/>
      <c r="M167" s="257"/>
      <c r="N167" s="257"/>
      <c r="O167" s="257"/>
      <c r="P167" s="257"/>
      <c r="Q167" s="257"/>
      <c r="R167" s="257"/>
      <c r="S167" s="257"/>
      <c r="T167" s="257"/>
      <c r="U167" s="257"/>
      <c r="V167" s="257"/>
      <c r="W167" s="257"/>
      <c r="X167" s="257"/>
      <c r="Y167" s="257"/>
      <c r="Z167" s="257"/>
    </row>
    <row r="168" spans="1:26" ht="15.75" customHeight="1">
      <c r="A168" s="257"/>
      <c r="B168" s="257"/>
      <c r="C168" s="257"/>
      <c r="D168" s="257"/>
      <c r="E168" s="328"/>
      <c r="F168" s="257"/>
      <c r="G168" s="257"/>
      <c r="H168" s="257"/>
      <c r="I168" s="257"/>
      <c r="J168" s="257"/>
      <c r="K168" s="257"/>
      <c r="L168" s="257"/>
      <c r="M168" s="257"/>
      <c r="N168" s="257"/>
      <c r="O168" s="257"/>
      <c r="P168" s="257"/>
      <c r="Q168" s="257"/>
      <c r="R168" s="257"/>
      <c r="S168" s="257"/>
      <c r="T168" s="257"/>
      <c r="U168" s="257"/>
      <c r="V168" s="257"/>
      <c r="W168" s="257"/>
      <c r="X168" s="257"/>
      <c r="Y168" s="257"/>
      <c r="Z168" s="257"/>
    </row>
    <row r="169" spans="1:26" ht="15.75" customHeight="1">
      <c r="A169" s="257"/>
      <c r="B169" s="257"/>
      <c r="C169" s="257"/>
      <c r="D169" s="257"/>
      <c r="E169" s="328"/>
      <c r="F169" s="257"/>
      <c r="G169" s="257"/>
      <c r="H169" s="257"/>
      <c r="I169" s="257"/>
      <c r="J169" s="257"/>
      <c r="K169" s="257"/>
      <c r="L169" s="257"/>
      <c r="M169" s="257"/>
      <c r="N169" s="257"/>
      <c r="O169" s="257"/>
      <c r="P169" s="257"/>
      <c r="Q169" s="257"/>
      <c r="R169" s="257"/>
      <c r="S169" s="257"/>
      <c r="T169" s="257"/>
      <c r="U169" s="257"/>
      <c r="V169" s="257"/>
      <c r="W169" s="257"/>
      <c r="X169" s="257"/>
      <c r="Y169" s="257"/>
      <c r="Z169" s="257"/>
    </row>
    <row r="170" spans="1:26" ht="15.75" customHeight="1">
      <c r="A170" s="257"/>
      <c r="B170" s="257"/>
      <c r="C170" s="257"/>
      <c r="D170" s="257"/>
      <c r="E170" s="328"/>
      <c r="F170" s="257"/>
      <c r="G170" s="257"/>
      <c r="H170" s="257"/>
      <c r="I170" s="257"/>
      <c r="J170" s="257"/>
      <c r="K170" s="257"/>
      <c r="L170" s="257"/>
      <c r="M170" s="257"/>
      <c r="N170" s="257"/>
      <c r="O170" s="257"/>
      <c r="P170" s="257"/>
      <c r="Q170" s="257"/>
      <c r="R170" s="257"/>
      <c r="S170" s="257"/>
      <c r="T170" s="257"/>
      <c r="U170" s="257"/>
      <c r="V170" s="257"/>
      <c r="W170" s="257"/>
      <c r="X170" s="257"/>
      <c r="Y170" s="257"/>
      <c r="Z170" s="257"/>
    </row>
    <row r="171" spans="1:26" ht="15.75" customHeight="1">
      <c r="A171" s="257"/>
      <c r="B171" s="257"/>
      <c r="C171" s="257"/>
      <c r="D171" s="257"/>
      <c r="E171" s="328"/>
      <c r="F171" s="257"/>
      <c r="G171" s="257"/>
      <c r="H171" s="257"/>
      <c r="I171" s="257"/>
      <c r="J171" s="257"/>
      <c r="K171" s="257"/>
      <c r="L171" s="257"/>
      <c r="M171" s="257"/>
      <c r="N171" s="257"/>
      <c r="O171" s="257"/>
      <c r="P171" s="257"/>
      <c r="Q171" s="257"/>
      <c r="R171" s="257"/>
      <c r="S171" s="257"/>
      <c r="T171" s="257"/>
      <c r="U171" s="257"/>
      <c r="V171" s="257"/>
      <c r="W171" s="257"/>
      <c r="X171" s="257"/>
      <c r="Y171" s="257"/>
      <c r="Z171" s="257"/>
    </row>
    <row r="172" spans="1:26" ht="15.75" customHeight="1">
      <c r="A172" s="257"/>
      <c r="B172" s="257"/>
      <c r="C172" s="257"/>
      <c r="D172" s="257"/>
      <c r="E172" s="328"/>
      <c r="F172" s="257"/>
      <c r="G172" s="257"/>
      <c r="H172" s="257"/>
      <c r="I172" s="257"/>
      <c r="J172" s="257"/>
      <c r="K172" s="257"/>
      <c r="L172" s="257"/>
      <c r="M172" s="257"/>
      <c r="N172" s="257"/>
      <c r="O172" s="257"/>
      <c r="P172" s="257"/>
      <c r="Q172" s="257"/>
      <c r="R172" s="257"/>
      <c r="S172" s="257"/>
      <c r="T172" s="257"/>
      <c r="U172" s="257"/>
      <c r="V172" s="257"/>
      <c r="W172" s="257"/>
      <c r="X172" s="257"/>
      <c r="Y172" s="257"/>
      <c r="Z172" s="257"/>
    </row>
    <row r="173" spans="1:26" ht="15.75" customHeight="1">
      <c r="A173" s="257"/>
      <c r="B173" s="257"/>
      <c r="C173" s="257"/>
      <c r="D173" s="257"/>
      <c r="E173" s="328"/>
      <c r="F173" s="257"/>
      <c r="G173" s="257"/>
      <c r="H173" s="257"/>
      <c r="I173" s="257"/>
      <c r="J173" s="257"/>
      <c r="K173" s="257"/>
      <c r="L173" s="257"/>
      <c r="M173" s="257"/>
      <c r="N173" s="257"/>
      <c r="O173" s="257"/>
      <c r="P173" s="257"/>
      <c r="Q173" s="257"/>
      <c r="R173" s="257"/>
      <c r="S173" s="257"/>
      <c r="T173" s="257"/>
      <c r="U173" s="257"/>
      <c r="V173" s="257"/>
      <c r="W173" s="257"/>
      <c r="X173" s="257"/>
      <c r="Y173" s="257"/>
      <c r="Z173" s="257"/>
    </row>
    <row r="174" spans="1:26" ht="15.75" customHeight="1">
      <c r="A174" s="257"/>
      <c r="B174" s="257"/>
      <c r="C174" s="257"/>
      <c r="D174" s="257"/>
      <c r="E174" s="328"/>
      <c r="F174" s="257"/>
      <c r="G174" s="257"/>
      <c r="H174" s="257"/>
      <c r="I174" s="257"/>
      <c r="J174" s="257"/>
      <c r="K174" s="257"/>
      <c r="L174" s="257"/>
      <c r="M174" s="257"/>
      <c r="N174" s="257"/>
      <c r="O174" s="257"/>
      <c r="P174" s="257"/>
      <c r="Q174" s="257"/>
      <c r="R174" s="257"/>
      <c r="S174" s="257"/>
      <c r="T174" s="257"/>
      <c r="U174" s="257"/>
      <c r="V174" s="257"/>
      <c r="W174" s="257"/>
      <c r="X174" s="257"/>
      <c r="Y174" s="257"/>
      <c r="Z174" s="257"/>
    </row>
    <row r="175" spans="1:26" ht="15.75" customHeight="1">
      <c r="A175" s="257"/>
      <c r="B175" s="257"/>
      <c r="C175" s="257"/>
      <c r="D175" s="257"/>
      <c r="E175" s="328"/>
      <c r="F175" s="257"/>
      <c r="G175" s="257"/>
      <c r="H175" s="257"/>
      <c r="I175" s="257"/>
      <c r="J175" s="257"/>
      <c r="K175" s="257"/>
      <c r="L175" s="257"/>
      <c r="M175" s="257"/>
      <c r="N175" s="257"/>
      <c r="O175" s="257"/>
      <c r="P175" s="257"/>
      <c r="Q175" s="257"/>
      <c r="R175" s="257"/>
      <c r="S175" s="257"/>
      <c r="T175" s="257"/>
      <c r="U175" s="257"/>
      <c r="V175" s="257"/>
      <c r="W175" s="257"/>
      <c r="X175" s="257"/>
      <c r="Y175" s="257"/>
      <c r="Z175" s="257"/>
    </row>
    <row r="176" spans="1:26" ht="15.75" customHeight="1">
      <c r="A176" s="257"/>
      <c r="B176" s="257"/>
      <c r="C176" s="257"/>
      <c r="D176" s="257"/>
      <c r="E176" s="328"/>
      <c r="F176" s="257"/>
      <c r="G176" s="257"/>
      <c r="H176" s="257"/>
      <c r="I176" s="257"/>
      <c r="J176" s="257"/>
      <c r="K176" s="257"/>
      <c r="L176" s="257"/>
      <c r="M176" s="257"/>
      <c r="N176" s="257"/>
      <c r="O176" s="257"/>
      <c r="P176" s="257"/>
      <c r="Q176" s="257"/>
      <c r="R176" s="257"/>
      <c r="S176" s="257"/>
      <c r="T176" s="257"/>
      <c r="U176" s="257"/>
      <c r="V176" s="257"/>
      <c r="W176" s="257"/>
      <c r="X176" s="257"/>
      <c r="Y176" s="257"/>
      <c r="Z176" s="257"/>
    </row>
    <row r="177" spans="1:26" ht="15.75" customHeight="1">
      <c r="A177" s="257"/>
      <c r="B177" s="257"/>
      <c r="C177" s="257"/>
      <c r="D177" s="257"/>
      <c r="E177" s="328"/>
      <c r="F177" s="257"/>
      <c r="G177" s="257"/>
      <c r="H177" s="257"/>
      <c r="I177" s="257"/>
      <c r="J177" s="257"/>
      <c r="K177" s="257"/>
      <c r="L177" s="257"/>
      <c r="M177" s="257"/>
      <c r="N177" s="257"/>
      <c r="O177" s="257"/>
      <c r="P177" s="257"/>
      <c r="Q177" s="257"/>
      <c r="R177" s="257"/>
      <c r="S177" s="257"/>
      <c r="T177" s="257"/>
      <c r="U177" s="257"/>
      <c r="V177" s="257"/>
      <c r="W177" s="257"/>
      <c r="X177" s="257"/>
      <c r="Y177" s="257"/>
      <c r="Z177" s="257"/>
    </row>
    <row r="178" spans="1:26" ht="15.75" customHeight="1">
      <c r="A178" s="257"/>
      <c r="B178" s="257"/>
      <c r="C178" s="257"/>
      <c r="D178" s="257"/>
      <c r="E178" s="328"/>
      <c r="F178" s="257"/>
      <c r="G178" s="257"/>
      <c r="H178" s="257"/>
      <c r="I178" s="257"/>
      <c r="J178" s="257"/>
      <c r="K178" s="257"/>
      <c r="L178" s="257"/>
      <c r="M178" s="257"/>
      <c r="N178" s="257"/>
      <c r="O178" s="257"/>
      <c r="P178" s="257"/>
      <c r="Q178" s="257"/>
      <c r="R178" s="257"/>
      <c r="S178" s="257"/>
      <c r="T178" s="257"/>
      <c r="U178" s="257"/>
      <c r="V178" s="257"/>
      <c r="W178" s="257"/>
      <c r="X178" s="257"/>
      <c r="Y178" s="257"/>
      <c r="Z178" s="257"/>
    </row>
    <row r="179" spans="1:26" ht="15.75" customHeight="1">
      <c r="A179" s="257"/>
      <c r="B179" s="257"/>
      <c r="C179" s="257"/>
      <c r="D179" s="257"/>
      <c r="E179" s="328"/>
      <c r="F179" s="257"/>
      <c r="G179" s="257"/>
      <c r="H179" s="257"/>
      <c r="I179" s="257"/>
      <c r="J179" s="257"/>
      <c r="K179" s="257"/>
      <c r="L179" s="257"/>
      <c r="M179" s="257"/>
      <c r="N179" s="257"/>
      <c r="O179" s="257"/>
      <c r="P179" s="257"/>
      <c r="Q179" s="257"/>
      <c r="R179" s="257"/>
      <c r="S179" s="257"/>
      <c r="T179" s="257"/>
      <c r="U179" s="257"/>
      <c r="V179" s="257"/>
      <c r="W179" s="257"/>
      <c r="X179" s="257"/>
      <c r="Y179" s="257"/>
      <c r="Z179" s="257"/>
    </row>
    <row r="180" spans="1:26" ht="15.75" customHeight="1">
      <c r="A180" s="257"/>
      <c r="B180" s="257"/>
      <c r="C180" s="257"/>
      <c r="D180" s="257"/>
      <c r="E180" s="328"/>
      <c r="F180" s="257"/>
      <c r="G180" s="257"/>
      <c r="H180" s="257"/>
      <c r="I180" s="257"/>
      <c r="J180" s="257"/>
      <c r="K180" s="257"/>
      <c r="L180" s="257"/>
      <c r="M180" s="257"/>
      <c r="N180" s="257"/>
      <c r="O180" s="257"/>
      <c r="P180" s="257"/>
      <c r="Q180" s="257"/>
      <c r="R180" s="257"/>
      <c r="S180" s="257"/>
      <c r="T180" s="257"/>
      <c r="U180" s="257"/>
      <c r="V180" s="257"/>
      <c r="W180" s="257"/>
      <c r="X180" s="257"/>
      <c r="Y180" s="257"/>
      <c r="Z180" s="257"/>
    </row>
    <row r="181" spans="1:26" ht="15.75" customHeight="1">
      <c r="A181" s="257"/>
      <c r="B181" s="257"/>
      <c r="C181" s="257"/>
      <c r="D181" s="257"/>
      <c r="E181" s="328"/>
      <c r="F181" s="257"/>
      <c r="G181" s="257"/>
      <c r="H181" s="257"/>
      <c r="I181" s="257"/>
      <c r="J181" s="257"/>
      <c r="K181" s="257"/>
      <c r="L181" s="257"/>
      <c r="M181" s="257"/>
      <c r="N181" s="257"/>
      <c r="O181" s="257"/>
      <c r="P181" s="257"/>
      <c r="Q181" s="257"/>
      <c r="R181" s="257"/>
      <c r="S181" s="257"/>
      <c r="T181" s="257"/>
      <c r="U181" s="257"/>
      <c r="V181" s="257"/>
      <c r="W181" s="257"/>
      <c r="X181" s="257"/>
      <c r="Y181" s="257"/>
      <c r="Z181" s="257"/>
    </row>
    <row r="182" spans="1:26" ht="15.75" customHeight="1">
      <c r="A182" s="257"/>
      <c r="B182" s="257"/>
      <c r="C182" s="257"/>
      <c r="D182" s="257"/>
      <c r="E182" s="328"/>
      <c r="F182" s="257"/>
      <c r="G182" s="257"/>
      <c r="H182" s="257"/>
      <c r="I182" s="257"/>
      <c r="J182" s="257"/>
      <c r="K182" s="257"/>
      <c r="L182" s="257"/>
      <c r="M182" s="257"/>
      <c r="N182" s="257"/>
      <c r="O182" s="257"/>
      <c r="P182" s="257"/>
      <c r="Q182" s="257"/>
      <c r="R182" s="257"/>
      <c r="S182" s="257"/>
      <c r="T182" s="257"/>
      <c r="U182" s="257"/>
      <c r="V182" s="257"/>
      <c r="W182" s="257"/>
      <c r="X182" s="257"/>
      <c r="Y182" s="257"/>
      <c r="Z182" s="257"/>
    </row>
    <row r="183" spans="1:26" ht="15.75" customHeight="1">
      <c r="A183" s="257"/>
      <c r="B183" s="257"/>
      <c r="C183" s="257"/>
      <c r="D183" s="257"/>
      <c r="E183" s="328"/>
      <c r="F183" s="257"/>
      <c r="G183" s="257"/>
      <c r="H183" s="257"/>
      <c r="I183" s="257"/>
      <c r="J183" s="257"/>
      <c r="K183" s="257"/>
      <c r="L183" s="257"/>
      <c r="M183" s="257"/>
      <c r="N183" s="257"/>
      <c r="O183" s="257"/>
      <c r="P183" s="257"/>
      <c r="Q183" s="257"/>
      <c r="R183" s="257"/>
      <c r="S183" s="257"/>
      <c r="T183" s="257"/>
      <c r="U183" s="257"/>
      <c r="V183" s="257"/>
      <c r="W183" s="257"/>
      <c r="X183" s="257"/>
      <c r="Y183" s="257"/>
      <c r="Z183" s="257"/>
    </row>
    <row r="184" spans="1:26" ht="15.75" customHeight="1">
      <c r="A184" s="257"/>
      <c r="B184" s="257"/>
      <c r="C184" s="257"/>
      <c r="D184" s="257"/>
      <c r="E184" s="328"/>
      <c r="F184" s="257"/>
      <c r="G184" s="257"/>
      <c r="H184" s="257"/>
      <c r="I184" s="257"/>
      <c r="J184" s="257"/>
      <c r="K184" s="257"/>
      <c r="L184" s="257"/>
      <c r="M184" s="257"/>
      <c r="N184" s="257"/>
      <c r="O184" s="257"/>
      <c r="P184" s="257"/>
      <c r="Q184" s="257"/>
      <c r="R184" s="257"/>
      <c r="S184" s="257"/>
      <c r="T184" s="257"/>
      <c r="U184" s="257"/>
      <c r="V184" s="257"/>
      <c r="W184" s="257"/>
      <c r="X184" s="257"/>
      <c r="Y184" s="257"/>
      <c r="Z184" s="257"/>
    </row>
    <row r="185" spans="1:26" ht="15.75" customHeight="1">
      <c r="A185" s="257"/>
      <c r="B185" s="257"/>
      <c r="C185" s="257"/>
      <c r="D185" s="257"/>
      <c r="E185" s="328"/>
      <c r="F185" s="257"/>
      <c r="G185" s="257"/>
      <c r="H185" s="257"/>
      <c r="I185" s="257"/>
      <c r="J185" s="257"/>
      <c r="K185" s="257"/>
      <c r="L185" s="257"/>
      <c r="M185" s="257"/>
      <c r="N185" s="257"/>
      <c r="O185" s="257"/>
      <c r="P185" s="257"/>
      <c r="Q185" s="257"/>
      <c r="R185" s="257"/>
      <c r="S185" s="257"/>
      <c r="T185" s="257"/>
      <c r="U185" s="257"/>
      <c r="V185" s="257"/>
      <c r="W185" s="257"/>
      <c r="X185" s="257"/>
      <c r="Y185" s="257"/>
      <c r="Z185" s="257"/>
    </row>
    <row r="186" spans="1:26" ht="15.75" customHeight="1">
      <c r="A186" s="257"/>
      <c r="B186" s="257"/>
      <c r="C186" s="257"/>
      <c r="D186" s="257"/>
      <c r="E186" s="328"/>
      <c r="F186" s="257"/>
      <c r="G186" s="257"/>
      <c r="H186" s="257"/>
      <c r="I186" s="257"/>
      <c r="J186" s="257"/>
      <c r="K186" s="257"/>
      <c r="L186" s="257"/>
      <c r="M186" s="257"/>
      <c r="N186" s="257"/>
      <c r="O186" s="257"/>
      <c r="P186" s="257"/>
      <c r="Q186" s="257"/>
      <c r="R186" s="257"/>
      <c r="S186" s="257"/>
      <c r="T186" s="257"/>
      <c r="U186" s="257"/>
      <c r="V186" s="257"/>
      <c r="W186" s="257"/>
      <c r="X186" s="257"/>
      <c r="Y186" s="257"/>
      <c r="Z186" s="257"/>
    </row>
    <row r="187" spans="1:26" ht="15.75" customHeight="1">
      <c r="A187" s="257"/>
      <c r="B187" s="257"/>
      <c r="C187" s="257"/>
      <c r="D187" s="257"/>
      <c r="E187" s="328"/>
      <c r="F187" s="257"/>
      <c r="G187" s="257"/>
      <c r="H187" s="257"/>
      <c r="I187" s="257"/>
      <c r="J187" s="257"/>
      <c r="K187" s="257"/>
      <c r="L187" s="257"/>
      <c r="M187" s="257"/>
      <c r="N187" s="257"/>
      <c r="O187" s="257"/>
      <c r="P187" s="257"/>
      <c r="Q187" s="257"/>
      <c r="R187" s="257"/>
      <c r="S187" s="257"/>
      <c r="T187" s="257"/>
      <c r="U187" s="257"/>
      <c r="V187" s="257"/>
      <c r="W187" s="257"/>
      <c r="X187" s="257"/>
      <c r="Y187" s="257"/>
      <c r="Z187" s="257"/>
    </row>
    <row r="188" spans="1:26" ht="15.75" customHeight="1">
      <c r="A188" s="257"/>
      <c r="B188" s="257"/>
      <c r="C188" s="257"/>
      <c r="D188" s="257"/>
      <c r="E188" s="328"/>
      <c r="F188" s="257"/>
      <c r="G188" s="257"/>
      <c r="H188" s="257"/>
      <c r="I188" s="257"/>
      <c r="J188" s="257"/>
      <c r="K188" s="257"/>
      <c r="L188" s="257"/>
      <c r="M188" s="257"/>
      <c r="N188" s="257"/>
      <c r="O188" s="257"/>
      <c r="P188" s="257"/>
      <c r="Q188" s="257"/>
      <c r="R188" s="257"/>
      <c r="S188" s="257"/>
      <c r="T188" s="257"/>
      <c r="U188" s="257"/>
      <c r="V188" s="257"/>
      <c r="W188" s="257"/>
      <c r="X188" s="257"/>
      <c r="Y188" s="257"/>
      <c r="Z188" s="257"/>
    </row>
    <row r="189" spans="1:26" ht="15.75" customHeight="1">
      <c r="A189" s="257"/>
      <c r="B189" s="257"/>
      <c r="C189" s="257"/>
      <c r="D189" s="257"/>
      <c r="E189" s="328"/>
      <c r="F189" s="257"/>
      <c r="G189" s="257"/>
      <c r="H189" s="257"/>
      <c r="I189" s="257"/>
      <c r="J189" s="257"/>
      <c r="K189" s="257"/>
      <c r="L189" s="257"/>
      <c r="M189" s="257"/>
      <c r="N189" s="257"/>
      <c r="O189" s="257"/>
      <c r="P189" s="257"/>
      <c r="Q189" s="257"/>
      <c r="R189" s="257"/>
      <c r="S189" s="257"/>
      <c r="T189" s="257"/>
      <c r="U189" s="257"/>
      <c r="V189" s="257"/>
      <c r="W189" s="257"/>
      <c r="X189" s="257"/>
      <c r="Y189" s="257"/>
      <c r="Z189" s="257"/>
    </row>
    <row r="190" spans="1:26" ht="15.75" customHeight="1">
      <c r="A190" s="257"/>
      <c r="B190" s="257"/>
      <c r="C190" s="257"/>
      <c r="D190" s="257"/>
      <c r="E190" s="328"/>
      <c r="F190" s="257"/>
      <c r="G190" s="257"/>
      <c r="H190" s="257"/>
      <c r="I190" s="257"/>
      <c r="J190" s="257"/>
      <c r="K190" s="257"/>
      <c r="L190" s="257"/>
      <c r="M190" s="257"/>
      <c r="N190" s="257"/>
      <c r="O190" s="257"/>
      <c r="P190" s="257"/>
      <c r="Q190" s="257"/>
      <c r="R190" s="257"/>
      <c r="S190" s="257"/>
      <c r="T190" s="257"/>
      <c r="U190" s="257"/>
      <c r="V190" s="257"/>
      <c r="W190" s="257"/>
      <c r="X190" s="257"/>
      <c r="Y190" s="257"/>
      <c r="Z190" s="257"/>
    </row>
    <row r="191" spans="1:26" ht="15.75" customHeight="1">
      <c r="A191" s="257"/>
      <c r="B191" s="257"/>
      <c r="C191" s="257"/>
      <c r="D191" s="257"/>
      <c r="E191" s="328"/>
      <c r="F191" s="257"/>
      <c r="G191" s="257"/>
      <c r="H191" s="257"/>
      <c r="I191" s="257"/>
      <c r="J191" s="257"/>
      <c r="K191" s="257"/>
      <c r="L191" s="257"/>
      <c r="M191" s="257"/>
      <c r="N191" s="257"/>
      <c r="O191" s="257"/>
      <c r="P191" s="257"/>
      <c r="Q191" s="257"/>
      <c r="R191" s="257"/>
      <c r="S191" s="257"/>
      <c r="T191" s="257"/>
      <c r="U191" s="257"/>
      <c r="V191" s="257"/>
      <c r="W191" s="257"/>
      <c r="X191" s="257"/>
      <c r="Y191" s="257"/>
      <c r="Z191" s="257"/>
    </row>
    <row r="192" spans="1:26" ht="15.75" customHeight="1">
      <c r="A192" s="257"/>
      <c r="B192" s="257"/>
      <c r="C192" s="257"/>
      <c r="D192" s="257"/>
      <c r="E192" s="328"/>
      <c r="F192" s="257"/>
      <c r="G192" s="257"/>
      <c r="H192" s="257"/>
      <c r="I192" s="257"/>
      <c r="J192" s="257"/>
      <c r="K192" s="257"/>
      <c r="L192" s="257"/>
      <c r="M192" s="257"/>
      <c r="N192" s="257"/>
      <c r="O192" s="257"/>
      <c r="P192" s="257"/>
      <c r="Q192" s="257"/>
      <c r="R192" s="257"/>
      <c r="S192" s="257"/>
      <c r="T192" s="257"/>
      <c r="U192" s="257"/>
      <c r="V192" s="257"/>
      <c r="W192" s="257"/>
      <c r="X192" s="257"/>
      <c r="Y192" s="257"/>
      <c r="Z192" s="257"/>
    </row>
    <row r="193" spans="1:26" ht="15.75" customHeight="1">
      <c r="A193" s="257"/>
      <c r="B193" s="257"/>
      <c r="C193" s="257"/>
      <c r="D193" s="257"/>
      <c r="E193" s="328"/>
      <c r="F193" s="257"/>
      <c r="G193" s="257"/>
      <c r="H193" s="257"/>
      <c r="I193" s="257"/>
      <c r="J193" s="257"/>
      <c r="K193" s="257"/>
      <c r="L193" s="257"/>
      <c r="M193" s="257"/>
      <c r="N193" s="257"/>
      <c r="O193" s="257"/>
      <c r="P193" s="257"/>
      <c r="Q193" s="257"/>
      <c r="R193" s="257"/>
      <c r="S193" s="257"/>
      <c r="T193" s="257"/>
      <c r="U193" s="257"/>
      <c r="V193" s="257"/>
      <c r="W193" s="257"/>
      <c r="X193" s="257"/>
      <c r="Y193" s="257"/>
      <c r="Z193" s="257"/>
    </row>
    <row r="194" spans="1:26" ht="15.75" customHeight="1">
      <c r="A194" s="257"/>
      <c r="B194" s="257"/>
      <c r="C194" s="257"/>
      <c r="D194" s="257"/>
      <c r="E194" s="328"/>
      <c r="F194" s="257"/>
      <c r="G194" s="257"/>
      <c r="H194" s="257"/>
      <c r="I194" s="257"/>
      <c r="J194" s="257"/>
      <c r="K194" s="257"/>
      <c r="L194" s="257"/>
      <c r="M194" s="257"/>
      <c r="N194" s="257"/>
      <c r="O194" s="257"/>
      <c r="P194" s="257"/>
      <c r="Q194" s="257"/>
      <c r="R194" s="257"/>
      <c r="S194" s="257"/>
      <c r="T194" s="257"/>
      <c r="U194" s="257"/>
      <c r="V194" s="257"/>
      <c r="W194" s="257"/>
      <c r="X194" s="257"/>
      <c r="Y194" s="257"/>
      <c r="Z194" s="257"/>
    </row>
    <row r="195" spans="1:26" ht="15.75" customHeight="1">
      <c r="A195" s="257"/>
      <c r="B195" s="257"/>
      <c r="C195" s="257"/>
      <c r="D195" s="257"/>
      <c r="E195" s="328"/>
      <c r="F195" s="257"/>
      <c r="G195" s="257"/>
      <c r="H195" s="257"/>
      <c r="I195" s="257"/>
      <c r="J195" s="257"/>
      <c r="K195" s="257"/>
      <c r="L195" s="257"/>
      <c r="M195" s="257"/>
      <c r="N195" s="257"/>
      <c r="O195" s="257"/>
      <c r="P195" s="257"/>
      <c r="Q195" s="257"/>
      <c r="R195" s="257"/>
      <c r="S195" s="257"/>
      <c r="T195" s="257"/>
      <c r="U195" s="257"/>
      <c r="V195" s="257"/>
      <c r="W195" s="257"/>
      <c r="X195" s="257"/>
      <c r="Y195" s="257"/>
      <c r="Z195" s="257"/>
    </row>
    <row r="196" spans="1:26" ht="15.75" customHeight="1">
      <c r="A196" s="257"/>
      <c r="B196" s="257"/>
      <c r="C196" s="257"/>
      <c r="D196" s="257"/>
      <c r="E196" s="328"/>
      <c r="F196" s="257"/>
      <c r="G196" s="257"/>
      <c r="H196" s="257"/>
      <c r="I196" s="257"/>
      <c r="J196" s="257"/>
      <c r="K196" s="257"/>
      <c r="L196" s="257"/>
      <c r="M196" s="257"/>
      <c r="N196" s="257"/>
      <c r="O196" s="257"/>
      <c r="P196" s="257"/>
      <c r="Q196" s="257"/>
      <c r="R196" s="257"/>
      <c r="S196" s="257"/>
      <c r="T196" s="257"/>
      <c r="U196" s="257"/>
      <c r="V196" s="257"/>
      <c r="W196" s="257"/>
      <c r="X196" s="257"/>
      <c r="Y196" s="257"/>
      <c r="Z196" s="257"/>
    </row>
    <row r="197" spans="1:26" ht="15.75" customHeight="1">
      <c r="A197" s="257"/>
      <c r="B197" s="257"/>
      <c r="C197" s="257"/>
      <c r="D197" s="257"/>
      <c r="E197" s="328"/>
      <c r="F197" s="257"/>
      <c r="G197" s="257"/>
      <c r="H197" s="257"/>
      <c r="I197" s="257"/>
      <c r="J197" s="257"/>
      <c r="K197" s="257"/>
      <c r="L197" s="257"/>
      <c r="M197" s="257"/>
      <c r="N197" s="257"/>
      <c r="O197" s="257"/>
      <c r="P197" s="257"/>
      <c r="Q197" s="257"/>
      <c r="R197" s="257"/>
      <c r="S197" s="257"/>
      <c r="T197" s="257"/>
      <c r="U197" s="257"/>
      <c r="V197" s="257"/>
      <c r="W197" s="257"/>
      <c r="X197" s="257"/>
      <c r="Y197" s="257"/>
      <c r="Z197" s="257"/>
    </row>
    <row r="198" spans="1:26" ht="15.75" customHeight="1">
      <c r="A198" s="257"/>
      <c r="B198" s="257"/>
      <c r="C198" s="257"/>
      <c r="D198" s="257"/>
      <c r="E198" s="328"/>
      <c r="F198" s="257"/>
      <c r="G198" s="257"/>
      <c r="H198" s="257"/>
      <c r="I198" s="257"/>
      <c r="J198" s="257"/>
      <c r="K198" s="257"/>
      <c r="L198" s="257"/>
      <c r="M198" s="257"/>
      <c r="N198" s="257"/>
      <c r="O198" s="257"/>
      <c r="P198" s="257"/>
      <c r="Q198" s="257"/>
      <c r="R198" s="257"/>
      <c r="S198" s="257"/>
      <c r="T198" s="257"/>
      <c r="U198" s="257"/>
      <c r="V198" s="257"/>
      <c r="W198" s="257"/>
      <c r="X198" s="257"/>
      <c r="Y198" s="257"/>
      <c r="Z198" s="257"/>
    </row>
    <row r="199" spans="1:26" ht="15.75" customHeight="1">
      <c r="A199" s="257"/>
      <c r="B199" s="257"/>
      <c r="C199" s="257"/>
      <c r="D199" s="257"/>
      <c r="E199" s="328"/>
      <c r="F199" s="257"/>
      <c r="G199" s="257"/>
      <c r="H199" s="257"/>
      <c r="I199" s="257"/>
      <c r="J199" s="257"/>
      <c r="K199" s="257"/>
      <c r="L199" s="257"/>
      <c r="M199" s="257"/>
      <c r="N199" s="257"/>
      <c r="O199" s="257"/>
      <c r="P199" s="257"/>
      <c r="Q199" s="257"/>
      <c r="R199" s="257"/>
      <c r="S199" s="257"/>
      <c r="T199" s="257"/>
      <c r="U199" s="257"/>
      <c r="V199" s="257"/>
      <c r="W199" s="257"/>
      <c r="X199" s="257"/>
      <c r="Y199" s="257"/>
      <c r="Z199" s="257"/>
    </row>
    <row r="200" spans="1:26" ht="15.75" customHeight="1">
      <c r="A200" s="257"/>
      <c r="B200" s="257"/>
      <c r="C200" s="257"/>
      <c r="D200" s="257"/>
      <c r="E200" s="328"/>
      <c r="F200" s="257"/>
      <c r="G200" s="257"/>
      <c r="H200" s="257"/>
      <c r="I200" s="257"/>
      <c r="J200" s="257"/>
      <c r="K200" s="257"/>
      <c r="L200" s="257"/>
      <c r="M200" s="257"/>
      <c r="N200" s="257"/>
      <c r="O200" s="257"/>
      <c r="P200" s="257"/>
      <c r="Q200" s="257"/>
      <c r="R200" s="257"/>
      <c r="S200" s="257"/>
      <c r="T200" s="257"/>
      <c r="U200" s="257"/>
      <c r="V200" s="257"/>
      <c r="W200" s="257"/>
      <c r="X200" s="257"/>
      <c r="Y200" s="257"/>
      <c r="Z200" s="257"/>
    </row>
    <row r="201" spans="1:26" ht="15.75" customHeight="1">
      <c r="A201" s="257"/>
      <c r="B201" s="257"/>
      <c r="C201" s="257"/>
      <c r="D201" s="257"/>
      <c r="E201" s="328"/>
      <c r="F201" s="257"/>
      <c r="G201" s="257"/>
      <c r="H201" s="257"/>
      <c r="I201" s="257"/>
      <c r="J201" s="257"/>
      <c r="K201" s="257"/>
      <c r="L201" s="257"/>
      <c r="M201" s="257"/>
      <c r="N201" s="257"/>
      <c r="O201" s="257"/>
      <c r="P201" s="257"/>
      <c r="Q201" s="257"/>
      <c r="R201" s="257"/>
      <c r="S201" s="257"/>
      <c r="T201" s="257"/>
      <c r="U201" s="257"/>
      <c r="V201" s="257"/>
      <c r="W201" s="257"/>
      <c r="X201" s="257"/>
      <c r="Y201" s="257"/>
      <c r="Z201" s="257"/>
    </row>
    <row r="202" spans="1:26" ht="15.75" customHeight="1">
      <c r="A202" s="257"/>
      <c r="B202" s="257"/>
      <c r="C202" s="257"/>
      <c r="D202" s="257"/>
      <c r="E202" s="328"/>
      <c r="F202" s="257"/>
      <c r="G202" s="257"/>
      <c r="H202" s="257"/>
      <c r="I202" s="257"/>
      <c r="J202" s="257"/>
      <c r="K202" s="257"/>
      <c r="L202" s="257"/>
      <c r="M202" s="257"/>
      <c r="N202" s="257"/>
      <c r="O202" s="257"/>
      <c r="P202" s="257"/>
      <c r="Q202" s="257"/>
      <c r="R202" s="257"/>
      <c r="S202" s="257"/>
      <c r="T202" s="257"/>
      <c r="U202" s="257"/>
      <c r="V202" s="257"/>
      <c r="W202" s="257"/>
      <c r="X202" s="257"/>
      <c r="Y202" s="257"/>
      <c r="Z202" s="257"/>
    </row>
    <row r="203" spans="1:26" ht="15.75" customHeight="1">
      <c r="A203" s="257"/>
      <c r="B203" s="257"/>
      <c r="C203" s="257"/>
      <c r="D203" s="257"/>
      <c r="E203" s="328"/>
      <c r="F203" s="257"/>
      <c r="G203" s="257"/>
      <c r="H203" s="257"/>
      <c r="I203" s="257"/>
      <c r="J203" s="257"/>
      <c r="K203" s="257"/>
      <c r="L203" s="257"/>
      <c r="M203" s="257"/>
      <c r="N203" s="257"/>
      <c r="O203" s="257"/>
      <c r="P203" s="257"/>
      <c r="Q203" s="257"/>
      <c r="R203" s="257"/>
      <c r="S203" s="257"/>
      <c r="T203" s="257"/>
      <c r="U203" s="257"/>
      <c r="V203" s="257"/>
      <c r="W203" s="257"/>
      <c r="X203" s="257"/>
      <c r="Y203" s="257"/>
      <c r="Z203" s="257"/>
    </row>
    <row r="204" spans="1:26" ht="15.75" customHeight="1">
      <c r="A204" s="257"/>
      <c r="B204" s="257"/>
      <c r="C204" s="257"/>
      <c r="D204" s="257"/>
      <c r="E204" s="328"/>
      <c r="F204" s="257"/>
      <c r="G204" s="257"/>
      <c r="H204" s="257"/>
      <c r="I204" s="257"/>
      <c r="J204" s="257"/>
      <c r="K204" s="257"/>
      <c r="L204" s="257"/>
      <c r="M204" s="257"/>
      <c r="N204" s="257"/>
      <c r="O204" s="257"/>
      <c r="P204" s="257"/>
      <c r="Q204" s="257"/>
      <c r="R204" s="257"/>
      <c r="S204" s="257"/>
      <c r="T204" s="257"/>
      <c r="U204" s="257"/>
      <c r="V204" s="257"/>
      <c r="W204" s="257"/>
      <c r="X204" s="257"/>
      <c r="Y204" s="257"/>
      <c r="Z204" s="257"/>
    </row>
    <row r="205" spans="1:26" ht="15.75" customHeight="1">
      <c r="A205" s="257"/>
      <c r="B205" s="257"/>
      <c r="C205" s="257"/>
      <c r="D205" s="257"/>
      <c r="E205" s="328"/>
      <c r="F205" s="257"/>
      <c r="G205" s="257"/>
      <c r="H205" s="257"/>
      <c r="I205" s="257"/>
      <c r="J205" s="257"/>
      <c r="K205" s="257"/>
      <c r="L205" s="257"/>
      <c r="M205" s="257"/>
      <c r="N205" s="257"/>
      <c r="O205" s="257"/>
      <c r="P205" s="257"/>
      <c r="Q205" s="257"/>
      <c r="R205" s="257"/>
      <c r="S205" s="257"/>
      <c r="T205" s="257"/>
      <c r="U205" s="257"/>
      <c r="V205" s="257"/>
      <c r="W205" s="257"/>
      <c r="X205" s="257"/>
      <c r="Y205" s="257"/>
      <c r="Z205" s="257"/>
    </row>
    <row r="206" spans="1:26" ht="15.75" customHeight="1">
      <c r="A206" s="257"/>
      <c r="B206" s="257"/>
      <c r="C206" s="257"/>
      <c r="D206" s="257"/>
      <c r="E206" s="328"/>
      <c r="F206" s="257"/>
      <c r="G206" s="257"/>
      <c r="H206" s="257"/>
      <c r="I206" s="257"/>
      <c r="J206" s="257"/>
      <c r="K206" s="257"/>
      <c r="L206" s="257"/>
      <c r="M206" s="257"/>
      <c r="N206" s="257"/>
      <c r="O206" s="257"/>
      <c r="P206" s="257"/>
      <c r="Q206" s="257"/>
      <c r="R206" s="257"/>
      <c r="S206" s="257"/>
      <c r="T206" s="257"/>
      <c r="U206" s="257"/>
      <c r="V206" s="257"/>
      <c r="W206" s="257"/>
      <c r="X206" s="257"/>
      <c r="Y206" s="257"/>
      <c r="Z206" s="257"/>
    </row>
    <row r="207" spans="1:26" ht="15.75" customHeight="1">
      <c r="A207" s="257"/>
      <c r="B207" s="257"/>
      <c r="C207" s="257"/>
      <c r="D207" s="257"/>
      <c r="E207" s="328"/>
      <c r="F207" s="257"/>
      <c r="G207" s="257"/>
      <c r="H207" s="257"/>
      <c r="I207" s="257"/>
      <c r="J207" s="257"/>
      <c r="K207" s="257"/>
      <c r="L207" s="257"/>
      <c r="M207" s="257"/>
      <c r="N207" s="257"/>
      <c r="O207" s="257"/>
      <c r="P207" s="257"/>
      <c r="Q207" s="257"/>
      <c r="R207" s="257"/>
      <c r="S207" s="257"/>
      <c r="T207" s="257"/>
      <c r="U207" s="257"/>
      <c r="V207" s="257"/>
      <c r="W207" s="257"/>
      <c r="X207" s="257"/>
      <c r="Y207" s="257"/>
      <c r="Z207" s="257"/>
    </row>
    <row r="208" spans="1:26" ht="15.75" customHeight="1">
      <c r="A208" s="257"/>
      <c r="B208" s="257"/>
      <c r="C208" s="257"/>
      <c r="D208" s="257"/>
      <c r="E208" s="328"/>
      <c r="F208" s="257"/>
      <c r="G208" s="257"/>
      <c r="H208" s="257"/>
      <c r="I208" s="257"/>
      <c r="J208" s="257"/>
      <c r="K208" s="257"/>
      <c r="L208" s="257"/>
      <c r="M208" s="257"/>
      <c r="N208" s="257"/>
      <c r="O208" s="257"/>
      <c r="P208" s="257"/>
      <c r="Q208" s="257"/>
      <c r="R208" s="257"/>
      <c r="S208" s="257"/>
      <c r="T208" s="257"/>
      <c r="U208" s="257"/>
      <c r="V208" s="257"/>
      <c r="W208" s="257"/>
      <c r="X208" s="257"/>
      <c r="Y208" s="257"/>
      <c r="Z208" s="257"/>
    </row>
    <row r="209" spans="1:26" ht="15.75" customHeight="1">
      <c r="A209" s="257"/>
      <c r="B209" s="257"/>
      <c r="C209" s="257"/>
      <c r="D209" s="257"/>
      <c r="E209" s="328"/>
      <c r="F209" s="257"/>
      <c r="G209" s="257"/>
      <c r="H209" s="257"/>
      <c r="I209" s="257"/>
      <c r="J209" s="257"/>
      <c r="K209" s="257"/>
      <c r="L209" s="257"/>
      <c r="M209" s="257"/>
      <c r="N209" s="257"/>
      <c r="O209" s="257"/>
      <c r="P209" s="257"/>
      <c r="Q209" s="257"/>
      <c r="R209" s="257"/>
      <c r="S209" s="257"/>
      <c r="T209" s="257"/>
      <c r="U209" s="257"/>
      <c r="V209" s="257"/>
      <c r="W209" s="257"/>
      <c r="X209" s="257"/>
      <c r="Y209" s="257"/>
      <c r="Z209" s="257"/>
    </row>
    <row r="210" spans="1:26" ht="15.75" customHeight="1">
      <c r="A210" s="257"/>
      <c r="B210" s="257"/>
      <c r="C210" s="257"/>
      <c r="D210" s="257"/>
      <c r="E210" s="328"/>
      <c r="F210" s="257"/>
      <c r="G210" s="257"/>
      <c r="H210" s="257"/>
      <c r="I210" s="257"/>
      <c r="J210" s="257"/>
      <c r="K210" s="257"/>
      <c r="L210" s="257"/>
      <c r="M210" s="257"/>
      <c r="N210" s="257"/>
      <c r="O210" s="257"/>
      <c r="P210" s="257"/>
      <c r="Q210" s="257"/>
      <c r="R210" s="257"/>
      <c r="S210" s="257"/>
      <c r="T210" s="257"/>
      <c r="U210" s="257"/>
      <c r="V210" s="257"/>
      <c r="W210" s="257"/>
      <c r="X210" s="257"/>
      <c r="Y210" s="257"/>
      <c r="Z210" s="257"/>
    </row>
    <row r="211" spans="1:26" ht="15.75" customHeight="1">
      <c r="A211" s="257"/>
      <c r="B211" s="257"/>
      <c r="C211" s="257"/>
      <c r="D211" s="257"/>
      <c r="E211" s="328"/>
      <c r="F211" s="257"/>
      <c r="G211" s="257"/>
      <c r="H211" s="257"/>
      <c r="I211" s="257"/>
      <c r="J211" s="257"/>
      <c r="K211" s="257"/>
      <c r="L211" s="257"/>
      <c r="M211" s="257"/>
      <c r="N211" s="257"/>
      <c r="O211" s="257"/>
      <c r="P211" s="257"/>
      <c r="Q211" s="257"/>
      <c r="R211" s="257"/>
      <c r="S211" s="257"/>
      <c r="T211" s="257"/>
      <c r="U211" s="257"/>
      <c r="V211" s="257"/>
      <c r="W211" s="257"/>
      <c r="X211" s="257"/>
      <c r="Y211" s="257"/>
      <c r="Z211" s="257"/>
    </row>
    <row r="212" spans="1:26" ht="15.75" customHeight="1">
      <c r="A212" s="257"/>
      <c r="B212" s="257"/>
      <c r="C212" s="257"/>
      <c r="D212" s="257"/>
      <c r="E212" s="328"/>
      <c r="F212" s="257"/>
      <c r="G212" s="257"/>
      <c r="H212" s="257"/>
      <c r="I212" s="257"/>
      <c r="J212" s="257"/>
      <c r="K212" s="257"/>
      <c r="L212" s="257"/>
      <c r="M212" s="257"/>
      <c r="N212" s="257"/>
      <c r="O212" s="257"/>
      <c r="P212" s="257"/>
      <c r="Q212" s="257"/>
      <c r="R212" s="257"/>
      <c r="S212" s="257"/>
      <c r="T212" s="257"/>
      <c r="U212" s="257"/>
      <c r="V212" s="257"/>
      <c r="W212" s="257"/>
      <c r="X212" s="257"/>
      <c r="Y212" s="257"/>
      <c r="Z212" s="257"/>
    </row>
    <row r="213" spans="1:26" ht="15.75" customHeight="1">
      <c r="A213" s="257"/>
      <c r="B213" s="257"/>
      <c r="C213" s="257"/>
      <c r="D213" s="257"/>
      <c r="E213" s="328"/>
      <c r="F213" s="257"/>
      <c r="G213" s="257"/>
      <c r="H213" s="257"/>
      <c r="I213" s="257"/>
      <c r="J213" s="257"/>
      <c r="K213" s="257"/>
      <c r="L213" s="257"/>
      <c r="M213" s="257"/>
      <c r="N213" s="257"/>
      <c r="O213" s="257"/>
      <c r="P213" s="257"/>
      <c r="Q213" s="257"/>
      <c r="R213" s="257"/>
      <c r="S213" s="257"/>
      <c r="T213" s="257"/>
      <c r="U213" s="257"/>
      <c r="V213" s="257"/>
      <c r="W213" s="257"/>
      <c r="X213" s="257"/>
      <c r="Y213" s="257"/>
      <c r="Z213" s="257"/>
    </row>
    <row r="214" spans="1:26" ht="15.75" customHeight="1">
      <c r="A214" s="257"/>
      <c r="B214" s="257"/>
      <c r="C214" s="257"/>
      <c r="D214" s="257"/>
      <c r="E214" s="328"/>
      <c r="F214" s="257"/>
      <c r="G214" s="257"/>
      <c r="H214" s="257"/>
      <c r="I214" s="257"/>
      <c r="J214" s="257"/>
      <c r="K214" s="257"/>
      <c r="L214" s="257"/>
      <c r="M214" s="257"/>
      <c r="N214" s="257"/>
      <c r="O214" s="257"/>
      <c r="P214" s="257"/>
      <c r="Q214" s="257"/>
      <c r="R214" s="257"/>
      <c r="S214" s="257"/>
      <c r="T214" s="257"/>
      <c r="U214" s="257"/>
      <c r="V214" s="257"/>
      <c r="W214" s="257"/>
      <c r="X214" s="257"/>
      <c r="Y214" s="257"/>
      <c r="Z214" s="257"/>
    </row>
    <row r="215" spans="1:26" ht="15.75" customHeight="1">
      <c r="A215" s="257"/>
      <c r="B215" s="257"/>
      <c r="C215" s="257"/>
      <c r="D215" s="257"/>
      <c r="E215" s="328"/>
      <c r="F215" s="257"/>
      <c r="G215" s="257"/>
      <c r="H215" s="257"/>
      <c r="I215" s="257"/>
      <c r="J215" s="257"/>
      <c r="K215" s="257"/>
      <c r="L215" s="257"/>
      <c r="M215" s="257"/>
      <c r="N215" s="257"/>
      <c r="O215" s="257"/>
      <c r="P215" s="257"/>
      <c r="Q215" s="257"/>
      <c r="R215" s="257"/>
      <c r="S215" s="257"/>
      <c r="T215" s="257"/>
      <c r="U215" s="257"/>
      <c r="V215" s="257"/>
      <c r="W215" s="257"/>
      <c r="X215" s="257"/>
      <c r="Y215" s="257"/>
      <c r="Z215" s="257"/>
    </row>
    <row r="216" spans="1:26" ht="15.75" customHeight="1">
      <c r="A216" s="257"/>
      <c r="B216" s="257"/>
      <c r="C216" s="257"/>
      <c r="D216" s="257"/>
      <c r="E216" s="328"/>
      <c r="F216" s="257"/>
      <c r="G216" s="257"/>
      <c r="H216" s="257"/>
      <c r="I216" s="257"/>
      <c r="J216" s="257"/>
      <c r="K216" s="257"/>
      <c r="L216" s="257"/>
      <c r="M216" s="257"/>
      <c r="N216" s="257"/>
      <c r="O216" s="257"/>
      <c r="P216" s="257"/>
      <c r="Q216" s="257"/>
      <c r="R216" s="257"/>
      <c r="S216" s="257"/>
      <c r="T216" s="257"/>
      <c r="U216" s="257"/>
      <c r="V216" s="257"/>
      <c r="W216" s="257"/>
      <c r="X216" s="257"/>
      <c r="Y216" s="257"/>
      <c r="Z216" s="257"/>
    </row>
    <row r="217" spans="1:26" ht="15.75" customHeight="1">
      <c r="A217" s="257"/>
      <c r="B217" s="257"/>
      <c r="C217" s="257"/>
      <c r="D217" s="257"/>
      <c r="E217" s="328"/>
      <c r="F217" s="257"/>
      <c r="G217" s="257"/>
      <c r="H217" s="257"/>
      <c r="I217" s="257"/>
      <c r="J217" s="257"/>
      <c r="K217" s="257"/>
      <c r="L217" s="257"/>
      <c r="M217" s="257"/>
      <c r="N217" s="257"/>
      <c r="O217" s="257"/>
      <c r="P217" s="257"/>
      <c r="Q217" s="257"/>
      <c r="R217" s="257"/>
      <c r="S217" s="257"/>
      <c r="T217" s="257"/>
      <c r="U217" s="257"/>
      <c r="V217" s="257"/>
      <c r="W217" s="257"/>
      <c r="X217" s="257"/>
      <c r="Y217" s="257"/>
      <c r="Z217" s="257"/>
    </row>
    <row r="218" spans="1:26" ht="15.75" customHeight="1">
      <c r="A218" s="257"/>
      <c r="B218" s="257"/>
      <c r="C218" s="257"/>
      <c r="D218" s="257"/>
      <c r="E218" s="328"/>
      <c r="F218" s="257"/>
      <c r="G218" s="257"/>
      <c r="H218" s="257"/>
      <c r="I218" s="257"/>
      <c r="J218" s="257"/>
      <c r="K218" s="257"/>
      <c r="L218" s="257"/>
      <c r="M218" s="257"/>
      <c r="N218" s="257"/>
      <c r="O218" s="257"/>
      <c r="P218" s="257"/>
      <c r="Q218" s="257"/>
      <c r="R218" s="257"/>
      <c r="S218" s="257"/>
      <c r="T218" s="257"/>
      <c r="U218" s="257"/>
      <c r="V218" s="257"/>
      <c r="W218" s="257"/>
      <c r="X218" s="257"/>
      <c r="Y218" s="257"/>
      <c r="Z218" s="257"/>
    </row>
    <row r="219" spans="1:26" ht="15.75" customHeight="1">
      <c r="A219" s="257"/>
      <c r="B219" s="257"/>
      <c r="C219" s="257"/>
      <c r="D219" s="257"/>
      <c r="E219" s="328"/>
      <c r="F219" s="257"/>
      <c r="G219" s="257"/>
      <c r="H219" s="257"/>
      <c r="I219" s="257"/>
      <c r="J219" s="257"/>
      <c r="K219" s="257"/>
      <c r="L219" s="257"/>
      <c r="M219" s="257"/>
      <c r="N219" s="257"/>
      <c r="O219" s="257"/>
      <c r="P219" s="257"/>
      <c r="Q219" s="257"/>
      <c r="R219" s="257"/>
      <c r="S219" s="257"/>
      <c r="T219" s="257"/>
      <c r="U219" s="257"/>
      <c r="V219" s="257"/>
      <c r="W219" s="257"/>
      <c r="X219" s="257"/>
      <c r="Y219" s="257"/>
      <c r="Z219" s="257"/>
    </row>
    <row r="220" spans="1:26" ht="15.75" customHeight="1">
      <c r="A220" s="257"/>
      <c r="B220" s="257"/>
      <c r="C220" s="257"/>
      <c r="D220" s="257"/>
      <c r="E220" s="328"/>
      <c r="F220" s="257"/>
      <c r="G220" s="257"/>
      <c r="H220" s="257"/>
      <c r="I220" s="257"/>
      <c r="J220" s="257"/>
      <c r="K220" s="257"/>
      <c r="L220" s="257"/>
      <c r="M220" s="257"/>
      <c r="N220" s="257"/>
      <c r="O220" s="257"/>
      <c r="P220" s="257"/>
      <c r="Q220" s="257"/>
      <c r="R220" s="257"/>
      <c r="S220" s="257"/>
      <c r="T220" s="257"/>
      <c r="U220" s="257"/>
      <c r="V220" s="257"/>
      <c r="W220" s="257"/>
      <c r="X220" s="257"/>
      <c r="Y220" s="257"/>
      <c r="Z220" s="257"/>
    </row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1:N6"/>
  <mergeCells count="1">
    <mergeCell ref="H19:I19"/>
  </mergeCells>
  <phoneticPr fontId="16" type="noConversion"/>
  <conditionalFormatting sqref="B4:B6 I17:I18">
    <cfRule type="expression" dxfId="86" priority="2">
      <formula>(COUNTIF($J4,"中醫婦科臨床教師會議")&gt;0)</formula>
    </cfRule>
  </conditionalFormatting>
  <conditionalFormatting sqref="D2:D3 F2:H6 J2:K18 D7:D18 B2 L12">
    <cfRule type="expression" dxfId="85" priority="3">
      <formula>(COUNTIF(#REF!,"中醫婦科臨床教師會議")&gt;0)</formula>
    </cfRule>
  </conditionalFormatting>
  <conditionalFormatting sqref="D4:D6">
    <cfRule type="expression" dxfId="84" priority="4">
      <formula>(COUNTIF($J4,"中醫婦科臨床教師會議")&gt;0)</formula>
    </cfRule>
  </conditionalFormatting>
  <conditionalFormatting sqref="F2:H6 D2:D18 B4:B6 F10:H16 J10:K16 F17:I18">
    <cfRule type="expression" dxfId="83" priority="1">
      <formula>(COUNTIF($H2,"行政會議")&gt;0)</formula>
    </cfRule>
  </conditionalFormatting>
  <conditionalFormatting sqref="F10:H18 B17:B18">
    <cfRule type="expression" dxfId="82" priority="6">
      <formula>(COUNTIF(#REF!,"中醫婦科臨床教師會議")&gt;0)</formula>
    </cfRule>
  </conditionalFormatting>
  <conditionalFormatting sqref="F7:I9">
    <cfRule type="expression" dxfId="81" priority="7">
      <formula>(COUNTIF(#REF!,"中醫婦科臨床教師會議")&gt;0)</formula>
    </cfRule>
  </conditionalFormatting>
  <conditionalFormatting sqref="G7:K9">
    <cfRule type="expression" dxfId="80" priority="8">
      <formula>(COUNTIF($H7,"行政會議")&gt;0)</formula>
    </cfRule>
  </conditionalFormatting>
  <conditionalFormatting sqref="I4:I6">
    <cfRule type="expression" dxfId="79" priority="11">
      <formula>(COUNTIF(#REF!,"中醫婦科臨床教師會議")&gt;0)</formula>
    </cfRule>
    <cfRule type="expression" dxfId="78" priority="12">
      <formula>(COUNTIF($H4,"行政會議")&gt;0)</formula>
    </cfRule>
  </conditionalFormatting>
  <conditionalFormatting sqref="J2:K18">
    <cfRule type="expression" dxfId="77" priority="13">
      <formula>(COUNTIF(#REF!,"行政會議")&gt;0)</formula>
    </cfRule>
  </conditionalFormatting>
  <conditionalFormatting sqref="J7:K16 L12">
    <cfRule type="expression" dxfId="76" priority="15">
      <formula>(COUNTIF($J7,"中醫婦科臨床教師會議")&gt;0)</formula>
    </cfRule>
  </conditionalFormatting>
  <conditionalFormatting sqref="K7">
    <cfRule type="expression" dxfId="75" priority="16">
      <formula>(COUNTIF($H7,"行政會議")&gt;0)</formula>
    </cfRule>
  </conditionalFormatting>
  <conditionalFormatting sqref="L12 F7:F9">
    <cfRule type="expression" dxfId="74" priority="5">
      <formula>(COUNTIF($H7,"行政會議")&gt;0)</formula>
    </cfRule>
  </conditionalFormatting>
  <conditionalFormatting sqref="N2:N18">
    <cfRule type="expression" dxfId="73" priority="17">
      <formula>(COUNTIF($N2,"中醫婦科臨床教師會議")&gt;0)</formula>
    </cfRule>
    <cfRule type="expression" dxfId="72" priority="18">
      <formula>(COUNTIF($L2,"行政會議")&gt;0)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1.25" defaultRowHeight="15" customHeight="1"/>
  <cols>
    <col min="1" max="1" width="10.125" customWidth="1"/>
    <col min="2" max="2" width="6.375" customWidth="1"/>
    <col min="3" max="3" width="10.875" customWidth="1"/>
    <col min="4" max="4" width="6.375" customWidth="1"/>
    <col min="5" max="5" width="6.875" customWidth="1"/>
    <col min="6" max="8" width="6.375" customWidth="1"/>
    <col min="9" max="9" width="13" customWidth="1"/>
    <col min="10" max="11" width="8.375" customWidth="1"/>
    <col min="12" max="12" width="18.125" customWidth="1"/>
    <col min="13" max="13" width="6.75" customWidth="1"/>
    <col min="14" max="14" width="7.125" customWidth="1"/>
    <col min="15" max="26" width="6.75" customWidth="1"/>
  </cols>
  <sheetData>
    <row r="1" spans="1:26" ht="15.75" customHeight="1">
      <c r="A1" s="329" t="s">
        <v>0</v>
      </c>
      <c r="B1" s="330" t="s">
        <v>1</v>
      </c>
      <c r="C1" s="330" t="s">
        <v>2</v>
      </c>
      <c r="D1" s="330" t="s">
        <v>3</v>
      </c>
      <c r="E1" s="331" t="s">
        <v>175</v>
      </c>
      <c r="F1" s="330" t="s">
        <v>5</v>
      </c>
      <c r="G1" s="330" t="s">
        <v>6</v>
      </c>
      <c r="H1" s="332" t="s">
        <v>7</v>
      </c>
      <c r="I1" s="332" t="s">
        <v>8</v>
      </c>
      <c r="J1" s="331" t="s">
        <v>9</v>
      </c>
      <c r="K1" s="331" t="s">
        <v>10</v>
      </c>
      <c r="L1" s="331" t="s">
        <v>11</v>
      </c>
      <c r="M1" s="331" t="s">
        <v>12</v>
      </c>
      <c r="N1" s="331" t="s">
        <v>13</v>
      </c>
      <c r="O1" s="298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5" customHeight="1">
      <c r="A2" s="148">
        <v>45490</v>
      </c>
      <c r="B2" s="147">
        <v>0.5</v>
      </c>
      <c r="C2" s="148">
        <v>45490</v>
      </c>
      <c r="D2" s="147">
        <v>0.54166666666666663</v>
      </c>
      <c r="E2" s="148" t="s">
        <v>93</v>
      </c>
      <c r="F2" s="147" t="s">
        <v>30</v>
      </c>
      <c r="G2" s="149" t="s">
        <v>31</v>
      </c>
      <c r="H2" s="149" t="s">
        <v>94</v>
      </c>
      <c r="I2" s="149" t="s">
        <v>95</v>
      </c>
      <c r="J2" s="149" t="s">
        <v>96</v>
      </c>
      <c r="K2" s="149" t="s">
        <v>96</v>
      </c>
      <c r="L2" s="333" t="s">
        <v>24</v>
      </c>
      <c r="M2" s="149" t="s">
        <v>37</v>
      </c>
      <c r="N2" s="149">
        <v>50</v>
      </c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5" customHeight="1">
      <c r="A3" s="148">
        <v>45492</v>
      </c>
      <c r="B3" s="147">
        <v>0.3125</v>
      </c>
      <c r="C3" s="148">
        <v>45492</v>
      </c>
      <c r="D3" s="147">
        <v>0.35416666666666669</v>
      </c>
      <c r="E3" s="148" t="s">
        <v>121</v>
      </c>
      <c r="F3" s="147" t="s">
        <v>30</v>
      </c>
      <c r="G3" s="149" t="s">
        <v>31</v>
      </c>
      <c r="H3" s="149" t="s">
        <v>94</v>
      </c>
      <c r="I3" s="149" t="s">
        <v>122</v>
      </c>
      <c r="J3" s="149" t="s">
        <v>123</v>
      </c>
      <c r="K3" s="149" t="s">
        <v>123</v>
      </c>
      <c r="L3" s="334" t="s">
        <v>106</v>
      </c>
      <c r="M3" s="149" t="s">
        <v>37</v>
      </c>
      <c r="N3" s="149">
        <v>50</v>
      </c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5" customHeight="1">
      <c r="A4" s="148">
        <v>45492</v>
      </c>
      <c r="B4" s="147">
        <v>0.45833333333333331</v>
      </c>
      <c r="C4" s="148">
        <v>45492</v>
      </c>
      <c r="D4" s="147">
        <v>0.5</v>
      </c>
      <c r="E4" s="148" t="s">
        <v>121</v>
      </c>
      <c r="F4" s="149" t="s">
        <v>30</v>
      </c>
      <c r="G4" s="149" t="s">
        <v>31</v>
      </c>
      <c r="H4" s="149" t="s">
        <v>94</v>
      </c>
      <c r="I4" s="149" t="s">
        <v>124</v>
      </c>
      <c r="J4" s="149" t="s">
        <v>41</v>
      </c>
      <c r="K4" s="149" t="s">
        <v>41</v>
      </c>
      <c r="L4" s="334" t="s">
        <v>106</v>
      </c>
      <c r="M4" s="149" t="s">
        <v>100</v>
      </c>
      <c r="N4" s="149">
        <v>10</v>
      </c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15" customHeight="1">
      <c r="A5" s="148">
        <v>45492</v>
      </c>
      <c r="B5" s="147">
        <v>0.5</v>
      </c>
      <c r="C5" s="148">
        <v>45492</v>
      </c>
      <c r="D5" s="147">
        <v>0.54166666666666663</v>
      </c>
      <c r="E5" s="148" t="s">
        <v>121</v>
      </c>
      <c r="F5" s="149" t="s">
        <v>30</v>
      </c>
      <c r="G5" s="149" t="s">
        <v>31</v>
      </c>
      <c r="H5" s="149" t="s">
        <v>94</v>
      </c>
      <c r="I5" s="149" t="s">
        <v>125</v>
      </c>
      <c r="J5" s="149" t="s">
        <v>126</v>
      </c>
      <c r="K5" s="149" t="s">
        <v>123</v>
      </c>
      <c r="L5" s="334" t="s">
        <v>36</v>
      </c>
      <c r="M5" s="149" t="s">
        <v>100</v>
      </c>
      <c r="N5" s="149">
        <v>10</v>
      </c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5.75" customHeight="1">
      <c r="A6" s="40"/>
      <c r="B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15.7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15.75" customHeight="1">
      <c r="A8" s="40"/>
      <c r="B8" s="40"/>
      <c r="F8" s="40"/>
      <c r="G8" s="40"/>
      <c r="H8" s="399" t="s">
        <v>176</v>
      </c>
      <c r="I8" s="400"/>
      <c r="J8" s="397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15.7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15.7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ht="15.7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ht="15.7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ht="15.7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ht="15.7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15.7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5.7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15.7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ht="15.7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15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ht="15.7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5.7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15.7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15.7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5.7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5.7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5.7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5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15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5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5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5.7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15.7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15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5.7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5.7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15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5.7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5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5.7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5.7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5.7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5.7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5.7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5.7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5.7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5.7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5.7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5.7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5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5.7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5.7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5.7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5.7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5.7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5.7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5.7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5.7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5.7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15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5.7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5.7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15.7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5.7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5.7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5.7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5.7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5.7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5.7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5.7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15.7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15.7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5.7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15.7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5.7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5.7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5.7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15.7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5.7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15.7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15.7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5.7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15.7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5.7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15.7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ht="15.7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ht="15.7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ht="15.7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ht="15.7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ht="15.7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ht="15.7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ht="15.7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ht="15.7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15.7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15.7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ht="15.7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ht="15.7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ht="15.7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ht="15.7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5.7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15.7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ht="15.7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ht="15.7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ht="15.7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15.7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15.7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15.7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ht="15.7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15.7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ht="15.7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ht="15.7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ht="15.7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ht="15.7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ht="15.7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ht="15.7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ht="15.7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ht="15.7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ht="15.7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5.7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15.7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15.7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15.7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15.7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15.7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ht="15.7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15.7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ht="15.7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ht="15.7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15.7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ht="15.7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15.7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5.7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5.7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5.7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5.7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5.7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5.7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5.7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ht="15.7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5.7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5.7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5.7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5.7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5.7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5.7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5.7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5.7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5.7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5.7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5.7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5.7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5.7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5.7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5.7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5.7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5.7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5.7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5.7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5.7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5.7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5.7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5.7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5.7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5.7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5.7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5.7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5.7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5.7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5.7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5.7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5.7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5.7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5.7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5.7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5.7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5.7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5.7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5.7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5.7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5.7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5.7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5.7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5.7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5.7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5.7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5.7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5.7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5.7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5.7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5.7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5.7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5.7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5.7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5.7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5.75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5.7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5.7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5.7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5.7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5.7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5.7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5.7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5.7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5.7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5.7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5.7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5.7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5.7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5.7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5.7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5.7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5.7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5.7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5.7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5.7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5.7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5.75" customHeight="1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5.75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5.75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5.75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5.75" customHeight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1:N1"/>
  <mergeCells count="1">
    <mergeCell ref="H8:J8"/>
  </mergeCells>
  <phoneticPr fontId="16" type="noConversion"/>
  <conditionalFormatting sqref="A1:N1">
    <cfRule type="expression" dxfId="71" priority="1" stopIfTrue="1">
      <formula>(COUNTIF($J1,"*"&amp;"聯合討論會"&amp;"*")&gt;0)</formula>
    </cfRule>
    <cfRule type="expression" dxfId="70" priority="2" stopIfTrue="1">
      <formula>(COUNTIF($I1,"*"&amp;"部學術"&amp;"*")&gt;0)</formula>
    </cfRule>
    <cfRule type="expression" dxfId="69" priority="3" stopIfTrue="1">
      <formula>(COUNTIF($J1,"*"&amp;"回饋會議"&amp;"*")&gt;0)</formula>
    </cfRule>
    <cfRule type="expression" dxfId="68" priority="4" stopIfTrue="1">
      <formula>(COUNTIF($J1,"*"&amp;"臨床教師"&amp;"*")&gt;0)</formula>
    </cfRule>
    <cfRule type="expression" dxfId="67" priority="5" stopIfTrue="1">
      <formula>(COUNTIF($H1,"行政會議")&gt;0)</formula>
    </cfRule>
    <cfRule type="expression" dxfId="66" priority="6">
      <formula>(COUNTIF($I1,"*"&amp;"全院演講"&amp;"*")&gt;0)</formula>
    </cfRule>
  </conditionalFormatting>
  <conditionalFormatting sqref="J2:K5">
    <cfRule type="expression" dxfId="65" priority="7">
      <formula>(COUNTIF(#REF!,"中醫婦科臨床教師會議")&gt;0)</formula>
    </cfRule>
    <cfRule type="expression" dxfId="64" priority="8">
      <formula>(COUNTIF(#REF!,"行政會議")&gt;0)</formula>
    </cfRule>
  </conditionalFormatting>
  <conditionalFormatting sqref="L1:M1">
    <cfRule type="expression" dxfId="63" priority="9">
      <formula>(COUNTIF($M1,"*"&amp;"待確認"&amp;"*")&gt;0)</formula>
    </cfRule>
  </conditionalFormatting>
  <conditionalFormatting sqref="N2:N5">
    <cfRule type="expression" dxfId="62" priority="10">
      <formula>(COUNTIF($L2,"中醫婦科臨床教師會議")&gt;0)</formula>
    </cfRule>
    <cfRule type="expression" dxfId="61" priority="11">
      <formula>(COUNTIF($J2,"行政會議")&gt;0)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1.25" defaultRowHeight="15" customHeight="1"/>
  <cols>
    <col min="1" max="1" width="7.75" customWidth="1"/>
    <col min="2" max="2" width="6.625" customWidth="1"/>
    <col min="3" max="3" width="8.875" customWidth="1"/>
    <col min="4" max="4" width="6.875" customWidth="1"/>
    <col min="5" max="5" width="7.25" customWidth="1"/>
    <col min="6" max="6" width="6" customWidth="1"/>
    <col min="7" max="7" width="5.875" customWidth="1"/>
    <col min="8" max="8" width="6.125" customWidth="1"/>
    <col min="9" max="9" width="24.25" customWidth="1"/>
    <col min="10" max="10" width="9.625" customWidth="1"/>
    <col min="11" max="11" width="7.625" customWidth="1"/>
    <col min="12" max="12" width="18.375" customWidth="1"/>
    <col min="13" max="13" width="7.125" customWidth="1"/>
    <col min="14" max="14" width="6" customWidth="1"/>
    <col min="15" max="26" width="5.375" customWidth="1"/>
  </cols>
  <sheetData>
    <row r="1" spans="1:26" ht="13.5" customHeight="1">
      <c r="A1" s="304" t="s">
        <v>0</v>
      </c>
      <c r="B1" s="305" t="s">
        <v>1</v>
      </c>
      <c r="C1" s="304" t="s">
        <v>2</v>
      </c>
      <c r="D1" s="305" t="s">
        <v>3</v>
      </c>
      <c r="E1" s="306" t="s">
        <v>4</v>
      </c>
      <c r="F1" s="305" t="s">
        <v>5</v>
      </c>
      <c r="G1" s="305" t="s">
        <v>6</v>
      </c>
      <c r="H1" s="307" t="s">
        <v>7</v>
      </c>
      <c r="I1" s="308" t="s">
        <v>177</v>
      </c>
      <c r="J1" s="164" t="s">
        <v>9</v>
      </c>
      <c r="K1" s="164" t="s">
        <v>10</v>
      </c>
      <c r="L1" s="164" t="s">
        <v>11</v>
      </c>
      <c r="M1" s="164" t="s">
        <v>12</v>
      </c>
      <c r="N1" s="164" t="s">
        <v>13</v>
      </c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</row>
    <row r="2" spans="1:26" ht="15" customHeight="1">
      <c r="A2" s="23">
        <v>45488</v>
      </c>
      <c r="B2" s="24">
        <v>0.5</v>
      </c>
      <c r="C2" s="23">
        <v>45488</v>
      </c>
      <c r="D2" s="24">
        <v>0.54166666666666663</v>
      </c>
      <c r="E2" s="53">
        <f t="shared" ref="E2:E4" si="0">C2</f>
        <v>45488</v>
      </c>
      <c r="F2" s="27" t="s">
        <v>14</v>
      </c>
      <c r="G2" s="27" t="s">
        <v>15</v>
      </c>
      <c r="H2" s="28" t="s">
        <v>26</v>
      </c>
      <c r="I2" s="335" t="s">
        <v>89</v>
      </c>
      <c r="J2" s="315" t="s">
        <v>90</v>
      </c>
      <c r="K2" s="54" t="s">
        <v>91</v>
      </c>
      <c r="L2" s="28" t="s">
        <v>24</v>
      </c>
      <c r="M2" s="54" t="s">
        <v>46</v>
      </c>
      <c r="N2" s="312">
        <v>60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5" customHeight="1">
      <c r="A3" s="23">
        <v>45497</v>
      </c>
      <c r="B3" s="24">
        <v>0.5</v>
      </c>
      <c r="C3" s="23">
        <v>45497</v>
      </c>
      <c r="D3" s="25">
        <v>0.54166666666666663</v>
      </c>
      <c r="E3" s="53">
        <f t="shared" si="0"/>
        <v>45497</v>
      </c>
      <c r="F3" s="27" t="s">
        <v>14</v>
      </c>
      <c r="G3" s="27" t="s">
        <v>15</v>
      </c>
      <c r="H3" s="28" t="s">
        <v>26</v>
      </c>
      <c r="I3" s="29" t="s">
        <v>140</v>
      </c>
      <c r="J3" s="30" t="s">
        <v>141</v>
      </c>
      <c r="K3" s="30" t="s">
        <v>57</v>
      </c>
      <c r="L3" s="28" t="s">
        <v>24</v>
      </c>
      <c r="M3" s="54" t="s">
        <v>46</v>
      </c>
      <c r="N3" s="312">
        <v>60</v>
      </c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ht="15" customHeight="1">
      <c r="A4" s="23">
        <v>45496</v>
      </c>
      <c r="B4" s="24">
        <v>0.47916666666666669</v>
      </c>
      <c r="C4" s="23">
        <v>45496</v>
      </c>
      <c r="D4" s="25">
        <v>0.52083333333333337</v>
      </c>
      <c r="E4" s="53">
        <f t="shared" si="0"/>
        <v>45496</v>
      </c>
      <c r="F4" s="27" t="s">
        <v>14</v>
      </c>
      <c r="G4" s="27" t="s">
        <v>15</v>
      </c>
      <c r="H4" s="91" t="s">
        <v>26</v>
      </c>
      <c r="I4" s="309" t="s">
        <v>134</v>
      </c>
      <c r="J4" s="277" t="s">
        <v>135</v>
      </c>
      <c r="K4" s="30" t="s">
        <v>80</v>
      </c>
      <c r="L4" s="278" t="s">
        <v>36</v>
      </c>
      <c r="M4" s="278" t="s">
        <v>46</v>
      </c>
      <c r="N4" s="31">
        <v>60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2.75" customHeight="1">
      <c r="A5" s="16"/>
      <c r="B5" s="16"/>
      <c r="C5" s="16"/>
      <c r="D5" s="16"/>
      <c r="E5" s="337"/>
      <c r="F5" s="16"/>
      <c r="G5" s="16"/>
      <c r="H5" s="16"/>
      <c r="I5" s="16"/>
      <c r="J5" s="16"/>
      <c r="K5" s="16"/>
      <c r="L5" s="16"/>
      <c r="M5" s="16"/>
      <c r="N5" s="16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</row>
    <row r="6" spans="1:26" ht="12.75" customHeight="1">
      <c r="A6" s="16"/>
      <c r="B6" s="16"/>
      <c r="C6" s="16"/>
      <c r="D6" s="16"/>
      <c r="E6" s="337"/>
      <c r="F6" s="16"/>
      <c r="G6" s="16"/>
      <c r="H6" s="16"/>
      <c r="I6" s="16"/>
      <c r="J6" s="16"/>
      <c r="K6" s="16"/>
      <c r="L6" s="16"/>
      <c r="M6" s="16"/>
      <c r="N6" s="16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</row>
    <row r="7" spans="1:26" ht="12.75" customHeight="1">
      <c r="A7" s="16"/>
      <c r="B7" s="16"/>
      <c r="G7" s="16"/>
      <c r="H7" s="396" t="s">
        <v>178</v>
      </c>
      <c r="I7" s="397"/>
      <c r="J7" s="64"/>
      <c r="K7" s="64"/>
      <c r="L7" s="16"/>
      <c r="M7" s="16"/>
      <c r="N7" s="16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</row>
    <row r="8" spans="1:26" ht="12.75" customHeight="1">
      <c r="A8" s="16"/>
      <c r="B8" s="16"/>
      <c r="C8" s="16"/>
      <c r="D8" s="16"/>
      <c r="E8" s="337"/>
      <c r="F8" s="16"/>
      <c r="G8" s="16"/>
      <c r="H8" s="16"/>
      <c r="I8" s="16"/>
      <c r="J8" s="16"/>
      <c r="K8" s="16"/>
      <c r="L8" s="16"/>
      <c r="M8" s="16"/>
      <c r="N8" s="16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</row>
    <row r="9" spans="1:26" ht="12.75" customHeight="1">
      <c r="A9" s="298"/>
      <c r="B9" s="298"/>
      <c r="C9" s="298"/>
      <c r="D9" s="298"/>
      <c r="E9" s="302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</row>
    <row r="10" spans="1:26" ht="12.75" customHeight="1">
      <c r="A10" s="298"/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</row>
    <row r="11" spans="1:26" ht="12.75" customHeight="1">
      <c r="A11" s="298"/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</row>
    <row r="12" spans="1:26" ht="12.75" customHeight="1">
      <c r="A12" s="298"/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</row>
    <row r="13" spans="1:26" ht="12.75" customHeight="1">
      <c r="A13" s="298"/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</row>
    <row r="14" spans="1:26" ht="12.75" customHeight="1">
      <c r="A14" s="298"/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</row>
    <row r="15" spans="1:26" ht="12.75" customHeight="1">
      <c r="A15" s="298"/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</row>
    <row r="16" spans="1:26" ht="12.75" customHeight="1">
      <c r="A16" s="298"/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</row>
    <row r="17" spans="1:26" ht="12.75" customHeight="1">
      <c r="A17" s="298"/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</row>
    <row r="18" spans="1:26" ht="12.75" customHeight="1">
      <c r="A18" s="298"/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</row>
    <row r="19" spans="1:26" ht="12.75" customHeight="1">
      <c r="A19" s="298"/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</row>
    <row r="20" spans="1:26" ht="12.75" customHeight="1">
      <c r="A20" s="298"/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</row>
    <row r="21" spans="1:26" ht="12.75" customHeight="1">
      <c r="A21" s="298"/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</row>
    <row r="22" spans="1:26" ht="12.75" customHeight="1">
      <c r="A22" s="298"/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</row>
    <row r="23" spans="1:26" ht="12.75" customHeight="1">
      <c r="A23" s="298"/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</row>
    <row r="24" spans="1:26" ht="12.75" customHeight="1">
      <c r="A24" s="298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</row>
    <row r="25" spans="1:26" ht="12.75" customHeight="1">
      <c r="A25" s="298"/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</row>
    <row r="26" spans="1:26" ht="12.75" customHeight="1">
      <c r="A26" s="298"/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</row>
    <row r="27" spans="1:26" ht="12.75" customHeight="1">
      <c r="A27" s="298"/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</row>
    <row r="28" spans="1:26" ht="12.75" customHeight="1">
      <c r="A28" s="298"/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</row>
    <row r="29" spans="1:26" ht="12.75" customHeight="1">
      <c r="A29" s="298"/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</row>
    <row r="30" spans="1:26" ht="12.75" customHeight="1">
      <c r="A30" s="298"/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</row>
    <row r="31" spans="1:26" ht="12.75" customHeight="1">
      <c r="A31" s="298"/>
      <c r="B31" s="298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</row>
    <row r="32" spans="1:26" ht="12.75" customHeight="1">
      <c r="A32" s="298"/>
      <c r="B32" s="298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</row>
    <row r="33" spans="1:26" ht="12.75" customHeight="1">
      <c r="A33" s="298"/>
      <c r="B33" s="298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</row>
    <row r="34" spans="1:26" ht="12.75" customHeight="1">
      <c r="A34" s="298"/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</row>
    <row r="35" spans="1:26" ht="12.75" customHeight="1">
      <c r="A35" s="298"/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</row>
    <row r="36" spans="1:26" ht="12.75" customHeight="1">
      <c r="A36" s="298"/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</row>
    <row r="37" spans="1:26" ht="12.75" customHeight="1">
      <c r="A37" s="298"/>
      <c r="B37" s="298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</row>
    <row r="38" spans="1:26" ht="12.75" customHeight="1">
      <c r="A38" s="298"/>
      <c r="B38" s="298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</row>
    <row r="39" spans="1:26" ht="12.75" customHeight="1">
      <c r="A39" s="298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</row>
    <row r="40" spans="1:26" ht="12.75" customHeight="1">
      <c r="A40" s="298"/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</row>
    <row r="41" spans="1:26" ht="12.75" customHeight="1">
      <c r="A41" s="298"/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</row>
    <row r="42" spans="1:26" ht="12.75" customHeight="1">
      <c r="A42" s="298"/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</row>
    <row r="43" spans="1:26" ht="12.75" customHeight="1">
      <c r="A43" s="298"/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</row>
    <row r="44" spans="1:26" ht="12.75" customHeight="1">
      <c r="A44" s="298"/>
      <c r="B44" s="298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</row>
    <row r="45" spans="1:26" ht="12.75" customHeight="1">
      <c r="A45" s="298"/>
      <c r="B45" s="298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</row>
    <row r="46" spans="1:26" ht="12.75" customHeight="1">
      <c r="A46" s="298"/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</row>
    <row r="47" spans="1:26" ht="12.75" customHeight="1">
      <c r="A47" s="298"/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</row>
    <row r="48" spans="1:26" ht="12.75" customHeight="1">
      <c r="A48" s="298"/>
      <c r="B48" s="298"/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</row>
    <row r="49" spans="1:26" ht="12.75" customHeight="1">
      <c r="A49" s="298"/>
      <c r="B49" s="298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</row>
    <row r="50" spans="1:26" ht="12.75" customHeight="1">
      <c r="A50" s="298"/>
      <c r="B50" s="298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</row>
    <row r="51" spans="1:26" ht="12.75" customHeight="1">
      <c r="A51" s="298"/>
      <c r="B51" s="298"/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</row>
    <row r="52" spans="1:26" ht="12.75" customHeight="1">
      <c r="A52" s="298"/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</row>
    <row r="53" spans="1:26" ht="12.75" customHeight="1">
      <c r="A53" s="298"/>
      <c r="B53" s="298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</row>
    <row r="54" spans="1:26" ht="12.75" customHeight="1">
      <c r="A54" s="298"/>
      <c r="B54" s="298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</row>
    <row r="55" spans="1:26" ht="12.75" customHeight="1">
      <c r="A55" s="298"/>
      <c r="B55" s="298"/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8"/>
    </row>
    <row r="56" spans="1:26" ht="12.75" customHeight="1">
      <c r="A56" s="298"/>
      <c r="B56" s="298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</row>
    <row r="57" spans="1:26" ht="12.75" customHeight="1">
      <c r="A57" s="298"/>
      <c r="B57" s="298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</row>
    <row r="58" spans="1:26" ht="12.75" customHeight="1">
      <c r="A58" s="298"/>
      <c r="B58" s="298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</row>
    <row r="59" spans="1:26" ht="12.75" customHeight="1">
      <c r="A59" s="298"/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</row>
    <row r="60" spans="1:26" ht="12.75" customHeight="1">
      <c r="A60" s="298"/>
      <c r="B60" s="298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</row>
    <row r="61" spans="1:26" ht="12.75" customHeight="1">
      <c r="A61" s="298"/>
      <c r="B61" s="298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298"/>
    </row>
    <row r="62" spans="1:26" ht="12.75" customHeight="1">
      <c r="A62" s="298"/>
      <c r="B62" s="298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</row>
    <row r="63" spans="1:26" ht="12.75" customHeight="1">
      <c r="A63" s="298"/>
      <c r="B63" s="298"/>
      <c r="C63" s="298"/>
      <c r="D63" s="298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  <c r="W63" s="298"/>
      <c r="X63" s="298"/>
      <c r="Y63" s="298"/>
      <c r="Z63" s="298"/>
    </row>
    <row r="64" spans="1:26" ht="12.75" customHeight="1">
      <c r="A64" s="298"/>
      <c r="B64" s="298"/>
      <c r="C64" s="298"/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  <c r="W64" s="298"/>
      <c r="X64" s="298"/>
      <c r="Y64" s="298"/>
      <c r="Z64" s="298"/>
    </row>
    <row r="65" spans="1:26" ht="12.75" customHeight="1">
      <c r="A65" s="298"/>
      <c r="B65" s="298"/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  <c r="W65" s="298"/>
      <c r="X65" s="298"/>
      <c r="Y65" s="298"/>
      <c r="Z65" s="298"/>
    </row>
    <row r="66" spans="1:26" ht="12.75" customHeight="1">
      <c r="A66" s="298"/>
      <c r="B66" s="298"/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298"/>
    </row>
    <row r="67" spans="1:26" ht="12.75" customHeight="1">
      <c r="A67" s="298"/>
      <c r="B67" s="298"/>
      <c r="C67" s="298"/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8"/>
      <c r="P67" s="298"/>
      <c r="Q67" s="298"/>
      <c r="R67" s="298"/>
      <c r="S67" s="298"/>
      <c r="T67" s="298"/>
      <c r="U67" s="298"/>
      <c r="V67" s="298"/>
      <c r="W67" s="298"/>
      <c r="X67" s="298"/>
      <c r="Y67" s="298"/>
      <c r="Z67" s="298"/>
    </row>
    <row r="68" spans="1:26" ht="12.75" customHeight="1">
      <c r="A68" s="298"/>
      <c r="B68" s="298"/>
      <c r="C68" s="298"/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8"/>
      <c r="P68" s="298"/>
      <c r="Q68" s="298"/>
      <c r="R68" s="298"/>
      <c r="S68" s="298"/>
      <c r="T68" s="298"/>
      <c r="U68" s="298"/>
      <c r="V68" s="298"/>
      <c r="W68" s="298"/>
      <c r="X68" s="298"/>
      <c r="Y68" s="298"/>
      <c r="Z68" s="298"/>
    </row>
    <row r="69" spans="1:26" ht="12.75" customHeight="1">
      <c r="A69" s="298"/>
      <c r="B69" s="298"/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  <c r="W69" s="298"/>
      <c r="X69" s="298"/>
      <c r="Y69" s="298"/>
      <c r="Z69" s="298"/>
    </row>
    <row r="70" spans="1:26" ht="12.75" customHeight="1">
      <c r="A70" s="298"/>
      <c r="B70" s="298"/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  <c r="W70" s="298"/>
      <c r="X70" s="298"/>
      <c r="Y70" s="298"/>
      <c r="Z70" s="298"/>
    </row>
    <row r="71" spans="1:26" ht="12.75" customHeight="1">
      <c r="A71" s="298"/>
      <c r="B71" s="298"/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  <c r="W71" s="298"/>
      <c r="X71" s="298"/>
      <c r="Y71" s="298"/>
      <c r="Z71" s="298"/>
    </row>
    <row r="72" spans="1:26" ht="12.75" customHeight="1">
      <c r="A72" s="298"/>
      <c r="B72" s="298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  <c r="W72" s="298"/>
      <c r="X72" s="298"/>
      <c r="Y72" s="298"/>
      <c r="Z72" s="298"/>
    </row>
    <row r="73" spans="1:26" ht="12.75" customHeight="1">
      <c r="A73" s="298"/>
      <c r="B73" s="298"/>
      <c r="C73" s="298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  <c r="W73" s="298"/>
      <c r="X73" s="298"/>
      <c r="Y73" s="298"/>
      <c r="Z73" s="298"/>
    </row>
    <row r="74" spans="1:26" ht="12.75" customHeight="1">
      <c r="A74" s="298"/>
      <c r="B74" s="298"/>
      <c r="C74" s="298"/>
      <c r="D74" s="298"/>
      <c r="E74" s="298"/>
      <c r="F74" s="298"/>
      <c r="G74" s="298"/>
      <c r="H74" s="298"/>
      <c r="I74" s="298"/>
      <c r="J74" s="298"/>
      <c r="K74" s="298"/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  <c r="W74" s="298"/>
      <c r="X74" s="298"/>
      <c r="Y74" s="298"/>
      <c r="Z74" s="298"/>
    </row>
    <row r="75" spans="1:26" ht="12.75" customHeight="1">
      <c r="A75" s="298"/>
      <c r="B75" s="298"/>
      <c r="C75" s="298"/>
      <c r="D75" s="298"/>
      <c r="E75" s="298"/>
      <c r="F75" s="298"/>
      <c r="G75" s="298"/>
      <c r="H75" s="298"/>
      <c r="I75" s="298"/>
      <c r="J75" s="298"/>
      <c r="K75" s="298"/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  <c r="W75" s="298"/>
      <c r="X75" s="298"/>
      <c r="Y75" s="298"/>
      <c r="Z75" s="298"/>
    </row>
    <row r="76" spans="1:26" ht="12.75" customHeight="1">
      <c r="A76" s="298"/>
      <c r="B76" s="298"/>
      <c r="C76" s="298"/>
      <c r="D76" s="298"/>
      <c r="E76" s="298"/>
      <c r="F76" s="298"/>
      <c r="G76" s="298"/>
      <c r="H76" s="298"/>
      <c r="I76" s="298"/>
      <c r="J76" s="298"/>
      <c r="K76" s="298"/>
      <c r="L76" s="298"/>
      <c r="M76" s="298"/>
      <c r="N76" s="298"/>
      <c r="O76" s="298"/>
      <c r="P76" s="298"/>
      <c r="Q76" s="298"/>
      <c r="R76" s="298"/>
      <c r="S76" s="298"/>
      <c r="T76" s="298"/>
      <c r="U76" s="298"/>
      <c r="V76" s="298"/>
      <c r="W76" s="298"/>
      <c r="X76" s="298"/>
      <c r="Y76" s="298"/>
      <c r="Z76" s="298"/>
    </row>
    <row r="77" spans="1:26" ht="12.75" customHeight="1">
      <c r="A77" s="298"/>
      <c r="B77" s="298"/>
      <c r="C77" s="298"/>
      <c r="D77" s="298"/>
      <c r="E77" s="298"/>
      <c r="F77" s="298"/>
      <c r="G77" s="298"/>
      <c r="H77" s="298"/>
      <c r="I77" s="298"/>
      <c r="J77" s="298"/>
      <c r="K77" s="298"/>
      <c r="L77" s="298"/>
      <c r="M77" s="298"/>
      <c r="N77" s="298"/>
      <c r="O77" s="298"/>
      <c r="P77" s="298"/>
      <c r="Q77" s="298"/>
      <c r="R77" s="298"/>
      <c r="S77" s="298"/>
      <c r="T77" s="298"/>
      <c r="U77" s="298"/>
      <c r="V77" s="298"/>
      <c r="W77" s="298"/>
      <c r="X77" s="298"/>
      <c r="Y77" s="298"/>
      <c r="Z77" s="298"/>
    </row>
    <row r="78" spans="1:26" ht="12.75" customHeight="1">
      <c r="A78" s="298"/>
      <c r="B78" s="298"/>
      <c r="C78" s="298"/>
      <c r="D78" s="298"/>
      <c r="E78" s="298"/>
      <c r="F78" s="298"/>
      <c r="G78" s="298"/>
      <c r="H78" s="298"/>
      <c r="I78" s="298"/>
      <c r="J78" s="298"/>
      <c r="K78" s="298"/>
      <c r="L78" s="298"/>
      <c r="M78" s="298"/>
      <c r="N78" s="298"/>
      <c r="O78" s="298"/>
      <c r="P78" s="298"/>
      <c r="Q78" s="298"/>
      <c r="R78" s="298"/>
      <c r="S78" s="298"/>
      <c r="T78" s="298"/>
      <c r="U78" s="298"/>
      <c r="V78" s="298"/>
      <c r="W78" s="298"/>
      <c r="X78" s="298"/>
      <c r="Y78" s="298"/>
      <c r="Z78" s="298"/>
    </row>
    <row r="79" spans="1:26" ht="12.75" customHeight="1">
      <c r="A79" s="298"/>
      <c r="B79" s="298"/>
      <c r="C79" s="298"/>
      <c r="D79" s="298"/>
      <c r="E79" s="298"/>
      <c r="F79" s="298"/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98"/>
      <c r="R79" s="298"/>
      <c r="S79" s="298"/>
      <c r="T79" s="298"/>
      <c r="U79" s="298"/>
      <c r="V79" s="298"/>
      <c r="W79" s="298"/>
      <c r="X79" s="298"/>
      <c r="Y79" s="298"/>
      <c r="Z79" s="298"/>
    </row>
    <row r="80" spans="1:26" ht="12.75" customHeight="1">
      <c r="A80" s="298"/>
      <c r="B80" s="298"/>
      <c r="C80" s="298"/>
      <c r="D80" s="298"/>
      <c r="E80" s="298"/>
      <c r="F80" s="298"/>
      <c r="G80" s="298"/>
      <c r="H80" s="298"/>
      <c r="I80" s="298"/>
      <c r="J80" s="298"/>
      <c r="K80" s="298"/>
      <c r="L80" s="298"/>
      <c r="M80" s="298"/>
      <c r="N80" s="298"/>
      <c r="O80" s="298"/>
      <c r="P80" s="298"/>
      <c r="Q80" s="298"/>
      <c r="R80" s="298"/>
      <c r="S80" s="298"/>
      <c r="T80" s="298"/>
      <c r="U80" s="298"/>
      <c r="V80" s="298"/>
      <c r="W80" s="298"/>
      <c r="X80" s="298"/>
      <c r="Y80" s="298"/>
      <c r="Z80" s="298"/>
    </row>
    <row r="81" spans="1:26" ht="12.75" customHeight="1">
      <c r="A81" s="298"/>
      <c r="B81" s="298"/>
      <c r="C81" s="298"/>
      <c r="D81" s="298"/>
      <c r="E81" s="298"/>
      <c r="F81" s="298"/>
      <c r="G81" s="298"/>
      <c r="H81" s="298"/>
      <c r="I81" s="298"/>
      <c r="J81" s="298"/>
      <c r="K81" s="298"/>
      <c r="L81" s="298"/>
      <c r="M81" s="298"/>
      <c r="N81" s="298"/>
      <c r="O81" s="298"/>
      <c r="P81" s="298"/>
      <c r="Q81" s="298"/>
      <c r="R81" s="298"/>
      <c r="S81" s="298"/>
      <c r="T81" s="298"/>
      <c r="U81" s="298"/>
      <c r="V81" s="298"/>
      <c r="W81" s="298"/>
      <c r="X81" s="298"/>
      <c r="Y81" s="298"/>
      <c r="Z81" s="298"/>
    </row>
    <row r="82" spans="1:26" ht="12.75" customHeight="1">
      <c r="A82" s="298"/>
      <c r="B82" s="298"/>
      <c r="C82" s="298"/>
      <c r="D82" s="298"/>
      <c r="E82" s="298"/>
      <c r="F82" s="298"/>
      <c r="G82" s="298"/>
      <c r="H82" s="298"/>
      <c r="I82" s="298"/>
      <c r="J82" s="298"/>
      <c r="K82" s="298"/>
      <c r="L82" s="298"/>
      <c r="M82" s="298"/>
      <c r="N82" s="298"/>
      <c r="O82" s="298"/>
      <c r="P82" s="298"/>
      <c r="Q82" s="298"/>
      <c r="R82" s="298"/>
      <c r="S82" s="298"/>
      <c r="T82" s="298"/>
      <c r="U82" s="298"/>
      <c r="V82" s="298"/>
      <c r="W82" s="298"/>
      <c r="X82" s="298"/>
      <c r="Y82" s="298"/>
      <c r="Z82" s="298"/>
    </row>
    <row r="83" spans="1:26" ht="12.75" customHeight="1">
      <c r="A83" s="298"/>
      <c r="B83" s="298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298"/>
    </row>
    <row r="84" spans="1:26" ht="12.75" customHeight="1">
      <c r="A84" s="298"/>
      <c r="B84" s="298"/>
      <c r="C84" s="298"/>
      <c r="D84" s="298"/>
      <c r="E84" s="298"/>
      <c r="F84" s="298"/>
      <c r="G84" s="298"/>
      <c r="H84" s="298"/>
      <c r="I84" s="298"/>
      <c r="J84" s="298"/>
      <c r="K84" s="298"/>
      <c r="L84" s="298"/>
      <c r="M84" s="298"/>
      <c r="N84" s="298"/>
      <c r="O84" s="298"/>
      <c r="P84" s="298"/>
      <c r="Q84" s="298"/>
      <c r="R84" s="298"/>
      <c r="S84" s="298"/>
      <c r="T84" s="298"/>
      <c r="U84" s="298"/>
      <c r="V84" s="298"/>
      <c r="W84" s="298"/>
      <c r="X84" s="298"/>
      <c r="Y84" s="298"/>
      <c r="Z84" s="298"/>
    </row>
    <row r="85" spans="1:26" ht="12.75" customHeight="1">
      <c r="A85" s="298"/>
      <c r="B85" s="298"/>
      <c r="C85" s="298"/>
      <c r="D85" s="298"/>
      <c r="E85" s="298"/>
      <c r="F85" s="298"/>
      <c r="G85" s="298"/>
      <c r="H85" s="298"/>
      <c r="I85" s="298"/>
      <c r="J85" s="298"/>
      <c r="K85" s="298"/>
      <c r="L85" s="298"/>
      <c r="M85" s="298"/>
      <c r="N85" s="298"/>
      <c r="O85" s="298"/>
      <c r="P85" s="298"/>
      <c r="Q85" s="298"/>
      <c r="R85" s="298"/>
      <c r="S85" s="298"/>
      <c r="T85" s="298"/>
      <c r="U85" s="298"/>
      <c r="V85" s="298"/>
      <c r="W85" s="298"/>
      <c r="X85" s="298"/>
      <c r="Y85" s="298"/>
      <c r="Z85" s="298"/>
    </row>
    <row r="86" spans="1:26" ht="12.75" customHeight="1">
      <c r="A86" s="298"/>
      <c r="B86" s="298"/>
      <c r="C86" s="298"/>
      <c r="D86" s="298"/>
      <c r="E86" s="298"/>
      <c r="F86" s="298"/>
      <c r="G86" s="298"/>
      <c r="H86" s="298"/>
      <c r="I86" s="298"/>
      <c r="J86" s="298"/>
      <c r="K86" s="298"/>
      <c r="L86" s="298"/>
      <c r="M86" s="298"/>
      <c r="N86" s="298"/>
      <c r="O86" s="298"/>
      <c r="P86" s="298"/>
      <c r="Q86" s="298"/>
      <c r="R86" s="298"/>
      <c r="S86" s="298"/>
      <c r="T86" s="298"/>
      <c r="U86" s="298"/>
      <c r="V86" s="298"/>
      <c r="W86" s="298"/>
      <c r="X86" s="298"/>
      <c r="Y86" s="298"/>
      <c r="Z86" s="298"/>
    </row>
    <row r="87" spans="1:26" ht="12.75" customHeight="1">
      <c r="A87" s="298"/>
      <c r="B87" s="298"/>
      <c r="C87" s="298"/>
      <c r="D87" s="298"/>
      <c r="E87" s="298"/>
      <c r="F87" s="298"/>
      <c r="G87" s="298"/>
      <c r="H87" s="298"/>
      <c r="I87" s="298"/>
      <c r="J87" s="298"/>
      <c r="K87" s="298"/>
      <c r="L87" s="298"/>
      <c r="M87" s="298"/>
      <c r="N87" s="298"/>
      <c r="O87" s="298"/>
      <c r="P87" s="298"/>
      <c r="Q87" s="298"/>
      <c r="R87" s="298"/>
      <c r="S87" s="298"/>
      <c r="T87" s="298"/>
      <c r="U87" s="298"/>
      <c r="V87" s="298"/>
      <c r="W87" s="298"/>
      <c r="X87" s="298"/>
      <c r="Y87" s="298"/>
      <c r="Z87" s="298"/>
    </row>
    <row r="88" spans="1:26" ht="12.75" customHeight="1">
      <c r="A88" s="298"/>
      <c r="B88" s="298"/>
      <c r="C88" s="298"/>
      <c r="D88" s="298"/>
      <c r="E88" s="298"/>
      <c r="F88" s="298"/>
      <c r="G88" s="298"/>
      <c r="H88" s="298"/>
      <c r="I88" s="298"/>
      <c r="J88" s="298"/>
      <c r="K88" s="298"/>
      <c r="L88" s="298"/>
      <c r="M88" s="298"/>
      <c r="N88" s="298"/>
      <c r="O88" s="298"/>
      <c r="P88" s="298"/>
      <c r="Q88" s="298"/>
      <c r="R88" s="298"/>
      <c r="S88" s="298"/>
      <c r="T88" s="298"/>
      <c r="U88" s="298"/>
      <c r="V88" s="298"/>
      <c r="W88" s="298"/>
      <c r="X88" s="298"/>
      <c r="Y88" s="298"/>
      <c r="Z88" s="298"/>
    </row>
    <row r="89" spans="1:26" ht="12.75" customHeight="1">
      <c r="A89" s="298"/>
      <c r="B89" s="298"/>
      <c r="C89" s="298"/>
      <c r="D89" s="298"/>
      <c r="E89" s="298"/>
      <c r="F89" s="298"/>
      <c r="G89" s="298"/>
      <c r="H89" s="298"/>
      <c r="I89" s="298"/>
      <c r="J89" s="298"/>
      <c r="K89" s="298"/>
      <c r="L89" s="298"/>
      <c r="M89" s="298"/>
      <c r="N89" s="298"/>
      <c r="O89" s="298"/>
      <c r="P89" s="298"/>
      <c r="Q89" s="298"/>
      <c r="R89" s="298"/>
      <c r="S89" s="298"/>
      <c r="T89" s="298"/>
      <c r="U89" s="298"/>
      <c r="V89" s="298"/>
      <c r="W89" s="298"/>
      <c r="X89" s="298"/>
      <c r="Y89" s="298"/>
      <c r="Z89" s="298"/>
    </row>
    <row r="90" spans="1:26" ht="12.75" customHeight="1">
      <c r="A90" s="298"/>
      <c r="B90" s="298"/>
      <c r="C90" s="298"/>
      <c r="D90" s="298"/>
      <c r="E90" s="298"/>
      <c r="F90" s="298"/>
      <c r="G90" s="298"/>
      <c r="H90" s="298"/>
      <c r="I90" s="298"/>
      <c r="J90" s="298"/>
      <c r="K90" s="298"/>
      <c r="L90" s="298"/>
      <c r="M90" s="298"/>
      <c r="N90" s="298"/>
      <c r="O90" s="298"/>
      <c r="P90" s="298"/>
      <c r="Q90" s="298"/>
      <c r="R90" s="298"/>
      <c r="S90" s="298"/>
      <c r="T90" s="298"/>
      <c r="U90" s="298"/>
      <c r="V90" s="298"/>
      <c r="W90" s="298"/>
      <c r="X90" s="298"/>
      <c r="Y90" s="298"/>
      <c r="Z90" s="298"/>
    </row>
    <row r="91" spans="1:26" ht="12.75" customHeight="1">
      <c r="A91" s="298"/>
      <c r="B91" s="298"/>
      <c r="C91" s="298"/>
      <c r="D91" s="298"/>
      <c r="E91" s="298"/>
      <c r="F91" s="298"/>
      <c r="G91" s="298"/>
      <c r="H91" s="298"/>
      <c r="I91" s="298"/>
      <c r="J91" s="298"/>
      <c r="K91" s="298"/>
      <c r="L91" s="298"/>
      <c r="M91" s="298"/>
      <c r="N91" s="298"/>
      <c r="O91" s="298"/>
      <c r="P91" s="298"/>
      <c r="Q91" s="298"/>
      <c r="R91" s="298"/>
      <c r="S91" s="298"/>
      <c r="T91" s="298"/>
      <c r="U91" s="298"/>
      <c r="V91" s="298"/>
      <c r="W91" s="298"/>
      <c r="X91" s="298"/>
      <c r="Y91" s="298"/>
      <c r="Z91" s="298"/>
    </row>
    <row r="92" spans="1:26" ht="12.75" customHeight="1">
      <c r="A92" s="298"/>
      <c r="B92" s="298"/>
      <c r="C92" s="298"/>
      <c r="D92" s="298"/>
      <c r="E92" s="298"/>
      <c r="F92" s="298"/>
      <c r="G92" s="298"/>
      <c r="H92" s="298"/>
      <c r="I92" s="298"/>
      <c r="J92" s="298"/>
      <c r="K92" s="298"/>
      <c r="L92" s="298"/>
      <c r="M92" s="298"/>
      <c r="N92" s="298"/>
      <c r="O92" s="298"/>
      <c r="P92" s="298"/>
      <c r="Q92" s="298"/>
      <c r="R92" s="298"/>
      <c r="S92" s="298"/>
      <c r="T92" s="298"/>
      <c r="U92" s="298"/>
      <c r="V92" s="298"/>
      <c r="W92" s="298"/>
      <c r="X92" s="298"/>
      <c r="Y92" s="298"/>
      <c r="Z92" s="298"/>
    </row>
    <row r="93" spans="1:26" ht="12.75" customHeight="1">
      <c r="A93" s="298"/>
      <c r="B93" s="298"/>
      <c r="C93" s="298"/>
      <c r="D93" s="298"/>
      <c r="E93" s="298"/>
      <c r="F93" s="298"/>
      <c r="G93" s="298"/>
      <c r="H93" s="298"/>
      <c r="I93" s="298"/>
      <c r="J93" s="298"/>
      <c r="K93" s="298"/>
      <c r="L93" s="298"/>
      <c r="M93" s="298"/>
      <c r="N93" s="298"/>
      <c r="O93" s="298"/>
      <c r="P93" s="298"/>
      <c r="Q93" s="298"/>
      <c r="R93" s="298"/>
      <c r="S93" s="298"/>
      <c r="T93" s="298"/>
      <c r="U93" s="298"/>
      <c r="V93" s="298"/>
      <c r="W93" s="298"/>
      <c r="X93" s="298"/>
      <c r="Y93" s="298"/>
      <c r="Z93" s="298"/>
    </row>
    <row r="94" spans="1:26" ht="12.75" customHeight="1">
      <c r="A94" s="298"/>
      <c r="B94" s="298"/>
      <c r="C94" s="298"/>
      <c r="D94" s="298"/>
      <c r="E94" s="298"/>
      <c r="F94" s="298"/>
      <c r="G94" s="298"/>
      <c r="H94" s="298"/>
      <c r="I94" s="298"/>
      <c r="J94" s="298"/>
      <c r="K94" s="298"/>
      <c r="L94" s="298"/>
      <c r="M94" s="298"/>
      <c r="N94" s="298"/>
      <c r="O94" s="298"/>
      <c r="P94" s="298"/>
      <c r="Q94" s="298"/>
      <c r="R94" s="298"/>
      <c r="S94" s="298"/>
      <c r="T94" s="298"/>
      <c r="U94" s="298"/>
      <c r="V94" s="298"/>
      <c r="W94" s="298"/>
      <c r="X94" s="298"/>
      <c r="Y94" s="298"/>
      <c r="Z94" s="298"/>
    </row>
    <row r="95" spans="1:26" ht="12.75" customHeight="1">
      <c r="A95" s="298"/>
      <c r="B95" s="298"/>
      <c r="C95" s="298"/>
      <c r="D95" s="298"/>
      <c r="E95" s="298"/>
      <c r="F95" s="298"/>
      <c r="G95" s="298"/>
      <c r="H95" s="298"/>
      <c r="I95" s="298"/>
      <c r="J95" s="298"/>
      <c r="K95" s="298"/>
      <c r="L95" s="298"/>
      <c r="M95" s="298"/>
      <c r="N95" s="298"/>
      <c r="O95" s="298"/>
      <c r="P95" s="298"/>
      <c r="Q95" s="298"/>
      <c r="R95" s="298"/>
      <c r="S95" s="298"/>
      <c r="T95" s="298"/>
      <c r="U95" s="298"/>
      <c r="V95" s="298"/>
      <c r="W95" s="298"/>
      <c r="X95" s="298"/>
      <c r="Y95" s="298"/>
      <c r="Z95" s="298"/>
    </row>
    <row r="96" spans="1:26" ht="12.75" customHeight="1">
      <c r="A96" s="298"/>
      <c r="B96" s="298"/>
      <c r="C96" s="298"/>
      <c r="D96" s="298"/>
      <c r="E96" s="298"/>
      <c r="F96" s="298"/>
      <c r="G96" s="298"/>
      <c r="H96" s="298"/>
      <c r="I96" s="298"/>
      <c r="J96" s="298"/>
      <c r="K96" s="298"/>
      <c r="L96" s="298"/>
      <c r="M96" s="298"/>
      <c r="N96" s="298"/>
      <c r="O96" s="298"/>
      <c r="P96" s="298"/>
      <c r="Q96" s="298"/>
      <c r="R96" s="298"/>
      <c r="S96" s="298"/>
      <c r="T96" s="298"/>
      <c r="U96" s="298"/>
      <c r="V96" s="298"/>
      <c r="W96" s="298"/>
      <c r="X96" s="298"/>
      <c r="Y96" s="298"/>
      <c r="Z96" s="298"/>
    </row>
    <row r="97" spans="1:26" ht="12.75" customHeight="1">
      <c r="A97" s="298"/>
      <c r="B97" s="298"/>
      <c r="C97" s="298"/>
      <c r="D97" s="298"/>
      <c r="E97" s="298"/>
      <c r="F97" s="298"/>
      <c r="G97" s="298"/>
      <c r="H97" s="298"/>
      <c r="I97" s="298"/>
      <c r="J97" s="298"/>
      <c r="K97" s="298"/>
      <c r="L97" s="298"/>
      <c r="M97" s="298"/>
      <c r="N97" s="298"/>
      <c r="O97" s="298"/>
      <c r="P97" s="298"/>
      <c r="Q97" s="298"/>
      <c r="R97" s="298"/>
      <c r="S97" s="298"/>
      <c r="T97" s="298"/>
      <c r="U97" s="298"/>
      <c r="V97" s="298"/>
      <c r="W97" s="298"/>
      <c r="X97" s="298"/>
      <c r="Y97" s="298"/>
      <c r="Z97" s="298"/>
    </row>
    <row r="98" spans="1:26" ht="12.75" customHeight="1">
      <c r="A98" s="298"/>
      <c r="B98" s="298"/>
      <c r="C98" s="298"/>
      <c r="D98" s="298"/>
      <c r="E98" s="298"/>
      <c r="F98" s="298"/>
      <c r="G98" s="298"/>
      <c r="H98" s="298"/>
      <c r="I98" s="298"/>
      <c r="J98" s="298"/>
      <c r="K98" s="298"/>
      <c r="L98" s="298"/>
      <c r="M98" s="298"/>
      <c r="N98" s="298"/>
      <c r="O98" s="298"/>
      <c r="P98" s="298"/>
      <c r="Q98" s="298"/>
      <c r="R98" s="298"/>
      <c r="S98" s="298"/>
      <c r="T98" s="298"/>
      <c r="U98" s="298"/>
      <c r="V98" s="298"/>
      <c r="W98" s="298"/>
      <c r="X98" s="298"/>
      <c r="Y98" s="298"/>
      <c r="Z98" s="298"/>
    </row>
    <row r="99" spans="1:26" ht="12.75" customHeight="1">
      <c r="A99" s="298"/>
      <c r="B99" s="298"/>
      <c r="C99" s="298"/>
      <c r="D99" s="298"/>
      <c r="E99" s="298"/>
      <c r="F99" s="298"/>
      <c r="G99" s="298"/>
      <c r="H99" s="298"/>
      <c r="I99" s="298"/>
      <c r="J99" s="298"/>
      <c r="K99" s="298"/>
      <c r="L99" s="298"/>
      <c r="M99" s="298"/>
      <c r="N99" s="298"/>
      <c r="O99" s="298"/>
      <c r="P99" s="298"/>
      <c r="Q99" s="298"/>
      <c r="R99" s="298"/>
      <c r="S99" s="298"/>
      <c r="T99" s="298"/>
      <c r="U99" s="298"/>
      <c r="V99" s="298"/>
      <c r="W99" s="298"/>
      <c r="X99" s="298"/>
      <c r="Y99" s="298"/>
      <c r="Z99" s="298"/>
    </row>
    <row r="100" spans="1:26" ht="12.75" customHeight="1">
      <c r="A100" s="298"/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  <c r="L100" s="298"/>
      <c r="M100" s="298"/>
      <c r="N100" s="298"/>
      <c r="O100" s="298"/>
      <c r="P100" s="298"/>
      <c r="Q100" s="298"/>
      <c r="R100" s="298"/>
      <c r="S100" s="298"/>
      <c r="T100" s="298"/>
      <c r="U100" s="298"/>
      <c r="V100" s="298"/>
      <c r="W100" s="298"/>
      <c r="X100" s="298"/>
      <c r="Y100" s="298"/>
      <c r="Z100" s="298"/>
    </row>
    <row r="101" spans="1:26" ht="12.75" customHeight="1">
      <c r="A101" s="298"/>
      <c r="B101" s="298"/>
      <c r="C101" s="298"/>
      <c r="D101" s="298"/>
      <c r="E101" s="298"/>
      <c r="F101" s="298"/>
      <c r="G101" s="298"/>
      <c r="H101" s="298"/>
      <c r="I101" s="298"/>
      <c r="J101" s="298"/>
      <c r="K101" s="298"/>
      <c r="L101" s="298"/>
      <c r="M101" s="298"/>
      <c r="N101" s="298"/>
      <c r="O101" s="298"/>
      <c r="P101" s="298"/>
      <c r="Q101" s="298"/>
      <c r="R101" s="298"/>
      <c r="S101" s="298"/>
      <c r="T101" s="298"/>
      <c r="U101" s="298"/>
      <c r="V101" s="298"/>
      <c r="W101" s="298"/>
      <c r="X101" s="298"/>
      <c r="Y101" s="298"/>
      <c r="Z101" s="298"/>
    </row>
    <row r="102" spans="1:26" ht="12.75" customHeight="1">
      <c r="A102" s="298"/>
      <c r="B102" s="298"/>
      <c r="C102" s="298"/>
      <c r="D102" s="298"/>
      <c r="E102" s="298"/>
      <c r="F102" s="298"/>
      <c r="G102" s="298"/>
      <c r="H102" s="298"/>
      <c r="I102" s="298"/>
      <c r="J102" s="298"/>
      <c r="K102" s="298"/>
      <c r="L102" s="298"/>
      <c r="M102" s="298"/>
      <c r="N102" s="298"/>
      <c r="O102" s="298"/>
      <c r="P102" s="298"/>
      <c r="Q102" s="298"/>
      <c r="R102" s="298"/>
      <c r="S102" s="298"/>
      <c r="T102" s="298"/>
      <c r="U102" s="298"/>
      <c r="V102" s="298"/>
      <c r="W102" s="298"/>
      <c r="X102" s="298"/>
      <c r="Y102" s="298"/>
      <c r="Z102" s="298"/>
    </row>
    <row r="103" spans="1:26" ht="12.75" customHeight="1">
      <c r="A103" s="298"/>
      <c r="B103" s="298"/>
      <c r="C103" s="298"/>
      <c r="D103" s="298"/>
      <c r="E103" s="298"/>
      <c r="F103" s="298"/>
      <c r="G103" s="298"/>
      <c r="H103" s="298"/>
      <c r="I103" s="298"/>
      <c r="J103" s="298"/>
      <c r="K103" s="298"/>
      <c r="L103" s="298"/>
      <c r="M103" s="298"/>
      <c r="N103" s="298"/>
      <c r="O103" s="298"/>
      <c r="P103" s="298"/>
      <c r="Q103" s="298"/>
      <c r="R103" s="298"/>
      <c r="S103" s="298"/>
      <c r="T103" s="298"/>
      <c r="U103" s="298"/>
      <c r="V103" s="298"/>
      <c r="W103" s="298"/>
      <c r="X103" s="298"/>
      <c r="Y103" s="298"/>
      <c r="Z103" s="298"/>
    </row>
    <row r="104" spans="1:26" ht="12.75" customHeight="1">
      <c r="A104" s="298"/>
      <c r="B104" s="298"/>
      <c r="C104" s="298"/>
      <c r="D104" s="298"/>
      <c r="E104" s="298"/>
      <c r="F104" s="298"/>
      <c r="G104" s="298"/>
      <c r="H104" s="298"/>
      <c r="I104" s="298"/>
      <c r="J104" s="298"/>
      <c r="K104" s="298"/>
      <c r="L104" s="298"/>
      <c r="M104" s="298"/>
      <c r="N104" s="298"/>
      <c r="O104" s="298"/>
      <c r="P104" s="298"/>
      <c r="Q104" s="298"/>
      <c r="R104" s="298"/>
      <c r="S104" s="298"/>
      <c r="T104" s="298"/>
      <c r="U104" s="298"/>
      <c r="V104" s="298"/>
      <c r="W104" s="298"/>
      <c r="X104" s="298"/>
      <c r="Y104" s="298"/>
      <c r="Z104" s="298"/>
    </row>
    <row r="105" spans="1:26" ht="12.75" customHeight="1">
      <c r="A105" s="298"/>
      <c r="B105" s="298"/>
      <c r="C105" s="298"/>
      <c r="D105" s="298"/>
      <c r="E105" s="298"/>
      <c r="F105" s="298"/>
      <c r="G105" s="298"/>
      <c r="H105" s="298"/>
      <c r="I105" s="298"/>
      <c r="J105" s="298"/>
      <c r="K105" s="298"/>
      <c r="L105" s="298"/>
      <c r="M105" s="298"/>
      <c r="N105" s="298"/>
      <c r="O105" s="298"/>
      <c r="P105" s="298"/>
      <c r="Q105" s="298"/>
      <c r="R105" s="298"/>
      <c r="S105" s="298"/>
      <c r="T105" s="298"/>
      <c r="U105" s="298"/>
      <c r="V105" s="298"/>
      <c r="W105" s="298"/>
      <c r="X105" s="298"/>
      <c r="Y105" s="298"/>
      <c r="Z105" s="298"/>
    </row>
    <row r="106" spans="1:26" ht="12.75" customHeight="1">
      <c r="A106" s="298"/>
      <c r="B106" s="298"/>
      <c r="C106" s="298"/>
      <c r="D106" s="298"/>
      <c r="E106" s="298"/>
      <c r="F106" s="298"/>
      <c r="G106" s="298"/>
      <c r="H106" s="298"/>
      <c r="I106" s="298"/>
      <c r="J106" s="298"/>
      <c r="K106" s="298"/>
      <c r="L106" s="298"/>
      <c r="M106" s="298"/>
      <c r="N106" s="298"/>
      <c r="O106" s="298"/>
      <c r="P106" s="298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</row>
    <row r="107" spans="1:26" ht="12.75" customHeight="1">
      <c r="A107" s="298"/>
      <c r="B107" s="298"/>
      <c r="C107" s="298"/>
      <c r="D107" s="298"/>
      <c r="E107" s="298"/>
      <c r="F107" s="298"/>
      <c r="G107" s="298"/>
      <c r="H107" s="298"/>
      <c r="I107" s="298"/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</row>
    <row r="108" spans="1:26" ht="12.75" customHeight="1">
      <c r="A108" s="298"/>
      <c r="B108" s="298"/>
      <c r="C108" s="298"/>
      <c r="D108" s="298"/>
      <c r="E108" s="298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</row>
    <row r="109" spans="1:26" ht="12.75" customHeight="1">
      <c r="A109" s="298"/>
      <c r="B109" s="298"/>
      <c r="C109" s="298"/>
      <c r="D109" s="298"/>
      <c r="E109" s="298"/>
      <c r="F109" s="298"/>
      <c r="G109" s="298"/>
      <c r="H109" s="298"/>
      <c r="I109" s="298"/>
      <c r="J109" s="298"/>
      <c r="K109" s="298"/>
      <c r="L109" s="298"/>
      <c r="M109" s="298"/>
      <c r="N109" s="298"/>
      <c r="O109" s="298"/>
      <c r="P109" s="298"/>
      <c r="Q109" s="298"/>
      <c r="R109" s="298"/>
      <c r="S109" s="298"/>
      <c r="T109" s="298"/>
      <c r="U109" s="298"/>
      <c r="V109" s="298"/>
      <c r="W109" s="298"/>
      <c r="X109" s="298"/>
      <c r="Y109" s="298"/>
      <c r="Z109" s="298"/>
    </row>
    <row r="110" spans="1:26" ht="12.75" customHeight="1">
      <c r="A110" s="298"/>
      <c r="B110" s="298"/>
      <c r="C110" s="298"/>
      <c r="D110" s="298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</row>
    <row r="111" spans="1:26" ht="12.75" customHeight="1">
      <c r="A111" s="298"/>
      <c r="B111" s="298"/>
      <c r="C111" s="298"/>
      <c r="D111" s="298"/>
      <c r="E111" s="298"/>
      <c r="F111" s="298"/>
      <c r="G111" s="298"/>
      <c r="H111" s="298"/>
      <c r="I111" s="298"/>
      <c r="J111" s="298"/>
      <c r="K111" s="298"/>
      <c r="L111" s="298"/>
      <c r="M111" s="298"/>
      <c r="N111" s="298"/>
      <c r="O111" s="298"/>
      <c r="P111" s="298"/>
      <c r="Q111" s="298"/>
      <c r="R111" s="298"/>
      <c r="S111" s="298"/>
      <c r="T111" s="298"/>
      <c r="U111" s="298"/>
      <c r="V111" s="298"/>
      <c r="W111" s="298"/>
      <c r="X111" s="298"/>
      <c r="Y111" s="298"/>
      <c r="Z111" s="298"/>
    </row>
    <row r="112" spans="1:26" ht="12.75" customHeight="1">
      <c r="A112" s="298"/>
      <c r="B112" s="298"/>
      <c r="C112" s="298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</row>
    <row r="113" spans="1:26" ht="12.75" customHeight="1">
      <c r="A113" s="298"/>
      <c r="B113" s="298"/>
      <c r="C113" s="298"/>
      <c r="D113" s="298"/>
      <c r="E113" s="298"/>
      <c r="F113" s="298"/>
      <c r="G113" s="298"/>
      <c r="H113" s="298"/>
      <c r="I113" s="298"/>
      <c r="J113" s="298"/>
      <c r="K113" s="298"/>
      <c r="L113" s="298"/>
      <c r="M113" s="298"/>
      <c r="N113" s="298"/>
      <c r="O113" s="298"/>
      <c r="P113" s="298"/>
      <c r="Q113" s="298"/>
      <c r="R113" s="298"/>
      <c r="S113" s="298"/>
      <c r="T113" s="298"/>
      <c r="U113" s="298"/>
      <c r="V113" s="298"/>
      <c r="W113" s="298"/>
      <c r="X113" s="298"/>
      <c r="Y113" s="298"/>
      <c r="Z113" s="298"/>
    </row>
    <row r="114" spans="1:26" ht="12.75" customHeight="1">
      <c r="A114" s="298"/>
      <c r="B114" s="298"/>
      <c r="C114" s="298"/>
      <c r="D114" s="298"/>
      <c r="E114" s="298"/>
      <c r="F114" s="298"/>
      <c r="G114" s="298"/>
      <c r="H114" s="298"/>
      <c r="I114" s="298"/>
      <c r="J114" s="298"/>
      <c r="K114" s="298"/>
      <c r="L114" s="298"/>
      <c r="M114" s="298"/>
      <c r="N114" s="298"/>
      <c r="O114" s="298"/>
      <c r="P114" s="298"/>
      <c r="Q114" s="298"/>
      <c r="R114" s="298"/>
      <c r="S114" s="298"/>
      <c r="T114" s="298"/>
      <c r="U114" s="298"/>
      <c r="V114" s="298"/>
      <c r="W114" s="298"/>
      <c r="X114" s="298"/>
      <c r="Y114" s="298"/>
      <c r="Z114" s="298"/>
    </row>
    <row r="115" spans="1:26" ht="12.75" customHeight="1">
      <c r="A115" s="298"/>
      <c r="B115" s="298"/>
      <c r="C115" s="298"/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</row>
    <row r="116" spans="1:26" ht="12.75" customHeight="1">
      <c r="A116" s="298"/>
      <c r="B116" s="298"/>
      <c r="C116" s="298"/>
      <c r="D116" s="298"/>
      <c r="E116" s="298"/>
      <c r="F116" s="298"/>
      <c r="G116" s="298"/>
      <c r="H116" s="298"/>
      <c r="I116" s="298"/>
      <c r="J116" s="298"/>
      <c r="K116" s="298"/>
      <c r="L116" s="298"/>
      <c r="M116" s="298"/>
      <c r="N116" s="298"/>
      <c r="O116" s="298"/>
      <c r="P116" s="298"/>
      <c r="Q116" s="298"/>
      <c r="R116" s="298"/>
      <c r="S116" s="298"/>
      <c r="T116" s="298"/>
      <c r="U116" s="298"/>
      <c r="V116" s="298"/>
      <c r="W116" s="298"/>
      <c r="X116" s="298"/>
      <c r="Y116" s="298"/>
      <c r="Z116" s="298"/>
    </row>
    <row r="117" spans="1:26" ht="12.75" customHeight="1">
      <c r="A117" s="298"/>
      <c r="B117" s="298"/>
      <c r="C117" s="298"/>
      <c r="D117" s="298"/>
      <c r="E117" s="298"/>
      <c r="F117" s="298"/>
      <c r="G117" s="298"/>
      <c r="H117" s="298"/>
      <c r="I117" s="298"/>
      <c r="J117" s="298"/>
      <c r="K117" s="298"/>
      <c r="L117" s="298"/>
      <c r="M117" s="298"/>
      <c r="N117" s="298"/>
      <c r="O117" s="298"/>
      <c r="P117" s="298"/>
      <c r="Q117" s="298"/>
      <c r="R117" s="298"/>
      <c r="S117" s="298"/>
      <c r="T117" s="298"/>
      <c r="U117" s="298"/>
      <c r="V117" s="298"/>
      <c r="W117" s="298"/>
      <c r="X117" s="298"/>
      <c r="Y117" s="298"/>
      <c r="Z117" s="298"/>
    </row>
    <row r="118" spans="1:26" ht="12.75" customHeight="1">
      <c r="A118" s="298"/>
      <c r="B118" s="298"/>
      <c r="C118" s="298"/>
      <c r="D118" s="298"/>
      <c r="E118" s="298"/>
      <c r="F118" s="298"/>
      <c r="G118" s="298"/>
      <c r="H118" s="298"/>
      <c r="I118" s="298"/>
      <c r="J118" s="298"/>
      <c r="K118" s="298"/>
      <c r="L118" s="298"/>
      <c r="M118" s="298"/>
      <c r="N118" s="298"/>
      <c r="O118" s="298"/>
      <c r="P118" s="298"/>
      <c r="Q118" s="298"/>
      <c r="R118" s="298"/>
      <c r="S118" s="298"/>
      <c r="T118" s="298"/>
      <c r="U118" s="298"/>
      <c r="V118" s="298"/>
      <c r="W118" s="298"/>
      <c r="X118" s="298"/>
      <c r="Y118" s="298"/>
      <c r="Z118" s="298"/>
    </row>
    <row r="119" spans="1:26" ht="12.75" customHeight="1">
      <c r="A119" s="298"/>
      <c r="B119" s="298"/>
      <c r="C119" s="298"/>
      <c r="D119" s="298"/>
      <c r="E119" s="298"/>
      <c r="F119" s="298"/>
      <c r="G119" s="298"/>
      <c r="H119" s="298"/>
      <c r="I119" s="298"/>
      <c r="J119" s="298"/>
      <c r="K119" s="298"/>
      <c r="L119" s="298"/>
      <c r="M119" s="298"/>
      <c r="N119" s="298"/>
      <c r="O119" s="298"/>
      <c r="P119" s="298"/>
      <c r="Q119" s="298"/>
      <c r="R119" s="298"/>
      <c r="S119" s="298"/>
      <c r="T119" s="298"/>
      <c r="U119" s="298"/>
      <c r="V119" s="298"/>
      <c r="W119" s="298"/>
      <c r="X119" s="298"/>
      <c r="Y119" s="298"/>
      <c r="Z119" s="298"/>
    </row>
    <row r="120" spans="1:26" ht="12.75" customHeight="1">
      <c r="A120" s="298"/>
      <c r="B120" s="298"/>
      <c r="C120" s="298"/>
      <c r="D120" s="298"/>
      <c r="E120" s="298"/>
      <c r="F120" s="298"/>
      <c r="G120" s="298"/>
      <c r="H120" s="298"/>
      <c r="I120" s="298"/>
      <c r="J120" s="298"/>
      <c r="K120" s="298"/>
      <c r="L120" s="298"/>
      <c r="M120" s="298"/>
      <c r="N120" s="298"/>
      <c r="O120" s="298"/>
      <c r="P120" s="298"/>
      <c r="Q120" s="298"/>
      <c r="R120" s="298"/>
      <c r="S120" s="298"/>
      <c r="T120" s="298"/>
      <c r="U120" s="298"/>
      <c r="V120" s="298"/>
      <c r="W120" s="298"/>
      <c r="X120" s="298"/>
      <c r="Y120" s="298"/>
      <c r="Z120" s="298"/>
    </row>
    <row r="121" spans="1:26" ht="12.75" customHeight="1">
      <c r="A121" s="298"/>
      <c r="B121" s="298"/>
      <c r="C121" s="298"/>
      <c r="D121" s="298"/>
      <c r="E121" s="298"/>
      <c r="F121" s="298"/>
      <c r="G121" s="298"/>
      <c r="H121" s="298"/>
      <c r="I121" s="298"/>
      <c r="J121" s="298"/>
      <c r="K121" s="298"/>
      <c r="L121" s="298"/>
      <c r="M121" s="298"/>
      <c r="N121" s="298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</row>
    <row r="122" spans="1:26" ht="12.75" customHeight="1">
      <c r="A122" s="298"/>
      <c r="B122" s="298"/>
      <c r="C122" s="298"/>
      <c r="D122" s="298"/>
      <c r="E122" s="298"/>
      <c r="F122" s="298"/>
      <c r="G122" s="298"/>
      <c r="H122" s="298"/>
      <c r="I122" s="298"/>
      <c r="J122" s="298"/>
      <c r="K122" s="298"/>
      <c r="L122" s="298"/>
      <c r="M122" s="298"/>
      <c r="N122" s="298"/>
      <c r="O122" s="298"/>
      <c r="P122" s="298"/>
      <c r="Q122" s="298"/>
      <c r="R122" s="298"/>
      <c r="S122" s="298"/>
      <c r="T122" s="298"/>
      <c r="U122" s="298"/>
      <c r="V122" s="298"/>
      <c r="W122" s="298"/>
      <c r="X122" s="298"/>
      <c r="Y122" s="298"/>
      <c r="Z122" s="298"/>
    </row>
    <row r="123" spans="1:26" ht="12.75" customHeight="1">
      <c r="A123" s="298"/>
      <c r="B123" s="298"/>
      <c r="C123" s="298"/>
      <c r="D123" s="298"/>
      <c r="E123" s="298"/>
      <c r="F123" s="298"/>
      <c r="G123" s="298"/>
      <c r="H123" s="298"/>
      <c r="I123" s="298"/>
      <c r="J123" s="298"/>
      <c r="K123" s="298"/>
      <c r="L123" s="298"/>
      <c r="M123" s="298"/>
      <c r="N123" s="298"/>
      <c r="O123" s="298"/>
      <c r="P123" s="298"/>
      <c r="Q123" s="298"/>
      <c r="R123" s="298"/>
      <c r="S123" s="298"/>
      <c r="T123" s="298"/>
      <c r="U123" s="298"/>
      <c r="V123" s="298"/>
      <c r="W123" s="298"/>
      <c r="X123" s="298"/>
      <c r="Y123" s="298"/>
      <c r="Z123" s="298"/>
    </row>
    <row r="124" spans="1:26" ht="12.75" customHeight="1">
      <c r="A124" s="298"/>
      <c r="B124" s="298"/>
      <c r="C124" s="298"/>
      <c r="D124" s="298"/>
      <c r="E124" s="298"/>
      <c r="F124" s="298"/>
      <c r="G124" s="298"/>
      <c r="H124" s="298"/>
      <c r="I124" s="298"/>
      <c r="J124" s="298"/>
      <c r="K124" s="298"/>
      <c r="L124" s="298"/>
      <c r="M124" s="298"/>
      <c r="N124" s="298"/>
      <c r="O124" s="298"/>
      <c r="P124" s="298"/>
      <c r="Q124" s="298"/>
      <c r="R124" s="298"/>
      <c r="S124" s="298"/>
      <c r="T124" s="298"/>
      <c r="U124" s="298"/>
      <c r="V124" s="298"/>
      <c r="W124" s="298"/>
      <c r="X124" s="298"/>
      <c r="Y124" s="298"/>
      <c r="Z124" s="298"/>
    </row>
    <row r="125" spans="1:26" ht="12.75" customHeight="1">
      <c r="A125" s="298"/>
      <c r="B125" s="298"/>
      <c r="C125" s="298"/>
      <c r="D125" s="298"/>
      <c r="E125" s="298"/>
      <c r="F125" s="298"/>
      <c r="G125" s="298"/>
      <c r="H125" s="298"/>
      <c r="I125" s="298"/>
      <c r="J125" s="298"/>
      <c r="K125" s="298"/>
      <c r="L125" s="298"/>
      <c r="M125" s="298"/>
      <c r="N125" s="298"/>
      <c r="O125" s="298"/>
      <c r="P125" s="298"/>
      <c r="Q125" s="298"/>
      <c r="R125" s="298"/>
      <c r="S125" s="298"/>
      <c r="T125" s="298"/>
      <c r="U125" s="298"/>
      <c r="V125" s="298"/>
      <c r="W125" s="298"/>
      <c r="X125" s="298"/>
      <c r="Y125" s="298"/>
      <c r="Z125" s="298"/>
    </row>
    <row r="126" spans="1:26" ht="12.75" customHeight="1">
      <c r="A126" s="298"/>
      <c r="B126" s="298"/>
      <c r="C126" s="298"/>
      <c r="D126" s="298"/>
      <c r="E126" s="298"/>
      <c r="F126" s="298"/>
      <c r="G126" s="298"/>
      <c r="H126" s="298"/>
      <c r="I126" s="298"/>
      <c r="J126" s="298"/>
      <c r="K126" s="298"/>
      <c r="L126" s="298"/>
      <c r="M126" s="298"/>
      <c r="N126" s="298"/>
      <c r="O126" s="298"/>
      <c r="P126" s="298"/>
      <c r="Q126" s="298"/>
      <c r="R126" s="298"/>
      <c r="S126" s="298"/>
      <c r="T126" s="298"/>
      <c r="U126" s="298"/>
      <c r="V126" s="298"/>
      <c r="W126" s="298"/>
      <c r="X126" s="298"/>
      <c r="Y126" s="298"/>
      <c r="Z126" s="298"/>
    </row>
    <row r="127" spans="1:26" ht="12.75" customHeight="1">
      <c r="A127" s="298"/>
      <c r="B127" s="298"/>
      <c r="C127" s="298"/>
      <c r="D127" s="298"/>
      <c r="E127" s="298"/>
      <c r="F127" s="298"/>
      <c r="G127" s="298"/>
      <c r="H127" s="298"/>
      <c r="I127" s="298"/>
      <c r="J127" s="298"/>
      <c r="K127" s="298"/>
      <c r="L127" s="298"/>
      <c r="M127" s="298"/>
      <c r="N127" s="298"/>
      <c r="O127" s="298"/>
      <c r="P127" s="298"/>
      <c r="Q127" s="298"/>
      <c r="R127" s="298"/>
      <c r="S127" s="298"/>
      <c r="T127" s="298"/>
      <c r="U127" s="298"/>
      <c r="V127" s="298"/>
      <c r="W127" s="298"/>
      <c r="X127" s="298"/>
      <c r="Y127" s="298"/>
      <c r="Z127" s="298"/>
    </row>
    <row r="128" spans="1:26" ht="12.75" customHeight="1">
      <c r="A128" s="298"/>
      <c r="B128" s="298"/>
      <c r="C128" s="298"/>
      <c r="D128" s="298"/>
      <c r="E128" s="298"/>
      <c r="F128" s="298"/>
      <c r="G128" s="298"/>
      <c r="H128" s="298"/>
      <c r="I128" s="298"/>
      <c r="J128" s="298"/>
      <c r="K128" s="298"/>
      <c r="L128" s="298"/>
      <c r="M128" s="298"/>
      <c r="N128" s="298"/>
      <c r="O128" s="298"/>
      <c r="P128" s="298"/>
      <c r="Q128" s="298"/>
      <c r="R128" s="298"/>
      <c r="S128" s="298"/>
      <c r="T128" s="298"/>
      <c r="U128" s="298"/>
      <c r="V128" s="298"/>
      <c r="W128" s="298"/>
      <c r="X128" s="298"/>
      <c r="Y128" s="298"/>
      <c r="Z128" s="298"/>
    </row>
    <row r="129" spans="1:26" ht="12.75" customHeight="1">
      <c r="A129" s="298"/>
      <c r="B129" s="298"/>
      <c r="C129" s="298"/>
      <c r="D129" s="298"/>
      <c r="E129" s="298"/>
      <c r="F129" s="298"/>
      <c r="G129" s="298"/>
      <c r="H129" s="298"/>
      <c r="I129" s="298"/>
      <c r="J129" s="298"/>
      <c r="K129" s="298"/>
      <c r="L129" s="298"/>
      <c r="M129" s="298"/>
      <c r="N129" s="298"/>
      <c r="O129" s="298"/>
      <c r="P129" s="298"/>
      <c r="Q129" s="298"/>
      <c r="R129" s="298"/>
      <c r="S129" s="298"/>
      <c r="T129" s="298"/>
      <c r="U129" s="298"/>
      <c r="V129" s="298"/>
      <c r="W129" s="298"/>
      <c r="X129" s="298"/>
      <c r="Y129" s="298"/>
      <c r="Z129" s="298"/>
    </row>
    <row r="130" spans="1:26" ht="12.75" customHeight="1">
      <c r="A130" s="298"/>
      <c r="B130" s="298"/>
      <c r="C130" s="298"/>
      <c r="D130" s="298"/>
      <c r="E130" s="298"/>
      <c r="F130" s="298"/>
      <c r="G130" s="298"/>
      <c r="H130" s="298"/>
      <c r="I130" s="298"/>
      <c r="J130" s="298"/>
      <c r="K130" s="298"/>
      <c r="L130" s="298"/>
      <c r="M130" s="298"/>
      <c r="N130" s="298"/>
      <c r="O130" s="298"/>
      <c r="P130" s="298"/>
      <c r="Q130" s="298"/>
      <c r="R130" s="298"/>
      <c r="S130" s="298"/>
      <c r="T130" s="298"/>
      <c r="U130" s="298"/>
      <c r="V130" s="298"/>
      <c r="W130" s="298"/>
      <c r="X130" s="298"/>
      <c r="Y130" s="298"/>
      <c r="Z130" s="298"/>
    </row>
    <row r="131" spans="1:26" ht="12.75" customHeight="1">
      <c r="A131" s="298"/>
      <c r="B131" s="298"/>
      <c r="C131" s="298"/>
      <c r="D131" s="298"/>
      <c r="E131" s="298"/>
      <c r="F131" s="298"/>
      <c r="G131" s="298"/>
      <c r="H131" s="298"/>
      <c r="I131" s="298"/>
      <c r="J131" s="298"/>
      <c r="K131" s="298"/>
      <c r="L131" s="298"/>
      <c r="M131" s="298"/>
      <c r="N131" s="298"/>
      <c r="O131" s="298"/>
      <c r="P131" s="298"/>
      <c r="Q131" s="298"/>
      <c r="R131" s="298"/>
      <c r="S131" s="298"/>
      <c r="T131" s="298"/>
      <c r="U131" s="298"/>
      <c r="V131" s="298"/>
      <c r="W131" s="298"/>
      <c r="X131" s="298"/>
      <c r="Y131" s="298"/>
      <c r="Z131" s="298"/>
    </row>
    <row r="132" spans="1:26" ht="12.75" customHeight="1">
      <c r="A132" s="298"/>
      <c r="B132" s="298"/>
      <c r="C132" s="298"/>
      <c r="D132" s="298"/>
      <c r="E132" s="298"/>
      <c r="F132" s="298"/>
      <c r="G132" s="298"/>
      <c r="H132" s="298"/>
      <c r="I132" s="298"/>
      <c r="J132" s="298"/>
      <c r="K132" s="298"/>
      <c r="L132" s="298"/>
      <c r="M132" s="298"/>
      <c r="N132" s="298"/>
      <c r="O132" s="298"/>
      <c r="P132" s="298"/>
      <c r="Q132" s="298"/>
      <c r="R132" s="298"/>
      <c r="S132" s="298"/>
      <c r="T132" s="298"/>
      <c r="U132" s="298"/>
      <c r="V132" s="298"/>
      <c r="W132" s="298"/>
      <c r="X132" s="298"/>
      <c r="Y132" s="298"/>
      <c r="Z132" s="298"/>
    </row>
    <row r="133" spans="1:26" ht="12.75" customHeight="1">
      <c r="A133" s="298"/>
      <c r="B133" s="298"/>
      <c r="C133" s="298"/>
      <c r="D133" s="298"/>
      <c r="E133" s="298"/>
      <c r="F133" s="298"/>
      <c r="G133" s="298"/>
      <c r="H133" s="298"/>
      <c r="I133" s="298"/>
      <c r="J133" s="298"/>
      <c r="K133" s="298"/>
      <c r="L133" s="298"/>
      <c r="M133" s="298"/>
      <c r="N133" s="298"/>
      <c r="O133" s="298"/>
      <c r="P133" s="298"/>
      <c r="Q133" s="298"/>
      <c r="R133" s="298"/>
      <c r="S133" s="298"/>
      <c r="T133" s="298"/>
      <c r="U133" s="298"/>
      <c r="V133" s="298"/>
      <c r="W133" s="298"/>
      <c r="X133" s="298"/>
      <c r="Y133" s="298"/>
      <c r="Z133" s="298"/>
    </row>
    <row r="134" spans="1:26" ht="12.75" customHeight="1">
      <c r="A134" s="298"/>
      <c r="B134" s="298"/>
      <c r="C134" s="298"/>
      <c r="D134" s="298"/>
      <c r="E134" s="298"/>
      <c r="F134" s="298"/>
      <c r="G134" s="298"/>
      <c r="H134" s="298"/>
      <c r="I134" s="298"/>
      <c r="J134" s="298"/>
      <c r="K134" s="298"/>
      <c r="L134" s="298"/>
      <c r="M134" s="298"/>
      <c r="N134" s="298"/>
      <c r="O134" s="298"/>
      <c r="P134" s="298"/>
      <c r="Q134" s="298"/>
      <c r="R134" s="298"/>
      <c r="S134" s="298"/>
      <c r="T134" s="298"/>
      <c r="U134" s="298"/>
      <c r="V134" s="298"/>
      <c r="W134" s="298"/>
      <c r="X134" s="298"/>
      <c r="Y134" s="298"/>
      <c r="Z134" s="298"/>
    </row>
    <row r="135" spans="1:26" ht="12.75" customHeight="1">
      <c r="A135" s="298"/>
      <c r="B135" s="298"/>
      <c r="C135" s="298"/>
      <c r="D135" s="298"/>
      <c r="E135" s="298"/>
      <c r="F135" s="298"/>
      <c r="G135" s="298"/>
      <c r="H135" s="298"/>
      <c r="I135" s="298"/>
      <c r="J135" s="298"/>
      <c r="K135" s="298"/>
      <c r="L135" s="298"/>
      <c r="M135" s="298"/>
      <c r="N135" s="298"/>
      <c r="O135" s="298"/>
      <c r="P135" s="298"/>
      <c r="Q135" s="298"/>
      <c r="R135" s="298"/>
      <c r="S135" s="298"/>
      <c r="T135" s="298"/>
      <c r="U135" s="298"/>
      <c r="V135" s="298"/>
      <c r="W135" s="298"/>
      <c r="X135" s="298"/>
      <c r="Y135" s="298"/>
      <c r="Z135" s="298"/>
    </row>
    <row r="136" spans="1:26" ht="12.75" customHeight="1">
      <c r="A136" s="298"/>
      <c r="B136" s="298"/>
      <c r="C136" s="298"/>
      <c r="D136" s="298"/>
      <c r="E136" s="298"/>
      <c r="F136" s="298"/>
      <c r="G136" s="298"/>
      <c r="H136" s="298"/>
      <c r="I136" s="298"/>
      <c r="J136" s="298"/>
      <c r="K136" s="298"/>
      <c r="L136" s="298"/>
      <c r="M136" s="298"/>
      <c r="N136" s="298"/>
      <c r="O136" s="298"/>
      <c r="P136" s="298"/>
      <c r="Q136" s="298"/>
      <c r="R136" s="298"/>
      <c r="S136" s="298"/>
      <c r="T136" s="298"/>
      <c r="U136" s="298"/>
      <c r="V136" s="298"/>
      <c r="W136" s="298"/>
      <c r="X136" s="298"/>
      <c r="Y136" s="298"/>
      <c r="Z136" s="298"/>
    </row>
    <row r="137" spans="1:26" ht="12.75" customHeight="1">
      <c r="A137" s="298"/>
      <c r="B137" s="298"/>
      <c r="C137" s="298"/>
      <c r="D137" s="298"/>
      <c r="E137" s="298"/>
      <c r="F137" s="298"/>
      <c r="G137" s="298"/>
      <c r="H137" s="298"/>
      <c r="I137" s="298"/>
      <c r="J137" s="298"/>
      <c r="K137" s="298"/>
      <c r="L137" s="298"/>
      <c r="M137" s="298"/>
      <c r="N137" s="298"/>
      <c r="O137" s="298"/>
      <c r="P137" s="298"/>
      <c r="Q137" s="298"/>
      <c r="R137" s="298"/>
      <c r="S137" s="298"/>
      <c r="T137" s="298"/>
      <c r="U137" s="298"/>
      <c r="V137" s="298"/>
      <c r="W137" s="298"/>
      <c r="X137" s="298"/>
      <c r="Y137" s="298"/>
      <c r="Z137" s="298"/>
    </row>
    <row r="138" spans="1:26" ht="12.75" customHeight="1">
      <c r="A138" s="298"/>
      <c r="B138" s="298"/>
      <c r="C138" s="298"/>
      <c r="D138" s="298"/>
      <c r="E138" s="298"/>
      <c r="F138" s="298"/>
      <c r="G138" s="298"/>
      <c r="H138" s="298"/>
      <c r="I138" s="298"/>
      <c r="J138" s="298"/>
      <c r="K138" s="298"/>
      <c r="L138" s="298"/>
      <c r="M138" s="298"/>
      <c r="N138" s="298"/>
      <c r="O138" s="298"/>
      <c r="P138" s="298"/>
      <c r="Q138" s="298"/>
      <c r="R138" s="298"/>
      <c r="S138" s="298"/>
      <c r="T138" s="298"/>
      <c r="U138" s="298"/>
      <c r="V138" s="298"/>
      <c r="W138" s="298"/>
      <c r="X138" s="298"/>
      <c r="Y138" s="298"/>
      <c r="Z138" s="298"/>
    </row>
    <row r="139" spans="1:26" ht="12.75" customHeight="1">
      <c r="A139" s="298"/>
      <c r="B139" s="298"/>
      <c r="C139" s="298"/>
      <c r="D139" s="298"/>
      <c r="E139" s="298"/>
      <c r="F139" s="298"/>
      <c r="G139" s="298"/>
      <c r="H139" s="298"/>
      <c r="I139" s="298"/>
      <c r="J139" s="298"/>
      <c r="K139" s="298"/>
      <c r="L139" s="298"/>
      <c r="M139" s="298"/>
      <c r="N139" s="298"/>
      <c r="O139" s="298"/>
      <c r="P139" s="298"/>
      <c r="Q139" s="298"/>
      <c r="R139" s="298"/>
      <c r="S139" s="298"/>
      <c r="T139" s="298"/>
      <c r="U139" s="298"/>
      <c r="V139" s="298"/>
      <c r="W139" s="298"/>
      <c r="X139" s="298"/>
      <c r="Y139" s="298"/>
      <c r="Z139" s="298"/>
    </row>
    <row r="140" spans="1:26" ht="12.75" customHeight="1">
      <c r="A140" s="298"/>
      <c r="B140" s="298"/>
      <c r="C140" s="298"/>
      <c r="D140" s="298"/>
      <c r="E140" s="298"/>
      <c r="F140" s="298"/>
      <c r="G140" s="298"/>
      <c r="H140" s="298"/>
      <c r="I140" s="298"/>
      <c r="J140" s="298"/>
      <c r="K140" s="298"/>
      <c r="L140" s="298"/>
      <c r="M140" s="298"/>
      <c r="N140" s="298"/>
      <c r="O140" s="298"/>
      <c r="P140" s="298"/>
      <c r="Q140" s="298"/>
      <c r="R140" s="298"/>
      <c r="S140" s="298"/>
      <c r="T140" s="298"/>
      <c r="U140" s="298"/>
      <c r="V140" s="298"/>
      <c r="W140" s="298"/>
      <c r="X140" s="298"/>
      <c r="Y140" s="298"/>
      <c r="Z140" s="298"/>
    </row>
    <row r="141" spans="1:26" ht="12.75" customHeight="1">
      <c r="A141" s="298"/>
      <c r="B141" s="298"/>
      <c r="C141" s="298"/>
      <c r="D141" s="298"/>
      <c r="E141" s="298"/>
      <c r="F141" s="298"/>
      <c r="G141" s="298"/>
      <c r="H141" s="298"/>
      <c r="I141" s="298"/>
      <c r="J141" s="298"/>
      <c r="K141" s="298"/>
      <c r="L141" s="298"/>
      <c r="M141" s="298"/>
      <c r="N141" s="298"/>
      <c r="O141" s="298"/>
      <c r="P141" s="298"/>
      <c r="Q141" s="298"/>
      <c r="R141" s="298"/>
      <c r="S141" s="298"/>
      <c r="T141" s="298"/>
      <c r="U141" s="298"/>
      <c r="V141" s="298"/>
      <c r="W141" s="298"/>
      <c r="X141" s="298"/>
      <c r="Y141" s="298"/>
      <c r="Z141" s="298"/>
    </row>
    <row r="142" spans="1:26" ht="12.75" customHeight="1">
      <c r="A142" s="298"/>
      <c r="B142" s="298"/>
      <c r="C142" s="298"/>
      <c r="D142" s="298"/>
      <c r="E142" s="298"/>
      <c r="F142" s="298"/>
      <c r="G142" s="298"/>
      <c r="H142" s="298"/>
      <c r="I142" s="298"/>
      <c r="J142" s="298"/>
      <c r="K142" s="298"/>
      <c r="L142" s="298"/>
      <c r="M142" s="298"/>
      <c r="N142" s="298"/>
      <c r="O142" s="298"/>
      <c r="P142" s="298"/>
      <c r="Q142" s="298"/>
      <c r="R142" s="298"/>
      <c r="S142" s="298"/>
      <c r="T142" s="298"/>
      <c r="U142" s="298"/>
      <c r="V142" s="298"/>
      <c r="W142" s="298"/>
      <c r="X142" s="298"/>
      <c r="Y142" s="298"/>
      <c r="Z142" s="298"/>
    </row>
    <row r="143" spans="1:26" ht="12.75" customHeight="1">
      <c r="A143" s="298"/>
      <c r="B143" s="298"/>
      <c r="C143" s="298"/>
      <c r="D143" s="298"/>
      <c r="E143" s="298"/>
      <c r="F143" s="298"/>
      <c r="G143" s="298"/>
      <c r="H143" s="298"/>
      <c r="I143" s="298"/>
      <c r="J143" s="298"/>
      <c r="K143" s="298"/>
      <c r="L143" s="298"/>
      <c r="M143" s="298"/>
      <c r="N143" s="298"/>
      <c r="O143" s="298"/>
      <c r="P143" s="298"/>
      <c r="Q143" s="298"/>
      <c r="R143" s="298"/>
      <c r="S143" s="298"/>
      <c r="T143" s="298"/>
      <c r="U143" s="298"/>
      <c r="V143" s="298"/>
      <c r="W143" s="298"/>
      <c r="X143" s="298"/>
      <c r="Y143" s="298"/>
      <c r="Z143" s="298"/>
    </row>
    <row r="144" spans="1:26" ht="12.75" customHeight="1">
      <c r="A144" s="298"/>
      <c r="B144" s="298"/>
      <c r="C144" s="298"/>
      <c r="D144" s="298"/>
      <c r="E144" s="298"/>
      <c r="F144" s="298"/>
      <c r="G144" s="298"/>
      <c r="H144" s="298"/>
      <c r="I144" s="298"/>
      <c r="J144" s="298"/>
      <c r="K144" s="298"/>
      <c r="L144" s="298"/>
      <c r="M144" s="298"/>
      <c r="N144" s="298"/>
      <c r="O144" s="298"/>
      <c r="P144" s="298"/>
      <c r="Q144" s="298"/>
      <c r="R144" s="298"/>
      <c r="S144" s="298"/>
      <c r="T144" s="298"/>
      <c r="U144" s="298"/>
      <c r="V144" s="298"/>
      <c r="W144" s="298"/>
      <c r="X144" s="298"/>
      <c r="Y144" s="298"/>
      <c r="Z144" s="298"/>
    </row>
    <row r="145" spans="1:26" ht="12.75" customHeight="1">
      <c r="A145" s="298"/>
      <c r="B145" s="298"/>
      <c r="C145" s="298"/>
      <c r="D145" s="298"/>
      <c r="E145" s="298"/>
      <c r="F145" s="298"/>
      <c r="G145" s="298"/>
      <c r="H145" s="298"/>
      <c r="I145" s="298"/>
      <c r="J145" s="298"/>
      <c r="K145" s="298"/>
      <c r="L145" s="298"/>
      <c r="M145" s="298"/>
      <c r="N145" s="298"/>
      <c r="O145" s="298"/>
      <c r="P145" s="298"/>
      <c r="Q145" s="298"/>
      <c r="R145" s="298"/>
      <c r="S145" s="298"/>
      <c r="T145" s="298"/>
      <c r="U145" s="298"/>
      <c r="V145" s="298"/>
      <c r="W145" s="298"/>
      <c r="X145" s="298"/>
      <c r="Y145" s="298"/>
      <c r="Z145" s="298"/>
    </row>
    <row r="146" spans="1:26" ht="12.75" customHeight="1">
      <c r="A146" s="298"/>
      <c r="B146" s="298"/>
      <c r="C146" s="298"/>
      <c r="D146" s="298"/>
      <c r="E146" s="298"/>
      <c r="F146" s="298"/>
      <c r="G146" s="298"/>
      <c r="H146" s="298"/>
      <c r="I146" s="298"/>
      <c r="J146" s="298"/>
      <c r="K146" s="298"/>
      <c r="L146" s="298"/>
      <c r="M146" s="298"/>
      <c r="N146" s="298"/>
      <c r="O146" s="298"/>
      <c r="P146" s="298"/>
      <c r="Q146" s="298"/>
      <c r="R146" s="298"/>
      <c r="S146" s="298"/>
      <c r="T146" s="298"/>
      <c r="U146" s="298"/>
      <c r="V146" s="298"/>
      <c r="W146" s="298"/>
      <c r="X146" s="298"/>
      <c r="Y146" s="298"/>
      <c r="Z146" s="298"/>
    </row>
    <row r="147" spans="1:26" ht="12.75" customHeight="1">
      <c r="A147" s="298"/>
      <c r="B147" s="298"/>
      <c r="C147" s="298"/>
      <c r="D147" s="298"/>
      <c r="E147" s="298"/>
      <c r="F147" s="298"/>
      <c r="G147" s="298"/>
      <c r="H147" s="298"/>
      <c r="I147" s="298"/>
      <c r="J147" s="298"/>
      <c r="K147" s="298"/>
      <c r="L147" s="298"/>
      <c r="M147" s="298"/>
      <c r="N147" s="298"/>
      <c r="O147" s="298"/>
      <c r="P147" s="298"/>
      <c r="Q147" s="298"/>
      <c r="R147" s="298"/>
      <c r="S147" s="298"/>
      <c r="T147" s="298"/>
      <c r="U147" s="298"/>
      <c r="V147" s="298"/>
      <c r="W147" s="298"/>
      <c r="X147" s="298"/>
      <c r="Y147" s="298"/>
      <c r="Z147" s="298"/>
    </row>
    <row r="148" spans="1:26" ht="12.75" customHeight="1">
      <c r="A148" s="298"/>
      <c r="B148" s="298"/>
      <c r="C148" s="298"/>
      <c r="D148" s="298"/>
      <c r="E148" s="298"/>
      <c r="F148" s="298"/>
      <c r="G148" s="298"/>
      <c r="H148" s="298"/>
      <c r="I148" s="298"/>
      <c r="J148" s="298"/>
      <c r="K148" s="298"/>
      <c r="L148" s="298"/>
      <c r="M148" s="298"/>
      <c r="N148" s="298"/>
      <c r="O148" s="298"/>
      <c r="P148" s="298"/>
      <c r="Q148" s="298"/>
      <c r="R148" s="298"/>
      <c r="S148" s="298"/>
      <c r="T148" s="298"/>
      <c r="U148" s="298"/>
      <c r="V148" s="298"/>
      <c r="W148" s="298"/>
      <c r="X148" s="298"/>
      <c r="Y148" s="298"/>
      <c r="Z148" s="298"/>
    </row>
    <row r="149" spans="1:26" ht="12.75" customHeight="1">
      <c r="A149" s="298"/>
      <c r="B149" s="298"/>
      <c r="C149" s="298"/>
      <c r="D149" s="298"/>
      <c r="E149" s="298"/>
      <c r="F149" s="298"/>
      <c r="G149" s="298"/>
      <c r="H149" s="298"/>
      <c r="I149" s="298"/>
      <c r="J149" s="298"/>
      <c r="K149" s="298"/>
      <c r="L149" s="298"/>
      <c r="M149" s="298"/>
      <c r="N149" s="298"/>
      <c r="O149" s="298"/>
      <c r="P149" s="298"/>
      <c r="Q149" s="298"/>
      <c r="R149" s="298"/>
      <c r="S149" s="298"/>
      <c r="T149" s="298"/>
      <c r="U149" s="298"/>
      <c r="V149" s="298"/>
      <c r="W149" s="298"/>
      <c r="X149" s="298"/>
      <c r="Y149" s="298"/>
      <c r="Z149" s="298"/>
    </row>
    <row r="150" spans="1:26" ht="12.75" customHeight="1">
      <c r="A150" s="298"/>
      <c r="B150" s="298"/>
      <c r="C150" s="298"/>
      <c r="D150" s="298"/>
      <c r="E150" s="298"/>
      <c r="F150" s="298"/>
      <c r="G150" s="298"/>
      <c r="H150" s="298"/>
      <c r="I150" s="298"/>
      <c r="J150" s="298"/>
      <c r="K150" s="298"/>
      <c r="L150" s="298"/>
      <c r="M150" s="298"/>
      <c r="N150" s="298"/>
      <c r="O150" s="298"/>
      <c r="P150" s="298"/>
      <c r="Q150" s="298"/>
      <c r="R150" s="298"/>
      <c r="S150" s="298"/>
      <c r="T150" s="298"/>
      <c r="U150" s="298"/>
      <c r="V150" s="298"/>
      <c r="W150" s="298"/>
      <c r="X150" s="298"/>
      <c r="Y150" s="298"/>
      <c r="Z150" s="298"/>
    </row>
    <row r="151" spans="1:26" ht="12.75" customHeight="1">
      <c r="A151" s="298"/>
      <c r="B151" s="298"/>
      <c r="C151" s="298"/>
      <c r="D151" s="298"/>
      <c r="E151" s="298"/>
      <c r="F151" s="298"/>
      <c r="G151" s="298"/>
      <c r="H151" s="298"/>
      <c r="I151" s="298"/>
      <c r="J151" s="298"/>
      <c r="K151" s="298"/>
      <c r="L151" s="298"/>
      <c r="M151" s="298"/>
      <c r="N151" s="298"/>
      <c r="O151" s="298"/>
      <c r="P151" s="298"/>
      <c r="Q151" s="298"/>
      <c r="R151" s="298"/>
      <c r="S151" s="298"/>
      <c r="T151" s="298"/>
      <c r="U151" s="298"/>
      <c r="V151" s="298"/>
      <c r="W151" s="298"/>
      <c r="X151" s="298"/>
      <c r="Y151" s="298"/>
      <c r="Z151" s="298"/>
    </row>
    <row r="152" spans="1:26" ht="12.75" customHeight="1">
      <c r="A152" s="298"/>
      <c r="B152" s="298"/>
      <c r="C152" s="298"/>
      <c r="D152" s="298"/>
      <c r="E152" s="298"/>
      <c r="F152" s="298"/>
      <c r="G152" s="298"/>
      <c r="H152" s="298"/>
      <c r="I152" s="298"/>
      <c r="J152" s="298"/>
      <c r="K152" s="298"/>
      <c r="L152" s="298"/>
      <c r="M152" s="298"/>
      <c r="N152" s="298"/>
      <c r="O152" s="298"/>
      <c r="P152" s="298"/>
      <c r="Q152" s="298"/>
      <c r="R152" s="298"/>
      <c r="S152" s="298"/>
      <c r="T152" s="298"/>
      <c r="U152" s="298"/>
      <c r="V152" s="298"/>
      <c r="W152" s="298"/>
      <c r="X152" s="298"/>
      <c r="Y152" s="298"/>
      <c r="Z152" s="298"/>
    </row>
    <row r="153" spans="1:26" ht="12.75" customHeight="1">
      <c r="A153" s="298"/>
      <c r="B153" s="298"/>
      <c r="C153" s="298"/>
      <c r="D153" s="298"/>
      <c r="E153" s="298"/>
      <c r="F153" s="298"/>
      <c r="G153" s="298"/>
      <c r="H153" s="298"/>
      <c r="I153" s="298"/>
      <c r="J153" s="298"/>
      <c r="K153" s="298"/>
      <c r="L153" s="298"/>
      <c r="M153" s="298"/>
      <c r="N153" s="298"/>
      <c r="O153" s="298"/>
      <c r="P153" s="298"/>
      <c r="Q153" s="298"/>
      <c r="R153" s="298"/>
      <c r="S153" s="298"/>
      <c r="T153" s="298"/>
      <c r="U153" s="298"/>
      <c r="V153" s="298"/>
      <c r="W153" s="298"/>
      <c r="X153" s="298"/>
      <c r="Y153" s="298"/>
      <c r="Z153" s="298"/>
    </row>
    <row r="154" spans="1:26" ht="12.75" customHeight="1">
      <c r="A154" s="298"/>
      <c r="B154" s="298"/>
      <c r="C154" s="298"/>
      <c r="D154" s="298"/>
      <c r="E154" s="298"/>
      <c r="F154" s="298"/>
      <c r="G154" s="298"/>
      <c r="H154" s="298"/>
      <c r="I154" s="298"/>
      <c r="J154" s="298"/>
      <c r="K154" s="298"/>
      <c r="L154" s="298"/>
      <c r="M154" s="298"/>
      <c r="N154" s="298"/>
      <c r="O154" s="298"/>
      <c r="P154" s="298"/>
      <c r="Q154" s="298"/>
      <c r="R154" s="298"/>
      <c r="S154" s="298"/>
      <c r="T154" s="298"/>
      <c r="U154" s="298"/>
      <c r="V154" s="298"/>
      <c r="W154" s="298"/>
      <c r="X154" s="298"/>
      <c r="Y154" s="298"/>
      <c r="Z154" s="298"/>
    </row>
    <row r="155" spans="1:26" ht="12.75" customHeight="1">
      <c r="A155" s="298"/>
      <c r="B155" s="298"/>
      <c r="C155" s="298"/>
      <c r="D155" s="298"/>
      <c r="E155" s="298"/>
      <c r="F155" s="298"/>
      <c r="G155" s="298"/>
      <c r="H155" s="298"/>
      <c r="I155" s="298"/>
      <c r="J155" s="298"/>
      <c r="K155" s="298"/>
      <c r="L155" s="298"/>
      <c r="M155" s="298"/>
      <c r="N155" s="298"/>
      <c r="O155" s="298"/>
      <c r="P155" s="298"/>
      <c r="Q155" s="298"/>
      <c r="R155" s="298"/>
      <c r="S155" s="298"/>
      <c r="T155" s="298"/>
      <c r="U155" s="298"/>
      <c r="V155" s="298"/>
      <c r="W155" s="298"/>
      <c r="X155" s="298"/>
      <c r="Y155" s="298"/>
      <c r="Z155" s="298"/>
    </row>
    <row r="156" spans="1:26" ht="12.75" customHeight="1">
      <c r="A156" s="298"/>
      <c r="B156" s="298"/>
      <c r="C156" s="298"/>
      <c r="D156" s="298"/>
      <c r="E156" s="298"/>
      <c r="F156" s="298"/>
      <c r="G156" s="298"/>
      <c r="H156" s="298"/>
      <c r="I156" s="298"/>
      <c r="J156" s="298"/>
      <c r="K156" s="298"/>
      <c r="L156" s="298"/>
      <c r="M156" s="298"/>
      <c r="N156" s="298"/>
      <c r="O156" s="298"/>
      <c r="P156" s="298"/>
      <c r="Q156" s="298"/>
      <c r="R156" s="298"/>
      <c r="S156" s="298"/>
      <c r="T156" s="298"/>
      <c r="U156" s="298"/>
      <c r="V156" s="298"/>
      <c r="W156" s="298"/>
      <c r="X156" s="298"/>
      <c r="Y156" s="298"/>
      <c r="Z156" s="298"/>
    </row>
    <row r="157" spans="1:26" ht="12.75" customHeight="1">
      <c r="A157" s="298"/>
      <c r="B157" s="298"/>
      <c r="C157" s="298"/>
      <c r="D157" s="298"/>
      <c r="E157" s="298"/>
      <c r="F157" s="298"/>
      <c r="G157" s="298"/>
      <c r="H157" s="298"/>
      <c r="I157" s="298"/>
      <c r="J157" s="298"/>
      <c r="K157" s="298"/>
      <c r="L157" s="298"/>
      <c r="M157" s="298"/>
      <c r="N157" s="298"/>
      <c r="O157" s="298"/>
      <c r="P157" s="298"/>
      <c r="Q157" s="298"/>
      <c r="R157" s="298"/>
      <c r="S157" s="298"/>
      <c r="T157" s="298"/>
      <c r="U157" s="298"/>
      <c r="V157" s="298"/>
      <c r="W157" s="298"/>
      <c r="X157" s="298"/>
      <c r="Y157" s="298"/>
      <c r="Z157" s="298"/>
    </row>
    <row r="158" spans="1:26" ht="12.75" customHeight="1">
      <c r="A158" s="298"/>
      <c r="B158" s="298"/>
      <c r="C158" s="298"/>
      <c r="D158" s="298"/>
      <c r="E158" s="298"/>
      <c r="F158" s="298"/>
      <c r="G158" s="298"/>
      <c r="H158" s="298"/>
      <c r="I158" s="298"/>
      <c r="J158" s="298"/>
      <c r="K158" s="298"/>
      <c r="L158" s="298"/>
      <c r="M158" s="298"/>
      <c r="N158" s="298"/>
      <c r="O158" s="298"/>
      <c r="P158" s="298"/>
      <c r="Q158" s="298"/>
      <c r="R158" s="298"/>
      <c r="S158" s="298"/>
      <c r="T158" s="298"/>
      <c r="U158" s="298"/>
      <c r="V158" s="298"/>
      <c r="W158" s="298"/>
      <c r="X158" s="298"/>
      <c r="Y158" s="298"/>
      <c r="Z158" s="298"/>
    </row>
    <row r="159" spans="1:26" ht="12.75" customHeight="1">
      <c r="A159" s="298"/>
      <c r="B159" s="298"/>
      <c r="C159" s="298"/>
      <c r="D159" s="298"/>
      <c r="E159" s="298"/>
      <c r="F159" s="298"/>
      <c r="G159" s="298"/>
      <c r="H159" s="298"/>
      <c r="I159" s="298"/>
      <c r="J159" s="298"/>
      <c r="K159" s="298"/>
      <c r="L159" s="298"/>
      <c r="M159" s="298"/>
      <c r="N159" s="298"/>
      <c r="O159" s="298"/>
      <c r="P159" s="298"/>
      <c r="Q159" s="298"/>
      <c r="R159" s="298"/>
      <c r="S159" s="298"/>
      <c r="T159" s="298"/>
      <c r="U159" s="298"/>
      <c r="V159" s="298"/>
      <c r="W159" s="298"/>
      <c r="X159" s="298"/>
      <c r="Y159" s="298"/>
      <c r="Z159" s="298"/>
    </row>
    <row r="160" spans="1:26" ht="12.75" customHeight="1">
      <c r="A160" s="298"/>
      <c r="B160" s="298"/>
      <c r="C160" s="298"/>
      <c r="D160" s="298"/>
      <c r="E160" s="298"/>
      <c r="F160" s="298"/>
      <c r="G160" s="298"/>
      <c r="H160" s="298"/>
      <c r="I160" s="298"/>
      <c r="J160" s="298"/>
      <c r="K160" s="298"/>
      <c r="L160" s="298"/>
      <c r="M160" s="298"/>
      <c r="N160" s="298"/>
      <c r="O160" s="298"/>
      <c r="P160" s="298"/>
      <c r="Q160" s="298"/>
      <c r="R160" s="298"/>
      <c r="S160" s="298"/>
      <c r="T160" s="298"/>
      <c r="U160" s="298"/>
      <c r="V160" s="298"/>
      <c r="W160" s="298"/>
      <c r="X160" s="298"/>
      <c r="Y160" s="298"/>
      <c r="Z160" s="298"/>
    </row>
    <row r="161" spans="1:26" ht="12.75" customHeight="1">
      <c r="A161" s="298"/>
      <c r="B161" s="298"/>
      <c r="C161" s="298"/>
      <c r="D161" s="298"/>
      <c r="E161" s="298"/>
      <c r="F161" s="298"/>
      <c r="G161" s="298"/>
      <c r="H161" s="298"/>
      <c r="I161" s="298"/>
      <c r="J161" s="298"/>
      <c r="K161" s="298"/>
      <c r="L161" s="298"/>
      <c r="M161" s="298"/>
      <c r="N161" s="298"/>
      <c r="O161" s="298"/>
      <c r="P161" s="298"/>
      <c r="Q161" s="298"/>
      <c r="R161" s="298"/>
      <c r="S161" s="298"/>
      <c r="T161" s="298"/>
      <c r="U161" s="298"/>
      <c r="V161" s="298"/>
      <c r="W161" s="298"/>
      <c r="X161" s="298"/>
      <c r="Y161" s="298"/>
      <c r="Z161" s="298"/>
    </row>
    <row r="162" spans="1:26" ht="12.75" customHeight="1">
      <c r="A162" s="298"/>
      <c r="B162" s="298"/>
      <c r="C162" s="298"/>
      <c r="D162" s="298"/>
      <c r="E162" s="298"/>
      <c r="F162" s="298"/>
      <c r="G162" s="298"/>
      <c r="H162" s="298"/>
      <c r="I162" s="298"/>
      <c r="J162" s="298"/>
      <c r="K162" s="298"/>
      <c r="L162" s="298"/>
      <c r="M162" s="298"/>
      <c r="N162" s="298"/>
      <c r="O162" s="298"/>
      <c r="P162" s="298"/>
      <c r="Q162" s="298"/>
      <c r="R162" s="298"/>
      <c r="S162" s="298"/>
      <c r="T162" s="298"/>
      <c r="U162" s="298"/>
      <c r="V162" s="298"/>
      <c r="W162" s="298"/>
      <c r="X162" s="298"/>
      <c r="Y162" s="298"/>
      <c r="Z162" s="298"/>
    </row>
    <row r="163" spans="1:26" ht="12.75" customHeight="1">
      <c r="A163" s="298"/>
      <c r="B163" s="298"/>
      <c r="C163" s="298"/>
      <c r="D163" s="298"/>
      <c r="E163" s="298"/>
      <c r="F163" s="298"/>
      <c r="G163" s="298"/>
      <c r="H163" s="298"/>
      <c r="I163" s="298"/>
      <c r="J163" s="298"/>
      <c r="K163" s="298"/>
      <c r="L163" s="298"/>
      <c r="M163" s="298"/>
      <c r="N163" s="298"/>
      <c r="O163" s="298"/>
      <c r="P163" s="298"/>
      <c r="Q163" s="298"/>
      <c r="R163" s="298"/>
      <c r="S163" s="298"/>
      <c r="T163" s="298"/>
      <c r="U163" s="298"/>
      <c r="V163" s="298"/>
      <c r="W163" s="298"/>
      <c r="X163" s="298"/>
      <c r="Y163" s="298"/>
      <c r="Z163" s="298"/>
    </row>
    <row r="164" spans="1:26" ht="12.75" customHeight="1">
      <c r="A164" s="298"/>
      <c r="B164" s="298"/>
      <c r="C164" s="298"/>
      <c r="D164" s="298"/>
      <c r="E164" s="298"/>
      <c r="F164" s="298"/>
      <c r="G164" s="298"/>
      <c r="H164" s="298"/>
      <c r="I164" s="298"/>
      <c r="J164" s="298"/>
      <c r="K164" s="298"/>
      <c r="L164" s="298"/>
      <c r="M164" s="298"/>
      <c r="N164" s="298"/>
      <c r="O164" s="298"/>
      <c r="P164" s="298"/>
      <c r="Q164" s="298"/>
      <c r="R164" s="298"/>
      <c r="S164" s="298"/>
      <c r="T164" s="298"/>
      <c r="U164" s="298"/>
      <c r="V164" s="298"/>
      <c r="W164" s="298"/>
      <c r="X164" s="298"/>
      <c r="Y164" s="298"/>
      <c r="Z164" s="298"/>
    </row>
    <row r="165" spans="1:26" ht="12.75" customHeight="1">
      <c r="A165" s="298"/>
      <c r="B165" s="298"/>
      <c r="C165" s="298"/>
      <c r="D165" s="298"/>
      <c r="E165" s="298"/>
      <c r="F165" s="298"/>
      <c r="G165" s="298"/>
      <c r="H165" s="298"/>
      <c r="I165" s="298"/>
      <c r="J165" s="298"/>
      <c r="K165" s="298"/>
      <c r="L165" s="298"/>
      <c r="M165" s="298"/>
      <c r="N165" s="298"/>
      <c r="O165" s="298"/>
      <c r="P165" s="298"/>
      <c r="Q165" s="298"/>
      <c r="R165" s="298"/>
      <c r="S165" s="298"/>
      <c r="T165" s="298"/>
      <c r="U165" s="298"/>
      <c r="V165" s="298"/>
      <c r="W165" s="298"/>
      <c r="X165" s="298"/>
      <c r="Y165" s="298"/>
      <c r="Z165" s="298"/>
    </row>
    <row r="166" spans="1:26" ht="12.75" customHeight="1">
      <c r="A166" s="298"/>
      <c r="B166" s="298"/>
      <c r="C166" s="298"/>
      <c r="D166" s="298"/>
      <c r="E166" s="298"/>
      <c r="F166" s="298"/>
      <c r="G166" s="298"/>
      <c r="H166" s="298"/>
      <c r="I166" s="298"/>
      <c r="J166" s="298"/>
      <c r="K166" s="298"/>
      <c r="L166" s="298"/>
      <c r="M166" s="298"/>
      <c r="N166" s="298"/>
      <c r="O166" s="298"/>
      <c r="P166" s="298"/>
      <c r="Q166" s="298"/>
      <c r="R166" s="298"/>
      <c r="S166" s="298"/>
      <c r="T166" s="298"/>
      <c r="U166" s="298"/>
      <c r="V166" s="298"/>
      <c r="W166" s="298"/>
      <c r="X166" s="298"/>
      <c r="Y166" s="298"/>
      <c r="Z166" s="298"/>
    </row>
    <row r="167" spans="1:26" ht="12.75" customHeight="1">
      <c r="A167" s="298"/>
      <c r="B167" s="298"/>
      <c r="C167" s="298"/>
      <c r="D167" s="298"/>
      <c r="E167" s="298"/>
      <c r="F167" s="298"/>
      <c r="G167" s="298"/>
      <c r="H167" s="298"/>
      <c r="I167" s="298"/>
      <c r="J167" s="298"/>
      <c r="K167" s="298"/>
      <c r="L167" s="298"/>
      <c r="M167" s="298"/>
      <c r="N167" s="298"/>
      <c r="O167" s="298"/>
      <c r="P167" s="298"/>
      <c r="Q167" s="298"/>
      <c r="R167" s="298"/>
      <c r="S167" s="298"/>
      <c r="T167" s="298"/>
      <c r="U167" s="298"/>
      <c r="V167" s="298"/>
      <c r="W167" s="298"/>
      <c r="X167" s="298"/>
      <c r="Y167" s="298"/>
      <c r="Z167" s="298"/>
    </row>
    <row r="168" spans="1:26" ht="12.75" customHeight="1">
      <c r="A168" s="298"/>
      <c r="B168" s="298"/>
      <c r="C168" s="298"/>
      <c r="D168" s="298"/>
      <c r="E168" s="298"/>
      <c r="F168" s="298"/>
      <c r="G168" s="298"/>
      <c r="H168" s="298"/>
      <c r="I168" s="298"/>
      <c r="J168" s="298"/>
      <c r="K168" s="298"/>
      <c r="L168" s="298"/>
      <c r="M168" s="298"/>
      <c r="N168" s="298"/>
      <c r="O168" s="298"/>
      <c r="P168" s="298"/>
      <c r="Q168" s="298"/>
      <c r="R168" s="298"/>
      <c r="S168" s="298"/>
      <c r="T168" s="298"/>
      <c r="U168" s="298"/>
      <c r="V168" s="298"/>
      <c r="W168" s="298"/>
      <c r="X168" s="298"/>
      <c r="Y168" s="298"/>
      <c r="Z168" s="298"/>
    </row>
    <row r="169" spans="1:26" ht="12.75" customHeight="1">
      <c r="A169" s="298"/>
      <c r="B169" s="298"/>
      <c r="C169" s="298"/>
      <c r="D169" s="298"/>
      <c r="E169" s="298"/>
      <c r="F169" s="298"/>
      <c r="G169" s="298"/>
      <c r="H169" s="298"/>
      <c r="I169" s="298"/>
      <c r="J169" s="298"/>
      <c r="K169" s="298"/>
      <c r="L169" s="298"/>
      <c r="M169" s="298"/>
      <c r="N169" s="298"/>
      <c r="O169" s="298"/>
      <c r="P169" s="298"/>
      <c r="Q169" s="298"/>
      <c r="R169" s="298"/>
      <c r="S169" s="298"/>
      <c r="T169" s="298"/>
      <c r="U169" s="298"/>
      <c r="V169" s="298"/>
      <c r="W169" s="298"/>
      <c r="X169" s="298"/>
      <c r="Y169" s="298"/>
      <c r="Z169" s="298"/>
    </row>
    <row r="170" spans="1:26" ht="12.75" customHeight="1">
      <c r="A170" s="298"/>
      <c r="B170" s="298"/>
      <c r="C170" s="298"/>
      <c r="D170" s="298"/>
      <c r="E170" s="298"/>
      <c r="F170" s="298"/>
      <c r="G170" s="298"/>
      <c r="H170" s="298"/>
      <c r="I170" s="298"/>
      <c r="J170" s="298"/>
      <c r="K170" s="298"/>
      <c r="L170" s="298"/>
      <c r="M170" s="298"/>
      <c r="N170" s="298"/>
      <c r="O170" s="298"/>
      <c r="P170" s="298"/>
      <c r="Q170" s="298"/>
      <c r="R170" s="298"/>
      <c r="S170" s="298"/>
      <c r="T170" s="298"/>
      <c r="U170" s="298"/>
      <c r="V170" s="298"/>
      <c r="W170" s="298"/>
      <c r="X170" s="298"/>
      <c r="Y170" s="298"/>
      <c r="Z170" s="298"/>
    </row>
    <row r="171" spans="1:26" ht="12.75" customHeight="1">
      <c r="A171" s="298"/>
      <c r="B171" s="298"/>
      <c r="C171" s="298"/>
      <c r="D171" s="298"/>
      <c r="E171" s="298"/>
      <c r="F171" s="298"/>
      <c r="G171" s="298"/>
      <c r="H171" s="298"/>
      <c r="I171" s="298"/>
      <c r="J171" s="298"/>
      <c r="K171" s="298"/>
      <c r="L171" s="298"/>
      <c r="M171" s="298"/>
      <c r="N171" s="298"/>
      <c r="O171" s="298"/>
      <c r="P171" s="298"/>
      <c r="Q171" s="298"/>
      <c r="R171" s="298"/>
      <c r="S171" s="298"/>
      <c r="T171" s="298"/>
      <c r="U171" s="298"/>
      <c r="V171" s="298"/>
      <c r="W171" s="298"/>
      <c r="X171" s="298"/>
      <c r="Y171" s="298"/>
      <c r="Z171" s="298"/>
    </row>
    <row r="172" spans="1:26" ht="12.75" customHeight="1">
      <c r="A172" s="298"/>
      <c r="B172" s="298"/>
      <c r="C172" s="298"/>
      <c r="D172" s="298"/>
      <c r="E172" s="298"/>
      <c r="F172" s="298"/>
      <c r="G172" s="298"/>
      <c r="H172" s="298"/>
      <c r="I172" s="298"/>
      <c r="J172" s="298"/>
      <c r="K172" s="298"/>
      <c r="L172" s="298"/>
      <c r="M172" s="298"/>
      <c r="N172" s="298"/>
      <c r="O172" s="298"/>
      <c r="P172" s="298"/>
      <c r="Q172" s="298"/>
      <c r="R172" s="298"/>
      <c r="S172" s="298"/>
      <c r="T172" s="298"/>
      <c r="U172" s="298"/>
      <c r="V172" s="298"/>
      <c r="W172" s="298"/>
      <c r="X172" s="298"/>
      <c r="Y172" s="298"/>
      <c r="Z172" s="298"/>
    </row>
    <row r="173" spans="1:26" ht="12.75" customHeight="1">
      <c r="A173" s="298"/>
      <c r="B173" s="298"/>
      <c r="C173" s="298"/>
      <c r="D173" s="298"/>
      <c r="E173" s="298"/>
      <c r="F173" s="298"/>
      <c r="G173" s="298"/>
      <c r="H173" s="298"/>
      <c r="I173" s="298"/>
      <c r="J173" s="298"/>
      <c r="K173" s="298"/>
      <c r="L173" s="298"/>
      <c r="M173" s="298"/>
      <c r="N173" s="298"/>
      <c r="O173" s="298"/>
      <c r="P173" s="298"/>
      <c r="Q173" s="298"/>
      <c r="R173" s="298"/>
      <c r="S173" s="298"/>
      <c r="T173" s="298"/>
      <c r="U173" s="298"/>
      <c r="V173" s="298"/>
      <c r="W173" s="298"/>
      <c r="X173" s="298"/>
      <c r="Y173" s="298"/>
      <c r="Z173" s="298"/>
    </row>
    <row r="174" spans="1:26" ht="12.75" customHeight="1">
      <c r="A174" s="298"/>
      <c r="B174" s="298"/>
      <c r="C174" s="298"/>
      <c r="D174" s="298"/>
      <c r="E174" s="298"/>
      <c r="F174" s="298"/>
      <c r="G174" s="298"/>
      <c r="H174" s="298"/>
      <c r="I174" s="298"/>
      <c r="J174" s="298"/>
      <c r="K174" s="298"/>
      <c r="L174" s="298"/>
      <c r="M174" s="298"/>
      <c r="N174" s="298"/>
      <c r="O174" s="298"/>
      <c r="P174" s="298"/>
      <c r="Q174" s="298"/>
      <c r="R174" s="298"/>
      <c r="S174" s="298"/>
      <c r="T174" s="298"/>
      <c r="U174" s="298"/>
      <c r="V174" s="298"/>
      <c r="W174" s="298"/>
      <c r="X174" s="298"/>
      <c r="Y174" s="298"/>
      <c r="Z174" s="298"/>
    </row>
    <row r="175" spans="1:26" ht="12.75" customHeight="1">
      <c r="A175" s="298"/>
      <c r="B175" s="298"/>
      <c r="C175" s="298"/>
      <c r="D175" s="298"/>
      <c r="E175" s="298"/>
      <c r="F175" s="298"/>
      <c r="G175" s="298"/>
      <c r="H175" s="298"/>
      <c r="I175" s="298"/>
      <c r="J175" s="298"/>
      <c r="K175" s="298"/>
      <c r="L175" s="298"/>
      <c r="M175" s="298"/>
      <c r="N175" s="298"/>
      <c r="O175" s="298"/>
      <c r="P175" s="298"/>
      <c r="Q175" s="298"/>
      <c r="R175" s="298"/>
      <c r="S175" s="298"/>
      <c r="T175" s="298"/>
      <c r="U175" s="298"/>
      <c r="V175" s="298"/>
      <c r="W175" s="298"/>
      <c r="X175" s="298"/>
      <c r="Y175" s="298"/>
      <c r="Z175" s="298"/>
    </row>
    <row r="176" spans="1:26" ht="12.75" customHeight="1">
      <c r="A176" s="298"/>
      <c r="B176" s="298"/>
      <c r="C176" s="298"/>
      <c r="D176" s="298"/>
      <c r="E176" s="298"/>
      <c r="F176" s="298"/>
      <c r="G176" s="298"/>
      <c r="H176" s="298"/>
      <c r="I176" s="298"/>
      <c r="J176" s="298"/>
      <c r="K176" s="298"/>
      <c r="L176" s="298"/>
      <c r="M176" s="298"/>
      <c r="N176" s="298"/>
      <c r="O176" s="298"/>
      <c r="P176" s="298"/>
      <c r="Q176" s="298"/>
      <c r="R176" s="298"/>
      <c r="S176" s="298"/>
      <c r="T176" s="298"/>
      <c r="U176" s="298"/>
      <c r="V176" s="298"/>
      <c r="W176" s="298"/>
      <c r="X176" s="298"/>
      <c r="Y176" s="298"/>
      <c r="Z176" s="298"/>
    </row>
    <row r="177" spans="1:26" ht="12.75" customHeight="1">
      <c r="A177" s="298"/>
      <c r="B177" s="298"/>
      <c r="C177" s="298"/>
      <c r="D177" s="298"/>
      <c r="E177" s="298"/>
      <c r="F177" s="298"/>
      <c r="G177" s="298"/>
      <c r="H177" s="298"/>
      <c r="I177" s="298"/>
      <c r="J177" s="298"/>
      <c r="K177" s="298"/>
      <c r="L177" s="298"/>
      <c r="M177" s="298"/>
      <c r="N177" s="298"/>
      <c r="O177" s="298"/>
      <c r="P177" s="298"/>
      <c r="Q177" s="298"/>
      <c r="R177" s="298"/>
      <c r="S177" s="298"/>
      <c r="T177" s="298"/>
      <c r="U177" s="298"/>
      <c r="V177" s="298"/>
      <c r="W177" s="298"/>
      <c r="X177" s="298"/>
      <c r="Y177" s="298"/>
      <c r="Z177" s="298"/>
    </row>
    <row r="178" spans="1:26" ht="12.75" customHeight="1">
      <c r="A178" s="298"/>
      <c r="B178" s="298"/>
      <c r="C178" s="298"/>
      <c r="D178" s="298"/>
      <c r="E178" s="298"/>
      <c r="F178" s="298"/>
      <c r="G178" s="298"/>
      <c r="H178" s="298"/>
      <c r="I178" s="298"/>
      <c r="J178" s="298"/>
      <c r="K178" s="298"/>
      <c r="L178" s="298"/>
      <c r="M178" s="298"/>
      <c r="N178" s="298"/>
      <c r="O178" s="298"/>
      <c r="P178" s="298"/>
      <c r="Q178" s="298"/>
      <c r="R178" s="298"/>
      <c r="S178" s="298"/>
      <c r="T178" s="298"/>
      <c r="U178" s="298"/>
      <c r="V178" s="298"/>
      <c r="W178" s="298"/>
      <c r="X178" s="298"/>
      <c r="Y178" s="298"/>
      <c r="Z178" s="298"/>
    </row>
    <row r="179" spans="1:26" ht="12.75" customHeight="1">
      <c r="A179" s="298"/>
      <c r="B179" s="298"/>
      <c r="C179" s="298"/>
      <c r="D179" s="298"/>
      <c r="E179" s="298"/>
      <c r="F179" s="298"/>
      <c r="G179" s="298"/>
      <c r="H179" s="298"/>
      <c r="I179" s="298"/>
      <c r="J179" s="298"/>
      <c r="K179" s="298"/>
      <c r="L179" s="298"/>
      <c r="M179" s="298"/>
      <c r="N179" s="298"/>
      <c r="O179" s="298"/>
      <c r="P179" s="298"/>
      <c r="Q179" s="298"/>
      <c r="R179" s="298"/>
      <c r="S179" s="298"/>
      <c r="T179" s="298"/>
      <c r="U179" s="298"/>
      <c r="V179" s="298"/>
      <c r="W179" s="298"/>
      <c r="X179" s="298"/>
      <c r="Y179" s="298"/>
      <c r="Z179" s="298"/>
    </row>
    <row r="180" spans="1:26" ht="12.75" customHeight="1">
      <c r="A180" s="298"/>
      <c r="B180" s="298"/>
      <c r="C180" s="298"/>
      <c r="D180" s="298"/>
      <c r="E180" s="298"/>
      <c r="F180" s="298"/>
      <c r="G180" s="298"/>
      <c r="H180" s="298"/>
      <c r="I180" s="298"/>
      <c r="J180" s="298"/>
      <c r="K180" s="298"/>
      <c r="L180" s="298"/>
      <c r="M180" s="298"/>
      <c r="N180" s="298"/>
      <c r="O180" s="298"/>
      <c r="P180" s="298"/>
      <c r="Q180" s="298"/>
      <c r="R180" s="298"/>
      <c r="S180" s="298"/>
      <c r="T180" s="298"/>
      <c r="U180" s="298"/>
      <c r="V180" s="298"/>
      <c r="W180" s="298"/>
      <c r="X180" s="298"/>
      <c r="Y180" s="298"/>
      <c r="Z180" s="298"/>
    </row>
    <row r="181" spans="1:26" ht="12.75" customHeight="1">
      <c r="A181" s="298"/>
      <c r="B181" s="298"/>
      <c r="C181" s="298"/>
      <c r="D181" s="298"/>
      <c r="E181" s="298"/>
      <c r="F181" s="298"/>
      <c r="G181" s="298"/>
      <c r="H181" s="298"/>
      <c r="I181" s="298"/>
      <c r="J181" s="298"/>
      <c r="K181" s="298"/>
      <c r="L181" s="298"/>
      <c r="M181" s="298"/>
      <c r="N181" s="298"/>
      <c r="O181" s="298"/>
      <c r="P181" s="298"/>
      <c r="Q181" s="298"/>
      <c r="R181" s="298"/>
      <c r="S181" s="298"/>
      <c r="T181" s="298"/>
      <c r="U181" s="298"/>
      <c r="V181" s="298"/>
      <c r="W181" s="298"/>
      <c r="X181" s="298"/>
      <c r="Y181" s="298"/>
      <c r="Z181" s="298"/>
    </row>
    <row r="182" spans="1:26" ht="12.75" customHeight="1">
      <c r="A182" s="298"/>
      <c r="B182" s="298"/>
      <c r="C182" s="298"/>
      <c r="D182" s="298"/>
      <c r="E182" s="298"/>
      <c r="F182" s="298"/>
      <c r="G182" s="298"/>
      <c r="H182" s="298"/>
      <c r="I182" s="298"/>
      <c r="J182" s="298"/>
      <c r="K182" s="298"/>
      <c r="L182" s="298"/>
      <c r="M182" s="298"/>
      <c r="N182" s="298"/>
      <c r="O182" s="298"/>
      <c r="P182" s="298"/>
      <c r="Q182" s="298"/>
      <c r="R182" s="298"/>
      <c r="S182" s="298"/>
      <c r="T182" s="298"/>
      <c r="U182" s="298"/>
      <c r="V182" s="298"/>
      <c r="W182" s="298"/>
      <c r="X182" s="298"/>
      <c r="Y182" s="298"/>
      <c r="Z182" s="298"/>
    </row>
    <row r="183" spans="1:26" ht="12.75" customHeight="1">
      <c r="A183" s="298"/>
      <c r="B183" s="298"/>
      <c r="C183" s="298"/>
      <c r="D183" s="298"/>
      <c r="E183" s="298"/>
      <c r="F183" s="298"/>
      <c r="G183" s="298"/>
      <c r="H183" s="298"/>
      <c r="I183" s="298"/>
      <c r="J183" s="298"/>
      <c r="K183" s="298"/>
      <c r="L183" s="298"/>
      <c r="M183" s="298"/>
      <c r="N183" s="298"/>
      <c r="O183" s="298"/>
      <c r="P183" s="298"/>
      <c r="Q183" s="298"/>
      <c r="R183" s="298"/>
      <c r="S183" s="298"/>
      <c r="T183" s="298"/>
      <c r="U183" s="298"/>
      <c r="V183" s="298"/>
      <c r="W183" s="298"/>
      <c r="X183" s="298"/>
      <c r="Y183" s="298"/>
      <c r="Z183" s="298"/>
    </row>
    <row r="184" spans="1:26" ht="12.75" customHeight="1">
      <c r="A184" s="298"/>
      <c r="B184" s="298"/>
      <c r="C184" s="298"/>
      <c r="D184" s="298"/>
      <c r="E184" s="298"/>
      <c r="F184" s="298"/>
      <c r="G184" s="298"/>
      <c r="H184" s="298"/>
      <c r="I184" s="298"/>
      <c r="J184" s="298"/>
      <c r="K184" s="298"/>
      <c r="L184" s="298"/>
      <c r="M184" s="298"/>
      <c r="N184" s="298"/>
      <c r="O184" s="298"/>
      <c r="P184" s="298"/>
      <c r="Q184" s="298"/>
      <c r="R184" s="298"/>
      <c r="S184" s="298"/>
      <c r="T184" s="298"/>
      <c r="U184" s="298"/>
      <c r="V184" s="298"/>
      <c r="W184" s="298"/>
      <c r="X184" s="298"/>
      <c r="Y184" s="298"/>
      <c r="Z184" s="298"/>
    </row>
    <row r="185" spans="1:26" ht="12.75" customHeight="1">
      <c r="A185" s="298"/>
      <c r="B185" s="298"/>
      <c r="C185" s="298"/>
      <c r="D185" s="298"/>
      <c r="E185" s="298"/>
      <c r="F185" s="298"/>
      <c r="G185" s="298"/>
      <c r="H185" s="298"/>
      <c r="I185" s="298"/>
      <c r="J185" s="298"/>
      <c r="K185" s="298"/>
      <c r="L185" s="298"/>
      <c r="M185" s="298"/>
      <c r="N185" s="298"/>
      <c r="O185" s="298"/>
      <c r="P185" s="298"/>
      <c r="Q185" s="298"/>
      <c r="R185" s="298"/>
      <c r="S185" s="298"/>
      <c r="T185" s="298"/>
      <c r="U185" s="298"/>
      <c r="V185" s="298"/>
      <c r="W185" s="298"/>
      <c r="X185" s="298"/>
      <c r="Y185" s="298"/>
      <c r="Z185" s="298"/>
    </row>
    <row r="186" spans="1:26" ht="12.75" customHeight="1">
      <c r="A186" s="298"/>
      <c r="B186" s="298"/>
      <c r="C186" s="298"/>
      <c r="D186" s="298"/>
      <c r="E186" s="298"/>
      <c r="F186" s="298"/>
      <c r="G186" s="298"/>
      <c r="H186" s="298"/>
      <c r="I186" s="298"/>
      <c r="J186" s="298"/>
      <c r="K186" s="298"/>
      <c r="L186" s="298"/>
      <c r="M186" s="298"/>
      <c r="N186" s="298"/>
      <c r="O186" s="298"/>
      <c r="P186" s="298"/>
      <c r="Q186" s="298"/>
      <c r="R186" s="298"/>
      <c r="S186" s="298"/>
      <c r="T186" s="298"/>
      <c r="U186" s="298"/>
      <c r="V186" s="298"/>
      <c r="W186" s="298"/>
      <c r="X186" s="298"/>
      <c r="Y186" s="298"/>
      <c r="Z186" s="298"/>
    </row>
    <row r="187" spans="1:26" ht="12.75" customHeight="1">
      <c r="A187" s="298"/>
      <c r="B187" s="298"/>
      <c r="C187" s="298"/>
      <c r="D187" s="298"/>
      <c r="E187" s="298"/>
      <c r="F187" s="298"/>
      <c r="G187" s="298"/>
      <c r="H187" s="298"/>
      <c r="I187" s="298"/>
      <c r="J187" s="298"/>
      <c r="K187" s="298"/>
      <c r="L187" s="298"/>
      <c r="M187" s="298"/>
      <c r="N187" s="298"/>
      <c r="O187" s="298"/>
      <c r="P187" s="298"/>
      <c r="Q187" s="298"/>
      <c r="R187" s="298"/>
      <c r="S187" s="298"/>
      <c r="T187" s="298"/>
      <c r="U187" s="298"/>
      <c r="V187" s="298"/>
      <c r="W187" s="298"/>
      <c r="X187" s="298"/>
      <c r="Y187" s="298"/>
      <c r="Z187" s="298"/>
    </row>
    <row r="188" spans="1:26" ht="12.75" customHeight="1">
      <c r="A188" s="298"/>
      <c r="B188" s="298"/>
      <c r="C188" s="298"/>
      <c r="D188" s="298"/>
      <c r="E188" s="298"/>
      <c r="F188" s="298"/>
      <c r="G188" s="298"/>
      <c r="H188" s="298"/>
      <c r="I188" s="298"/>
      <c r="J188" s="298"/>
      <c r="K188" s="298"/>
      <c r="L188" s="298"/>
      <c r="M188" s="298"/>
      <c r="N188" s="298"/>
      <c r="O188" s="298"/>
      <c r="P188" s="298"/>
      <c r="Q188" s="298"/>
      <c r="R188" s="298"/>
      <c r="S188" s="298"/>
      <c r="T188" s="298"/>
      <c r="U188" s="298"/>
      <c r="V188" s="298"/>
      <c r="W188" s="298"/>
      <c r="X188" s="298"/>
      <c r="Y188" s="298"/>
      <c r="Z188" s="298"/>
    </row>
    <row r="189" spans="1:26" ht="12.75" customHeight="1">
      <c r="A189" s="298"/>
      <c r="B189" s="298"/>
      <c r="C189" s="298"/>
      <c r="D189" s="298"/>
      <c r="E189" s="298"/>
      <c r="F189" s="298"/>
      <c r="G189" s="298"/>
      <c r="H189" s="298"/>
      <c r="I189" s="298"/>
      <c r="J189" s="298"/>
      <c r="K189" s="298"/>
      <c r="L189" s="298"/>
      <c r="M189" s="298"/>
      <c r="N189" s="298"/>
      <c r="O189" s="298"/>
      <c r="P189" s="298"/>
      <c r="Q189" s="298"/>
      <c r="R189" s="298"/>
      <c r="S189" s="298"/>
      <c r="T189" s="298"/>
      <c r="U189" s="298"/>
      <c r="V189" s="298"/>
      <c r="W189" s="298"/>
      <c r="X189" s="298"/>
      <c r="Y189" s="298"/>
      <c r="Z189" s="298"/>
    </row>
    <row r="190" spans="1:26" ht="12.75" customHeight="1">
      <c r="A190" s="298"/>
      <c r="B190" s="298"/>
      <c r="C190" s="298"/>
      <c r="D190" s="298"/>
      <c r="E190" s="298"/>
      <c r="F190" s="298"/>
      <c r="G190" s="298"/>
      <c r="H190" s="298"/>
      <c r="I190" s="298"/>
      <c r="J190" s="298"/>
      <c r="K190" s="298"/>
      <c r="L190" s="298"/>
      <c r="M190" s="298"/>
      <c r="N190" s="298"/>
      <c r="O190" s="298"/>
      <c r="P190" s="298"/>
      <c r="Q190" s="298"/>
      <c r="R190" s="298"/>
      <c r="S190" s="298"/>
      <c r="T190" s="298"/>
      <c r="U190" s="298"/>
      <c r="V190" s="298"/>
      <c r="W190" s="298"/>
      <c r="X190" s="298"/>
      <c r="Y190" s="298"/>
      <c r="Z190" s="298"/>
    </row>
    <row r="191" spans="1:26" ht="12.75" customHeight="1">
      <c r="A191" s="298"/>
      <c r="B191" s="298"/>
      <c r="C191" s="298"/>
      <c r="D191" s="298"/>
      <c r="E191" s="298"/>
      <c r="F191" s="298"/>
      <c r="G191" s="298"/>
      <c r="H191" s="298"/>
      <c r="I191" s="298"/>
      <c r="J191" s="298"/>
      <c r="K191" s="298"/>
      <c r="L191" s="298"/>
      <c r="M191" s="298"/>
      <c r="N191" s="298"/>
      <c r="O191" s="298"/>
      <c r="P191" s="298"/>
      <c r="Q191" s="298"/>
      <c r="R191" s="298"/>
      <c r="S191" s="298"/>
      <c r="T191" s="298"/>
      <c r="U191" s="298"/>
      <c r="V191" s="298"/>
      <c r="W191" s="298"/>
      <c r="X191" s="298"/>
      <c r="Y191" s="298"/>
      <c r="Z191" s="298"/>
    </row>
    <row r="192" spans="1:26" ht="12.75" customHeight="1">
      <c r="A192" s="298"/>
      <c r="B192" s="298"/>
      <c r="C192" s="298"/>
      <c r="D192" s="298"/>
      <c r="E192" s="298"/>
      <c r="F192" s="298"/>
      <c r="G192" s="298"/>
      <c r="H192" s="298"/>
      <c r="I192" s="298"/>
      <c r="J192" s="298"/>
      <c r="K192" s="298"/>
      <c r="L192" s="298"/>
      <c r="M192" s="298"/>
      <c r="N192" s="298"/>
      <c r="O192" s="298"/>
      <c r="P192" s="298"/>
      <c r="Q192" s="298"/>
      <c r="R192" s="298"/>
      <c r="S192" s="298"/>
      <c r="T192" s="298"/>
      <c r="U192" s="298"/>
      <c r="V192" s="298"/>
      <c r="W192" s="298"/>
      <c r="X192" s="298"/>
      <c r="Y192" s="298"/>
      <c r="Z192" s="298"/>
    </row>
    <row r="193" spans="1:26" ht="12.75" customHeight="1">
      <c r="A193" s="298"/>
      <c r="B193" s="298"/>
      <c r="C193" s="298"/>
      <c r="D193" s="298"/>
      <c r="E193" s="298"/>
      <c r="F193" s="298"/>
      <c r="G193" s="298"/>
      <c r="H193" s="298"/>
      <c r="I193" s="298"/>
      <c r="J193" s="298"/>
      <c r="K193" s="298"/>
      <c r="L193" s="298"/>
      <c r="M193" s="298"/>
      <c r="N193" s="298"/>
      <c r="O193" s="298"/>
      <c r="P193" s="298"/>
      <c r="Q193" s="298"/>
      <c r="R193" s="298"/>
      <c r="S193" s="298"/>
      <c r="T193" s="298"/>
      <c r="U193" s="298"/>
      <c r="V193" s="298"/>
      <c r="W193" s="298"/>
      <c r="X193" s="298"/>
      <c r="Y193" s="298"/>
      <c r="Z193" s="298"/>
    </row>
    <row r="194" spans="1:26" ht="12.75" customHeight="1">
      <c r="A194" s="298"/>
      <c r="B194" s="298"/>
      <c r="C194" s="298"/>
      <c r="D194" s="298"/>
      <c r="E194" s="298"/>
      <c r="F194" s="298"/>
      <c r="G194" s="298"/>
      <c r="H194" s="298"/>
      <c r="I194" s="298"/>
      <c r="J194" s="298"/>
      <c r="K194" s="298"/>
      <c r="L194" s="298"/>
      <c r="M194" s="298"/>
      <c r="N194" s="298"/>
      <c r="O194" s="298"/>
      <c r="P194" s="298"/>
      <c r="Q194" s="298"/>
      <c r="R194" s="298"/>
      <c r="S194" s="298"/>
      <c r="T194" s="298"/>
      <c r="U194" s="298"/>
      <c r="V194" s="298"/>
      <c r="W194" s="298"/>
      <c r="X194" s="298"/>
      <c r="Y194" s="298"/>
      <c r="Z194" s="298"/>
    </row>
    <row r="195" spans="1:26" ht="12.75" customHeight="1">
      <c r="A195" s="298"/>
      <c r="B195" s="298"/>
      <c r="C195" s="298"/>
      <c r="D195" s="298"/>
      <c r="E195" s="298"/>
      <c r="F195" s="298"/>
      <c r="G195" s="298"/>
      <c r="H195" s="298"/>
      <c r="I195" s="298"/>
      <c r="J195" s="298"/>
      <c r="K195" s="298"/>
      <c r="L195" s="298"/>
      <c r="M195" s="298"/>
      <c r="N195" s="298"/>
      <c r="O195" s="298"/>
      <c r="P195" s="298"/>
      <c r="Q195" s="298"/>
      <c r="R195" s="298"/>
      <c r="S195" s="298"/>
      <c r="T195" s="298"/>
      <c r="U195" s="298"/>
      <c r="V195" s="298"/>
      <c r="W195" s="298"/>
      <c r="X195" s="298"/>
      <c r="Y195" s="298"/>
      <c r="Z195" s="298"/>
    </row>
    <row r="196" spans="1:26" ht="12.75" customHeight="1">
      <c r="A196" s="298"/>
      <c r="B196" s="298"/>
      <c r="C196" s="298"/>
      <c r="D196" s="298"/>
      <c r="E196" s="298"/>
      <c r="F196" s="298"/>
      <c r="G196" s="298"/>
      <c r="H196" s="298"/>
      <c r="I196" s="298"/>
      <c r="J196" s="298"/>
      <c r="K196" s="298"/>
      <c r="L196" s="298"/>
      <c r="M196" s="298"/>
      <c r="N196" s="298"/>
      <c r="O196" s="298"/>
      <c r="P196" s="298"/>
      <c r="Q196" s="298"/>
      <c r="R196" s="298"/>
      <c r="S196" s="298"/>
      <c r="T196" s="298"/>
      <c r="U196" s="298"/>
      <c r="V196" s="298"/>
      <c r="W196" s="298"/>
      <c r="X196" s="298"/>
      <c r="Y196" s="298"/>
      <c r="Z196" s="298"/>
    </row>
    <row r="197" spans="1:26" ht="12.75" customHeight="1">
      <c r="A197" s="298"/>
      <c r="B197" s="298"/>
      <c r="C197" s="298"/>
      <c r="D197" s="298"/>
      <c r="E197" s="298"/>
      <c r="F197" s="298"/>
      <c r="G197" s="298"/>
      <c r="H197" s="298"/>
      <c r="I197" s="298"/>
      <c r="J197" s="298"/>
      <c r="K197" s="298"/>
      <c r="L197" s="298"/>
      <c r="M197" s="298"/>
      <c r="N197" s="298"/>
      <c r="O197" s="298"/>
      <c r="P197" s="298"/>
      <c r="Q197" s="298"/>
      <c r="R197" s="298"/>
      <c r="S197" s="298"/>
      <c r="T197" s="298"/>
      <c r="U197" s="298"/>
      <c r="V197" s="298"/>
      <c r="W197" s="298"/>
      <c r="X197" s="298"/>
      <c r="Y197" s="298"/>
      <c r="Z197" s="298"/>
    </row>
    <row r="198" spans="1:26" ht="12.75" customHeight="1">
      <c r="A198" s="298"/>
      <c r="B198" s="298"/>
      <c r="C198" s="298"/>
      <c r="D198" s="298"/>
      <c r="E198" s="298"/>
      <c r="F198" s="298"/>
      <c r="G198" s="298"/>
      <c r="H198" s="298"/>
      <c r="I198" s="298"/>
      <c r="J198" s="298"/>
      <c r="K198" s="298"/>
      <c r="L198" s="298"/>
      <c r="M198" s="298"/>
      <c r="N198" s="298"/>
      <c r="O198" s="298"/>
      <c r="P198" s="298"/>
      <c r="Q198" s="298"/>
      <c r="R198" s="298"/>
      <c r="S198" s="298"/>
      <c r="T198" s="298"/>
      <c r="U198" s="298"/>
      <c r="V198" s="298"/>
      <c r="W198" s="298"/>
      <c r="X198" s="298"/>
      <c r="Y198" s="298"/>
      <c r="Z198" s="298"/>
    </row>
    <row r="199" spans="1:26" ht="12.75" customHeight="1">
      <c r="A199" s="298"/>
      <c r="B199" s="298"/>
      <c r="C199" s="298"/>
      <c r="D199" s="298"/>
      <c r="E199" s="298"/>
      <c r="F199" s="298"/>
      <c r="G199" s="298"/>
      <c r="H199" s="298"/>
      <c r="I199" s="298"/>
      <c r="J199" s="298"/>
      <c r="K199" s="298"/>
      <c r="L199" s="298"/>
      <c r="M199" s="298"/>
      <c r="N199" s="298"/>
      <c r="O199" s="298"/>
      <c r="P199" s="298"/>
      <c r="Q199" s="298"/>
      <c r="R199" s="298"/>
      <c r="S199" s="298"/>
      <c r="T199" s="298"/>
      <c r="U199" s="298"/>
      <c r="V199" s="298"/>
      <c r="W199" s="298"/>
      <c r="X199" s="298"/>
      <c r="Y199" s="298"/>
      <c r="Z199" s="298"/>
    </row>
    <row r="200" spans="1:26" ht="12.75" customHeight="1">
      <c r="A200" s="298"/>
      <c r="B200" s="298"/>
      <c r="C200" s="298"/>
      <c r="D200" s="298"/>
      <c r="E200" s="298"/>
      <c r="F200" s="298"/>
      <c r="G200" s="298"/>
      <c r="H200" s="298"/>
      <c r="I200" s="298"/>
      <c r="J200" s="298"/>
      <c r="K200" s="298"/>
      <c r="L200" s="298"/>
      <c r="M200" s="298"/>
      <c r="N200" s="298"/>
      <c r="O200" s="298"/>
      <c r="P200" s="298"/>
      <c r="Q200" s="298"/>
      <c r="R200" s="298"/>
      <c r="S200" s="298"/>
      <c r="T200" s="298"/>
      <c r="U200" s="298"/>
      <c r="V200" s="298"/>
      <c r="W200" s="298"/>
      <c r="X200" s="298"/>
      <c r="Y200" s="298"/>
      <c r="Z200" s="298"/>
    </row>
    <row r="201" spans="1:26" ht="12.75" customHeight="1">
      <c r="A201" s="298"/>
      <c r="B201" s="298"/>
      <c r="C201" s="298"/>
      <c r="D201" s="298"/>
      <c r="E201" s="298"/>
      <c r="F201" s="298"/>
      <c r="G201" s="298"/>
      <c r="H201" s="298"/>
      <c r="I201" s="298"/>
      <c r="J201" s="298"/>
      <c r="K201" s="298"/>
      <c r="L201" s="298"/>
      <c r="M201" s="298"/>
      <c r="N201" s="298"/>
      <c r="O201" s="298"/>
      <c r="P201" s="298"/>
      <c r="Q201" s="298"/>
      <c r="R201" s="298"/>
      <c r="S201" s="298"/>
      <c r="T201" s="298"/>
      <c r="U201" s="298"/>
      <c r="V201" s="298"/>
      <c r="W201" s="298"/>
      <c r="X201" s="298"/>
      <c r="Y201" s="298"/>
      <c r="Z201" s="298"/>
    </row>
    <row r="202" spans="1:26" ht="12.75" customHeight="1">
      <c r="A202" s="298"/>
      <c r="B202" s="298"/>
      <c r="C202" s="298"/>
      <c r="D202" s="298"/>
      <c r="E202" s="298"/>
      <c r="F202" s="298"/>
      <c r="G202" s="298"/>
      <c r="H202" s="298"/>
      <c r="I202" s="298"/>
      <c r="J202" s="298"/>
      <c r="K202" s="298"/>
      <c r="L202" s="298"/>
      <c r="M202" s="298"/>
      <c r="N202" s="298"/>
      <c r="O202" s="298"/>
      <c r="P202" s="298"/>
      <c r="Q202" s="298"/>
      <c r="R202" s="298"/>
      <c r="S202" s="298"/>
      <c r="T202" s="298"/>
      <c r="U202" s="298"/>
      <c r="V202" s="298"/>
      <c r="W202" s="298"/>
      <c r="X202" s="298"/>
      <c r="Y202" s="298"/>
      <c r="Z202" s="298"/>
    </row>
    <row r="203" spans="1:26" ht="12.75" customHeight="1">
      <c r="A203" s="298"/>
      <c r="B203" s="298"/>
      <c r="C203" s="298"/>
      <c r="D203" s="298"/>
      <c r="E203" s="298"/>
      <c r="F203" s="298"/>
      <c r="G203" s="298"/>
      <c r="H203" s="298"/>
      <c r="I203" s="298"/>
      <c r="J203" s="298"/>
      <c r="K203" s="298"/>
      <c r="L203" s="298"/>
      <c r="M203" s="298"/>
      <c r="N203" s="298"/>
      <c r="O203" s="298"/>
      <c r="P203" s="298"/>
      <c r="Q203" s="298"/>
      <c r="R203" s="298"/>
      <c r="S203" s="298"/>
      <c r="T203" s="298"/>
      <c r="U203" s="298"/>
      <c r="V203" s="298"/>
      <c r="W203" s="298"/>
      <c r="X203" s="298"/>
      <c r="Y203" s="298"/>
      <c r="Z203" s="298"/>
    </row>
    <row r="204" spans="1:26" ht="12.75" customHeight="1">
      <c r="A204" s="298"/>
      <c r="B204" s="298"/>
      <c r="C204" s="298"/>
      <c r="D204" s="298"/>
      <c r="E204" s="298"/>
      <c r="F204" s="298"/>
      <c r="G204" s="298"/>
      <c r="H204" s="298"/>
      <c r="I204" s="298"/>
      <c r="J204" s="298"/>
      <c r="K204" s="298"/>
      <c r="L204" s="298"/>
      <c r="M204" s="298"/>
      <c r="N204" s="298"/>
      <c r="O204" s="298"/>
      <c r="P204" s="298"/>
      <c r="Q204" s="298"/>
      <c r="R204" s="298"/>
      <c r="S204" s="298"/>
      <c r="T204" s="298"/>
      <c r="U204" s="298"/>
      <c r="V204" s="298"/>
      <c r="W204" s="298"/>
      <c r="X204" s="298"/>
      <c r="Y204" s="298"/>
      <c r="Z204" s="298"/>
    </row>
    <row r="205" spans="1:26" ht="12.75" customHeight="1">
      <c r="A205" s="298"/>
      <c r="B205" s="298"/>
      <c r="C205" s="298"/>
      <c r="D205" s="298"/>
      <c r="E205" s="298"/>
      <c r="F205" s="298"/>
      <c r="G205" s="298"/>
      <c r="H205" s="298"/>
      <c r="I205" s="298"/>
      <c r="J205" s="298"/>
      <c r="K205" s="298"/>
      <c r="L205" s="298"/>
      <c r="M205" s="298"/>
      <c r="N205" s="298"/>
      <c r="O205" s="298"/>
      <c r="P205" s="298"/>
      <c r="Q205" s="298"/>
      <c r="R205" s="298"/>
      <c r="S205" s="298"/>
      <c r="T205" s="298"/>
      <c r="U205" s="298"/>
      <c r="V205" s="298"/>
      <c r="W205" s="298"/>
      <c r="X205" s="298"/>
      <c r="Y205" s="298"/>
      <c r="Z205" s="298"/>
    </row>
    <row r="206" spans="1:26" ht="12.75" customHeight="1">
      <c r="A206" s="298"/>
      <c r="B206" s="298"/>
      <c r="C206" s="298"/>
      <c r="D206" s="298"/>
      <c r="E206" s="298"/>
      <c r="F206" s="298"/>
      <c r="G206" s="298"/>
      <c r="H206" s="298"/>
      <c r="I206" s="298"/>
      <c r="J206" s="298"/>
      <c r="K206" s="298"/>
      <c r="L206" s="298"/>
      <c r="M206" s="298"/>
      <c r="N206" s="298"/>
      <c r="O206" s="298"/>
      <c r="P206" s="298"/>
      <c r="Q206" s="298"/>
      <c r="R206" s="298"/>
      <c r="S206" s="298"/>
      <c r="T206" s="298"/>
      <c r="U206" s="298"/>
      <c r="V206" s="298"/>
      <c r="W206" s="298"/>
      <c r="X206" s="298"/>
      <c r="Y206" s="298"/>
      <c r="Z206" s="298"/>
    </row>
    <row r="207" spans="1:26" ht="12.75" customHeight="1">
      <c r="A207" s="298"/>
      <c r="B207" s="298"/>
      <c r="C207" s="298"/>
      <c r="D207" s="298"/>
      <c r="E207" s="298"/>
      <c r="F207" s="298"/>
      <c r="G207" s="298"/>
      <c r="H207" s="298"/>
      <c r="I207" s="298"/>
      <c r="J207" s="298"/>
      <c r="K207" s="298"/>
      <c r="L207" s="298"/>
      <c r="M207" s="298"/>
      <c r="N207" s="298"/>
      <c r="O207" s="298"/>
      <c r="P207" s="298"/>
      <c r="Q207" s="298"/>
      <c r="R207" s="298"/>
      <c r="S207" s="298"/>
      <c r="T207" s="298"/>
      <c r="U207" s="298"/>
      <c r="V207" s="298"/>
      <c r="W207" s="298"/>
      <c r="X207" s="298"/>
      <c r="Y207" s="298"/>
      <c r="Z207" s="298"/>
    </row>
    <row r="208" spans="1:26" ht="12.75" customHeight="1">
      <c r="A208" s="298"/>
      <c r="B208" s="298"/>
      <c r="C208" s="298"/>
      <c r="D208" s="298"/>
      <c r="E208" s="298"/>
      <c r="F208" s="298"/>
      <c r="G208" s="298"/>
      <c r="H208" s="298"/>
      <c r="I208" s="298"/>
      <c r="J208" s="298"/>
      <c r="K208" s="298"/>
      <c r="L208" s="298"/>
      <c r="M208" s="298"/>
      <c r="N208" s="298"/>
      <c r="O208" s="298"/>
      <c r="P208" s="298"/>
      <c r="Q208" s="298"/>
      <c r="R208" s="298"/>
      <c r="S208" s="298"/>
      <c r="T208" s="298"/>
      <c r="U208" s="298"/>
      <c r="V208" s="298"/>
      <c r="W208" s="298"/>
      <c r="X208" s="298"/>
      <c r="Y208" s="298"/>
      <c r="Z208" s="298"/>
    </row>
    <row r="209" spans="1:26" ht="12.75" customHeight="1">
      <c r="A209" s="298"/>
      <c r="B209" s="298"/>
      <c r="C209" s="298"/>
      <c r="D209" s="298"/>
      <c r="E209" s="298"/>
      <c r="F209" s="298"/>
      <c r="G209" s="298"/>
      <c r="H209" s="298"/>
      <c r="I209" s="298"/>
      <c r="J209" s="298"/>
      <c r="K209" s="298"/>
      <c r="L209" s="298"/>
      <c r="M209" s="298"/>
      <c r="N209" s="298"/>
      <c r="O209" s="298"/>
      <c r="P209" s="298"/>
      <c r="Q209" s="298"/>
      <c r="R209" s="298"/>
      <c r="S209" s="298"/>
      <c r="T209" s="298"/>
      <c r="U209" s="298"/>
      <c r="V209" s="298"/>
      <c r="W209" s="298"/>
      <c r="X209" s="298"/>
      <c r="Y209" s="298"/>
      <c r="Z209" s="298"/>
    </row>
    <row r="210" spans="1:26" ht="12.75" customHeight="1">
      <c r="A210" s="298"/>
      <c r="B210" s="298"/>
      <c r="C210" s="298"/>
      <c r="D210" s="298"/>
      <c r="E210" s="298"/>
      <c r="F210" s="298"/>
      <c r="G210" s="298"/>
      <c r="H210" s="298"/>
      <c r="I210" s="298"/>
      <c r="J210" s="298"/>
      <c r="K210" s="298"/>
      <c r="L210" s="298"/>
      <c r="M210" s="298"/>
      <c r="N210" s="298"/>
      <c r="O210" s="298"/>
      <c r="P210" s="298"/>
      <c r="Q210" s="298"/>
      <c r="R210" s="298"/>
      <c r="S210" s="298"/>
      <c r="T210" s="298"/>
      <c r="U210" s="298"/>
      <c r="V210" s="298"/>
      <c r="W210" s="298"/>
      <c r="X210" s="298"/>
      <c r="Y210" s="298"/>
      <c r="Z210" s="298"/>
    </row>
    <row r="211" spans="1:26" ht="12.75" customHeight="1">
      <c r="A211" s="298"/>
      <c r="B211" s="298"/>
      <c r="C211" s="298"/>
      <c r="D211" s="298"/>
      <c r="E211" s="298"/>
      <c r="F211" s="298"/>
      <c r="G211" s="298"/>
      <c r="H211" s="298"/>
      <c r="I211" s="298"/>
      <c r="J211" s="298"/>
      <c r="K211" s="298"/>
      <c r="L211" s="298"/>
      <c r="M211" s="298"/>
      <c r="N211" s="298"/>
      <c r="O211" s="298"/>
      <c r="P211" s="298"/>
      <c r="Q211" s="298"/>
      <c r="R211" s="298"/>
      <c r="S211" s="298"/>
      <c r="T211" s="298"/>
      <c r="U211" s="298"/>
      <c r="V211" s="298"/>
      <c r="W211" s="298"/>
      <c r="X211" s="298"/>
      <c r="Y211" s="298"/>
      <c r="Z211" s="298"/>
    </row>
    <row r="212" spans="1:26" ht="12.75" customHeight="1">
      <c r="A212" s="298"/>
      <c r="B212" s="298"/>
      <c r="C212" s="298"/>
      <c r="D212" s="298"/>
      <c r="E212" s="298"/>
      <c r="F212" s="298"/>
      <c r="G212" s="298"/>
      <c r="H212" s="298"/>
      <c r="I212" s="298"/>
      <c r="J212" s="298"/>
      <c r="K212" s="298"/>
      <c r="L212" s="298"/>
      <c r="M212" s="298"/>
      <c r="N212" s="298"/>
      <c r="O212" s="298"/>
      <c r="P212" s="298"/>
      <c r="Q212" s="298"/>
      <c r="R212" s="298"/>
      <c r="S212" s="298"/>
      <c r="T212" s="298"/>
      <c r="U212" s="298"/>
      <c r="V212" s="298"/>
      <c r="W212" s="298"/>
      <c r="X212" s="298"/>
      <c r="Y212" s="298"/>
      <c r="Z212" s="298"/>
    </row>
    <row r="213" spans="1:26" ht="12.75" customHeight="1">
      <c r="A213" s="298"/>
      <c r="B213" s="298"/>
      <c r="C213" s="298"/>
      <c r="D213" s="298"/>
      <c r="E213" s="298"/>
      <c r="F213" s="298"/>
      <c r="G213" s="298"/>
      <c r="H213" s="298"/>
      <c r="I213" s="298"/>
      <c r="J213" s="298"/>
      <c r="K213" s="298"/>
      <c r="L213" s="298"/>
      <c r="M213" s="298"/>
      <c r="N213" s="298"/>
      <c r="O213" s="298"/>
      <c r="P213" s="298"/>
      <c r="Q213" s="298"/>
      <c r="R213" s="298"/>
      <c r="S213" s="298"/>
      <c r="T213" s="298"/>
      <c r="U213" s="298"/>
      <c r="V213" s="298"/>
      <c r="W213" s="298"/>
      <c r="X213" s="298"/>
      <c r="Y213" s="298"/>
      <c r="Z213" s="298"/>
    </row>
    <row r="214" spans="1:26" ht="12.75" customHeight="1">
      <c r="A214" s="298"/>
      <c r="B214" s="298"/>
      <c r="C214" s="298"/>
      <c r="D214" s="298"/>
      <c r="E214" s="298"/>
      <c r="F214" s="298"/>
      <c r="G214" s="298"/>
      <c r="H214" s="298"/>
      <c r="I214" s="298"/>
      <c r="J214" s="298"/>
      <c r="K214" s="298"/>
      <c r="L214" s="298"/>
      <c r="M214" s="298"/>
      <c r="N214" s="298"/>
      <c r="O214" s="298"/>
      <c r="P214" s="298"/>
      <c r="Q214" s="298"/>
      <c r="R214" s="298"/>
      <c r="S214" s="298"/>
      <c r="T214" s="298"/>
      <c r="U214" s="298"/>
      <c r="V214" s="298"/>
      <c r="W214" s="298"/>
      <c r="X214" s="298"/>
      <c r="Y214" s="298"/>
      <c r="Z214" s="298"/>
    </row>
    <row r="215" spans="1:26" ht="12.75" customHeight="1">
      <c r="A215" s="298"/>
      <c r="B215" s="298"/>
      <c r="C215" s="298"/>
      <c r="D215" s="298"/>
      <c r="E215" s="298"/>
      <c r="F215" s="298"/>
      <c r="G215" s="298"/>
      <c r="H215" s="298"/>
      <c r="I215" s="298"/>
      <c r="J215" s="298"/>
      <c r="K215" s="298"/>
      <c r="L215" s="298"/>
      <c r="M215" s="298"/>
      <c r="N215" s="298"/>
      <c r="O215" s="298"/>
      <c r="P215" s="298"/>
      <c r="Q215" s="298"/>
      <c r="R215" s="298"/>
      <c r="S215" s="298"/>
      <c r="T215" s="298"/>
      <c r="U215" s="298"/>
      <c r="V215" s="298"/>
      <c r="W215" s="298"/>
      <c r="X215" s="298"/>
      <c r="Y215" s="298"/>
      <c r="Z215" s="298"/>
    </row>
    <row r="216" spans="1:26" ht="12.75" customHeight="1">
      <c r="A216" s="298"/>
      <c r="B216" s="298"/>
      <c r="C216" s="298"/>
      <c r="D216" s="298"/>
      <c r="E216" s="298"/>
      <c r="F216" s="298"/>
      <c r="G216" s="298"/>
      <c r="H216" s="298"/>
      <c r="I216" s="298"/>
      <c r="J216" s="298"/>
      <c r="K216" s="298"/>
      <c r="L216" s="298"/>
      <c r="M216" s="298"/>
      <c r="N216" s="298"/>
      <c r="O216" s="298"/>
      <c r="P216" s="298"/>
      <c r="Q216" s="298"/>
      <c r="R216" s="298"/>
      <c r="S216" s="298"/>
      <c r="T216" s="298"/>
      <c r="U216" s="298"/>
      <c r="V216" s="298"/>
      <c r="W216" s="298"/>
      <c r="X216" s="298"/>
      <c r="Y216" s="298"/>
      <c r="Z216" s="298"/>
    </row>
    <row r="217" spans="1:26" ht="12.75" customHeight="1">
      <c r="A217" s="298"/>
      <c r="B217" s="298"/>
      <c r="C217" s="298"/>
      <c r="D217" s="298"/>
      <c r="E217" s="298"/>
      <c r="F217" s="298"/>
      <c r="G217" s="298"/>
      <c r="H217" s="298"/>
      <c r="I217" s="298"/>
      <c r="J217" s="298"/>
      <c r="K217" s="298"/>
      <c r="L217" s="298"/>
      <c r="M217" s="298"/>
      <c r="N217" s="298"/>
      <c r="O217" s="298"/>
      <c r="P217" s="298"/>
      <c r="Q217" s="298"/>
      <c r="R217" s="298"/>
      <c r="S217" s="298"/>
      <c r="T217" s="298"/>
      <c r="U217" s="298"/>
      <c r="V217" s="298"/>
      <c r="W217" s="298"/>
      <c r="X217" s="298"/>
      <c r="Y217" s="298"/>
      <c r="Z217" s="298"/>
    </row>
    <row r="218" spans="1:26" ht="12.75" customHeight="1">
      <c r="A218" s="298"/>
      <c r="B218" s="298"/>
      <c r="C218" s="298"/>
      <c r="D218" s="298"/>
      <c r="E218" s="298"/>
      <c r="F218" s="298"/>
      <c r="G218" s="298"/>
      <c r="H218" s="298"/>
      <c r="I218" s="298"/>
      <c r="J218" s="298"/>
      <c r="K218" s="298"/>
      <c r="L218" s="298"/>
      <c r="M218" s="298"/>
      <c r="N218" s="298"/>
      <c r="O218" s="298"/>
      <c r="P218" s="298"/>
      <c r="Q218" s="298"/>
      <c r="R218" s="298"/>
      <c r="S218" s="298"/>
      <c r="T218" s="298"/>
      <c r="U218" s="298"/>
      <c r="V218" s="298"/>
      <c r="W218" s="298"/>
      <c r="X218" s="298"/>
      <c r="Y218" s="298"/>
      <c r="Z218" s="298"/>
    </row>
    <row r="219" spans="1:26" ht="12.75" customHeight="1">
      <c r="A219" s="298"/>
      <c r="B219" s="298"/>
      <c r="C219" s="298"/>
      <c r="D219" s="298"/>
      <c r="E219" s="298"/>
      <c r="F219" s="298"/>
      <c r="G219" s="298"/>
      <c r="H219" s="298"/>
      <c r="I219" s="298"/>
      <c r="J219" s="298"/>
      <c r="K219" s="298"/>
      <c r="L219" s="298"/>
      <c r="M219" s="298"/>
      <c r="N219" s="298"/>
      <c r="O219" s="298"/>
      <c r="P219" s="298"/>
      <c r="Q219" s="298"/>
      <c r="R219" s="298"/>
      <c r="S219" s="298"/>
      <c r="T219" s="298"/>
      <c r="U219" s="298"/>
      <c r="V219" s="298"/>
      <c r="W219" s="298"/>
      <c r="X219" s="298"/>
      <c r="Y219" s="298"/>
      <c r="Z219" s="298"/>
    </row>
    <row r="220" spans="1:26" ht="12.75" customHeight="1">
      <c r="A220" s="298"/>
      <c r="B220" s="298"/>
      <c r="C220" s="298"/>
      <c r="D220" s="298"/>
      <c r="E220" s="298"/>
      <c r="F220" s="298"/>
      <c r="G220" s="298"/>
      <c r="H220" s="298"/>
      <c r="I220" s="298"/>
      <c r="J220" s="298"/>
      <c r="K220" s="298"/>
      <c r="L220" s="298"/>
      <c r="M220" s="298"/>
      <c r="N220" s="298"/>
      <c r="O220" s="298"/>
      <c r="P220" s="298"/>
      <c r="Q220" s="298"/>
      <c r="R220" s="298"/>
      <c r="S220" s="298"/>
      <c r="T220" s="298"/>
      <c r="U220" s="298"/>
      <c r="V220" s="298"/>
      <c r="W220" s="298"/>
      <c r="X220" s="298"/>
      <c r="Y220" s="298"/>
      <c r="Z220" s="298"/>
    </row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1:N1"/>
  <mergeCells count="1">
    <mergeCell ref="H7:I7"/>
  </mergeCells>
  <phoneticPr fontId="16" type="noConversion"/>
  <conditionalFormatting sqref="B2">
    <cfRule type="expression" dxfId="60" priority="1">
      <formula>(COUNTIF(#REF!,"中醫婦科臨床教師會議")&gt;0)</formula>
    </cfRule>
  </conditionalFormatting>
  <conditionalFormatting sqref="D2">
    <cfRule type="expression" dxfId="59" priority="2">
      <formula>(COUNTIF($H2,"行政會議")&gt;0)</formula>
    </cfRule>
  </conditionalFormatting>
  <conditionalFormatting sqref="D2:D3">
    <cfRule type="expression" dxfId="58" priority="3">
      <formula>(COUNTIF(#REF!,"中醫婦科臨床教師會議")&gt;0)</formula>
    </cfRule>
  </conditionalFormatting>
  <conditionalFormatting sqref="D3:D4">
    <cfRule type="expression" dxfId="57" priority="4">
      <formula>(COUNTIF($H3,"行政會議")&gt;0)</formula>
    </cfRule>
  </conditionalFormatting>
  <conditionalFormatting sqref="D4">
    <cfRule type="expression" dxfId="56" priority="5">
      <formula>(COUNTIF(#REF!,"中醫婦科臨床教師會議")&gt;0)</formula>
    </cfRule>
  </conditionalFormatting>
  <conditionalFormatting sqref="F2:H4">
    <cfRule type="expression" dxfId="55" priority="6">
      <formula>(COUNTIF(#REF!,"中醫婦科臨床教師會議")&gt;0)</formula>
    </cfRule>
  </conditionalFormatting>
  <conditionalFormatting sqref="F4:H4">
    <cfRule type="expression" dxfId="54" priority="7">
      <formula>(COUNTIF($H4,"行政會議")&gt;0)</formula>
    </cfRule>
  </conditionalFormatting>
  <conditionalFormatting sqref="F2:I3">
    <cfRule type="expression" dxfId="53" priority="8">
      <formula>(COUNTIF($H2,"行政會議")&gt;0)</formula>
    </cfRule>
  </conditionalFormatting>
  <conditionalFormatting sqref="I2">
    <cfRule type="expression" dxfId="52" priority="10">
      <formula>(COUNTIF($J2,"中醫婦科臨床教師會議")&gt;0)</formula>
    </cfRule>
  </conditionalFormatting>
  <conditionalFormatting sqref="I3">
    <cfRule type="expression" dxfId="51" priority="11">
      <formula>(COUNTIF(#REF!,"中醫婦科臨床教師會議")&gt;0)</formula>
    </cfRule>
  </conditionalFormatting>
  <conditionalFormatting sqref="J2:K2">
    <cfRule type="expression" dxfId="50" priority="12">
      <formula>(COUNTIF(#REF!,"行政會議")&gt;0)</formula>
    </cfRule>
  </conditionalFormatting>
  <conditionalFormatting sqref="J2:K3">
    <cfRule type="expression" dxfId="49" priority="13">
      <formula>(COUNTIF(#REF!,"中醫婦科臨床教師會議")&gt;0)</formula>
    </cfRule>
  </conditionalFormatting>
  <conditionalFormatting sqref="J3:K3">
    <cfRule type="expression" dxfId="48" priority="14">
      <formula>(COUNTIF($J3,"中醫婦科臨床教師會議")&gt;0)</formula>
    </cfRule>
    <cfRule type="expression" dxfId="47" priority="15">
      <formula>(COUNTIF($H3,"行政會議")&gt;0)</formula>
    </cfRule>
  </conditionalFormatting>
  <conditionalFormatting sqref="J4:L4">
    <cfRule type="expression" dxfId="46" priority="16">
      <formula>(COUNTIF(#REF!,"中醫婦科臨床教師會議")&gt;0)</formula>
    </cfRule>
    <cfRule type="expression" dxfId="45" priority="17">
      <formula>(COUNTIF($J4,"中醫婦科臨床教師會議")&gt;0)</formula>
    </cfRule>
    <cfRule type="expression" dxfId="44" priority="18">
      <formula>(COUNTIF($H4,"行政會議")&gt;0)</formula>
    </cfRule>
  </conditionalFormatting>
  <conditionalFormatting sqref="N2:N4">
    <cfRule type="expression" dxfId="43" priority="19">
      <formula>(COUNTIF($N2,"中醫婦科臨床教師會議")&gt;0)</formula>
    </cfRule>
    <cfRule type="expression" dxfId="42" priority="20">
      <formula>(COUNTIF($L2,"行政會議")&gt;0)</formula>
    </cfRule>
  </conditionalFormatting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workbookViewId="0"/>
  </sheetViews>
  <sheetFormatPr defaultColWidth="11.25" defaultRowHeight="15" customHeight="1"/>
  <cols>
    <col min="1" max="1" width="10.125" customWidth="1"/>
    <col min="2" max="2" width="7.75" customWidth="1"/>
    <col min="3" max="3" width="10" customWidth="1"/>
    <col min="4" max="4" width="7.125" customWidth="1"/>
    <col min="5" max="5" width="6.75" customWidth="1"/>
    <col min="6" max="8" width="7.375" customWidth="1"/>
    <col min="9" max="9" width="25.25" customWidth="1"/>
    <col min="10" max="10" width="24.25" customWidth="1"/>
    <col min="11" max="11" width="8.375" customWidth="1"/>
    <col min="12" max="12" width="17.375" customWidth="1"/>
    <col min="13" max="13" width="9" customWidth="1"/>
    <col min="14" max="14" width="5.875" customWidth="1"/>
    <col min="15" max="26" width="8.75" customWidth="1"/>
  </cols>
  <sheetData>
    <row r="1" spans="1:26" ht="15.75">
      <c r="A1" s="338" t="s">
        <v>0</v>
      </c>
      <c r="B1" s="338" t="s">
        <v>1</v>
      </c>
      <c r="C1" s="339" t="s">
        <v>2</v>
      </c>
      <c r="D1" s="338" t="s">
        <v>3</v>
      </c>
      <c r="E1" s="340" t="s">
        <v>4</v>
      </c>
      <c r="F1" s="338" t="s">
        <v>5</v>
      </c>
      <c r="G1" s="338" t="s">
        <v>6</v>
      </c>
      <c r="H1" s="338" t="s">
        <v>7</v>
      </c>
      <c r="I1" s="338" t="s">
        <v>177</v>
      </c>
      <c r="J1" s="338" t="s">
        <v>9</v>
      </c>
      <c r="K1" s="338" t="s">
        <v>10</v>
      </c>
      <c r="L1" s="338" t="s">
        <v>11</v>
      </c>
      <c r="M1" s="338" t="s">
        <v>12</v>
      </c>
      <c r="N1" s="338" t="s">
        <v>13</v>
      </c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5.75">
      <c r="A2" s="341">
        <v>45478</v>
      </c>
      <c r="B2" s="34">
        <v>0.375</v>
      </c>
      <c r="C2" s="33">
        <f t="shared" ref="C2:C16" si="0">A2</f>
        <v>45478</v>
      </c>
      <c r="D2" s="34">
        <v>0.41666666666666669</v>
      </c>
      <c r="E2" s="268">
        <f t="shared" ref="E2:E16" si="1">A2</f>
        <v>45478</v>
      </c>
      <c r="F2" s="36" t="s">
        <v>30</v>
      </c>
      <c r="G2" s="36" t="s">
        <v>31</v>
      </c>
      <c r="H2" s="38" t="s">
        <v>47</v>
      </c>
      <c r="I2" s="342" t="s">
        <v>48</v>
      </c>
      <c r="J2" s="342" t="s">
        <v>49</v>
      </c>
      <c r="K2" s="269" t="s">
        <v>49</v>
      </c>
      <c r="L2" s="342" t="s">
        <v>50</v>
      </c>
      <c r="M2" s="269" t="s">
        <v>37</v>
      </c>
      <c r="N2" s="38">
        <v>20</v>
      </c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</row>
    <row r="3" spans="1:26" ht="15.75">
      <c r="A3" s="341">
        <v>45478</v>
      </c>
      <c r="B3" s="34">
        <v>0.41666666666666669</v>
      </c>
      <c r="C3" s="33">
        <f t="shared" si="0"/>
        <v>45478</v>
      </c>
      <c r="D3" s="34">
        <v>0.45833333333333331</v>
      </c>
      <c r="E3" s="268">
        <f t="shared" si="1"/>
        <v>45478</v>
      </c>
      <c r="F3" s="36" t="s">
        <v>30</v>
      </c>
      <c r="G3" s="36" t="s">
        <v>31</v>
      </c>
      <c r="H3" s="38" t="s">
        <v>47</v>
      </c>
      <c r="I3" s="342" t="s">
        <v>51</v>
      </c>
      <c r="J3" s="342" t="s">
        <v>52</v>
      </c>
      <c r="K3" s="269" t="s">
        <v>49</v>
      </c>
      <c r="L3" s="342" t="s">
        <v>50</v>
      </c>
      <c r="M3" s="269" t="s">
        <v>37</v>
      </c>
      <c r="N3" s="38">
        <v>20</v>
      </c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</row>
    <row r="4" spans="1:26" ht="27">
      <c r="A4" s="343">
        <v>45478</v>
      </c>
      <c r="B4" s="249">
        <v>0.45833333333333331</v>
      </c>
      <c r="C4" s="68">
        <f t="shared" si="0"/>
        <v>45478</v>
      </c>
      <c r="D4" s="249">
        <v>0.5</v>
      </c>
      <c r="E4" s="250">
        <f t="shared" si="1"/>
        <v>45478</v>
      </c>
      <c r="F4" s="71" t="s">
        <v>14</v>
      </c>
      <c r="G4" s="71" t="s">
        <v>15</v>
      </c>
      <c r="H4" s="71" t="s">
        <v>47</v>
      </c>
      <c r="I4" s="204" t="s">
        <v>53</v>
      </c>
      <c r="J4" s="204" t="s">
        <v>28</v>
      </c>
      <c r="K4" s="252" t="s">
        <v>28</v>
      </c>
      <c r="L4" s="204" t="s">
        <v>54</v>
      </c>
      <c r="M4" s="71" t="s">
        <v>55</v>
      </c>
      <c r="N4" s="75">
        <v>8</v>
      </c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</row>
    <row r="5" spans="1:26" ht="27">
      <c r="A5" s="344">
        <v>45482</v>
      </c>
      <c r="B5" s="78">
        <v>0.5</v>
      </c>
      <c r="C5" s="79">
        <f t="shared" si="0"/>
        <v>45482</v>
      </c>
      <c r="D5" s="78">
        <v>0.54166666666666696</v>
      </c>
      <c r="E5" s="272">
        <f t="shared" si="1"/>
        <v>45482</v>
      </c>
      <c r="F5" s="81" t="s">
        <v>14</v>
      </c>
      <c r="G5" s="81" t="s">
        <v>15</v>
      </c>
      <c r="H5" s="81" t="s">
        <v>47</v>
      </c>
      <c r="I5" s="345" t="s">
        <v>56</v>
      </c>
      <c r="J5" s="345" t="s">
        <v>57</v>
      </c>
      <c r="K5" s="273" t="s">
        <v>57</v>
      </c>
      <c r="L5" s="345" t="s">
        <v>19</v>
      </c>
      <c r="M5" s="81" t="s">
        <v>20</v>
      </c>
      <c r="N5" s="86">
        <v>6</v>
      </c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</row>
    <row r="6" spans="1:26" ht="15.75">
      <c r="A6" s="344">
        <v>45483</v>
      </c>
      <c r="B6" s="78">
        <v>0.45833333333333331</v>
      </c>
      <c r="C6" s="79">
        <f t="shared" si="0"/>
        <v>45483</v>
      </c>
      <c r="D6" s="78">
        <v>0.5</v>
      </c>
      <c r="E6" s="272">
        <f t="shared" si="1"/>
        <v>45483</v>
      </c>
      <c r="F6" s="81" t="s">
        <v>14</v>
      </c>
      <c r="G6" s="81" t="s">
        <v>15</v>
      </c>
      <c r="H6" s="81" t="s">
        <v>47</v>
      </c>
      <c r="I6" s="345" t="s">
        <v>62</v>
      </c>
      <c r="J6" s="345" t="s">
        <v>63</v>
      </c>
      <c r="K6" s="81" t="s">
        <v>64</v>
      </c>
      <c r="L6" s="345" t="s">
        <v>19</v>
      </c>
      <c r="M6" s="81" t="s">
        <v>20</v>
      </c>
      <c r="N6" s="346">
        <v>40</v>
      </c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</row>
    <row r="7" spans="1:26" ht="15.75">
      <c r="A7" s="347">
        <v>45485</v>
      </c>
      <c r="B7" s="131">
        <v>0.375</v>
      </c>
      <c r="C7" s="132">
        <f t="shared" si="0"/>
        <v>45485</v>
      </c>
      <c r="D7" s="131">
        <v>0.45833333333333331</v>
      </c>
      <c r="E7" s="133">
        <f t="shared" si="1"/>
        <v>45485</v>
      </c>
      <c r="F7" s="134" t="s">
        <v>14</v>
      </c>
      <c r="G7" s="134" t="s">
        <v>15</v>
      </c>
      <c r="H7" s="134" t="s">
        <v>47</v>
      </c>
      <c r="I7" s="197" t="s">
        <v>85</v>
      </c>
      <c r="J7" s="197" t="s">
        <v>86</v>
      </c>
      <c r="K7" s="348" t="s">
        <v>87</v>
      </c>
      <c r="L7" s="197" t="s">
        <v>24</v>
      </c>
      <c r="M7" s="134" t="s">
        <v>46</v>
      </c>
      <c r="N7" s="137">
        <v>40</v>
      </c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</row>
    <row r="8" spans="1:26" ht="15.75">
      <c r="A8" s="180">
        <v>45491</v>
      </c>
      <c r="B8" s="181">
        <v>0.5</v>
      </c>
      <c r="C8" s="182">
        <f t="shared" si="0"/>
        <v>45491</v>
      </c>
      <c r="D8" s="181">
        <v>0.54166666666666663</v>
      </c>
      <c r="E8" s="183">
        <f t="shared" si="1"/>
        <v>45491</v>
      </c>
      <c r="F8" s="184" t="s">
        <v>14</v>
      </c>
      <c r="G8" s="184" t="s">
        <v>15</v>
      </c>
      <c r="H8" s="184" t="s">
        <v>47</v>
      </c>
      <c r="I8" s="185" t="s">
        <v>116</v>
      </c>
      <c r="J8" s="185" t="s">
        <v>115</v>
      </c>
      <c r="K8" s="185" t="s">
        <v>115</v>
      </c>
      <c r="L8" s="185" t="s">
        <v>24</v>
      </c>
      <c r="M8" s="184" t="s">
        <v>46</v>
      </c>
      <c r="N8" s="349">
        <v>40</v>
      </c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</row>
    <row r="9" spans="1:26" ht="15.75">
      <c r="A9" s="347">
        <v>45492</v>
      </c>
      <c r="B9" s="131">
        <v>0.375</v>
      </c>
      <c r="C9" s="132">
        <f t="shared" si="0"/>
        <v>45492</v>
      </c>
      <c r="D9" s="131">
        <v>0.45833333333333331</v>
      </c>
      <c r="E9" s="133">
        <f t="shared" si="1"/>
        <v>45492</v>
      </c>
      <c r="F9" s="134" t="s">
        <v>14</v>
      </c>
      <c r="G9" s="134" t="s">
        <v>15</v>
      </c>
      <c r="H9" s="134" t="s">
        <v>47</v>
      </c>
      <c r="I9" s="197" t="s">
        <v>127</v>
      </c>
      <c r="J9" s="197" t="s">
        <v>128</v>
      </c>
      <c r="K9" s="348" t="s">
        <v>129</v>
      </c>
      <c r="L9" s="197" t="s">
        <v>24</v>
      </c>
      <c r="M9" s="134" t="s">
        <v>46</v>
      </c>
      <c r="N9" s="137">
        <v>40</v>
      </c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</row>
    <row r="10" spans="1:26" ht="15.75">
      <c r="A10" s="347">
        <v>45492</v>
      </c>
      <c r="B10" s="131">
        <v>0.45833333333333331</v>
      </c>
      <c r="C10" s="132">
        <f t="shared" si="0"/>
        <v>45492</v>
      </c>
      <c r="D10" s="131">
        <v>0.4861111111111111</v>
      </c>
      <c r="E10" s="133">
        <f t="shared" si="1"/>
        <v>45492</v>
      </c>
      <c r="F10" s="134" t="s">
        <v>14</v>
      </c>
      <c r="G10" s="134" t="s">
        <v>15</v>
      </c>
      <c r="H10" s="134" t="s">
        <v>47</v>
      </c>
      <c r="I10" s="197" t="s">
        <v>130</v>
      </c>
      <c r="J10" s="197" t="s">
        <v>131</v>
      </c>
      <c r="K10" s="348" t="s">
        <v>129</v>
      </c>
      <c r="L10" s="197" t="s">
        <v>24</v>
      </c>
      <c r="M10" s="134" t="s">
        <v>46</v>
      </c>
      <c r="N10" s="137">
        <v>40</v>
      </c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</row>
    <row r="11" spans="1:26" ht="15.75">
      <c r="A11" s="343">
        <v>45492</v>
      </c>
      <c r="B11" s="249">
        <v>0.4861111111111111</v>
      </c>
      <c r="C11" s="1">
        <f t="shared" si="0"/>
        <v>45492</v>
      </c>
      <c r="D11" s="249">
        <v>0.5</v>
      </c>
      <c r="E11" s="250">
        <f t="shared" si="1"/>
        <v>45492</v>
      </c>
      <c r="F11" s="251" t="s">
        <v>14</v>
      </c>
      <c r="G11" s="251" t="s">
        <v>15</v>
      </c>
      <c r="H11" s="251" t="s">
        <v>47</v>
      </c>
      <c r="I11" s="204" t="s">
        <v>132</v>
      </c>
      <c r="J11" s="204" t="s">
        <v>28</v>
      </c>
      <c r="K11" s="204" t="s">
        <v>28</v>
      </c>
      <c r="L11" s="204" t="s">
        <v>24</v>
      </c>
      <c r="M11" s="6" t="s">
        <v>133</v>
      </c>
      <c r="N11" s="253">
        <v>5</v>
      </c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</row>
    <row r="12" spans="1:26" ht="15.75">
      <c r="A12" s="350">
        <v>45498</v>
      </c>
      <c r="B12" s="239">
        <v>0.58333333333333337</v>
      </c>
      <c r="C12" s="240">
        <f t="shared" si="0"/>
        <v>45498</v>
      </c>
      <c r="D12" s="241">
        <v>0.625</v>
      </c>
      <c r="E12" s="242">
        <f t="shared" si="1"/>
        <v>45498</v>
      </c>
      <c r="F12" s="243" t="s">
        <v>14</v>
      </c>
      <c r="G12" s="243" t="s">
        <v>15</v>
      </c>
      <c r="H12" s="243" t="s">
        <v>47</v>
      </c>
      <c r="I12" s="351" t="s">
        <v>147</v>
      </c>
      <c r="J12" s="351" t="s">
        <v>148</v>
      </c>
      <c r="K12" s="351" t="s">
        <v>148</v>
      </c>
      <c r="L12" s="351" t="s">
        <v>19</v>
      </c>
      <c r="M12" s="243" t="s">
        <v>20</v>
      </c>
      <c r="N12" s="245">
        <v>6</v>
      </c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</row>
    <row r="13" spans="1:26" ht="15.75">
      <c r="A13" s="347">
        <v>45499</v>
      </c>
      <c r="B13" s="131">
        <v>0.375</v>
      </c>
      <c r="C13" s="132">
        <f t="shared" si="0"/>
        <v>45499</v>
      </c>
      <c r="D13" s="131">
        <v>0.45833333333333331</v>
      </c>
      <c r="E13" s="133">
        <f t="shared" si="1"/>
        <v>45499</v>
      </c>
      <c r="F13" s="134" t="s">
        <v>14</v>
      </c>
      <c r="G13" s="134" t="s">
        <v>15</v>
      </c>
      <c r="H13" s="134" t="s">
        <v>47</v>
      </c>
      <c r="I13" s="197" t="s">
        <v>85</v>
      </c>
      <c r="J13" s="197" t="s">
        <v>154</v>
      </c>
      <c r="K13" s="348" t="s">
        <v>64</v>
      </c>
      <c r="L13" s="197" t="s">
        <v>24</v>
      </c>
      <c r="M13" s="134" t="s">
        <v>46</v>
      </c>
      <c r="N13" s="137">
        <v>40</v>
      </c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</row>
    <row r="14" spans="1:26" ht="15.75">
      <c r="A14" s="347">
        <v>45499</v>
      </c>
      <c r="B14" s="131">
        <v>0.45833333333333331</v>
      </c>
      <c r="C14" s="132">
        <f t="shared" si="0"/>
        <v>45499</v>
      </c>
      <c r="D14" s="131">
        <v>0.4861111111111111</v>
      </c>
      <c r="E14" s="133">
        <f t="shared" si="1"/>
        <v>45499</v>
      </c>
      <c r="F14" s="134" t="s">
        <v>14</v>
      </c>
      <c r="G14" s="134" t="s">
        <v>15</v>
      </c>
      <c r="H14" s="134" t="s">
        <v>47</v>
      </c>
      <c r="I14" s="197" t="s">
        <v>155</v>
      </c>
      <c r="J14" s="197" t="s">
        <v>156</v>
      </c>
      <c r="K14" s="348" t="s">
        <v>157</v>
      </c>
      <c r="L14" s="197" t="s">
        <v>24</v>
      </c>
      <c r="M14" s="134" t="s">
        <v>46</v>
      </c>
      <c r="N14" s="137">
        <v>40</v>
      </c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</row>
    <row r="15" spans="1:26" ht="27">
      <c r="A15" s="343">
        <v>45499</v>
      </c>
      <c r="B15" s="249">
        <v>0.4861111111111111</v>
      </c>
      <c r="C15" s="1">
        <f t="shared" si="0"/>
        <v>45499</v>
      </c>
      <c r="D15" s="249">
        <v>0.5</v>
      </c>
      <c r="E15" s="250">
        <f t="shared" si="1"/>
        <v>45499</v>
      </c>
      <c r="F15" s="251" t="s">
        <v>14</v>
      </c>
      <c r="G15" s="251" t="s">
        <v>15</v>
      </c>
      <c r="H15" s="251" t="s">
        <v>47</v>
      </c>
      <c r="I15" s="204" t="s">
        <v>158</v>
      </c>
      <c r="J15" s="204" t="s">
        <v>159</v>
      </c>
      <c r="K15" s="252" t="s">
        <v>160</v>
      </c>
      <c r="L15" s="204" t="s">
        <v>24</v>
      </c>
      <c r="M15" s="251" t="s">
        <v>46</v>
      </c>
      <c r="N15" s="253">
        <v>40</v>
      </c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</row>
    <row r="16" spans="1:26" ht="15.75">
      <c r="A16" s="180">
        <v>45502</v>
      </c>
      <c r="B16" s="181">
        <v>0.64583333333333337</v>
      </c>
      <c r="C16" s="182">
        <f t="shared" si="0"/>
        <v>45502</v>
      </c>
      <c r="D16" s="255">
        <v>0.6875</v>
      </c>
      <c r="E16" s="183">
        <f t="shared" si="1"/>
        <v>45502</v>
      </c>
      <c r="F16" s="184" t="s">
        <v>14</v>
      </c>
      <c r="G16" s="184" t="s">
        <v>15</v>
      </c>
      <c r="H16" s="184" t="s">
        <v>47</v>
      </c>
      <c r="I16" s="185" t="s">
        <v>161</v>
      </c>
      <c r="J16" s="185" t="s">
        <v>136</v>
      </c>
      <c r="K16" s="185" t="s">
        <v>136</v>
      </c>
      <c r="L16" s="185" t="s">
        <v>19</v>
      </c>
      <c r="M16" s="184" t="s">
        <v>20</v>
      </c>
      <c r="N16" s="186">
        <v>6</v>
      </c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</row>
    <row r="17" spans="1:26" ht="12.75" customHeight="1">
      <c r="A17" s="16"/>
      <c r="B17" s="16"/>
      <c r="C17" s="352"/>
      <c r="D17" s="16"/>
      <c r="E17" s="353"/>
      <c r="F17" s="16"/>
      <c r="G17" s="16"/>
      <c r="H17" s="16"/>
      <c r="I17" s="16"/>
      <c r="J17" s="16"/>
      <c r="K17" s="16"/>
      <c r="L17" s="39"/>
      <c r="M17" s="16"/>
      <c r="N17" s="354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5" customHeight="1">
      <c r="A18" s="16"/>
      <c r="B18" s="16"/>
      <c r="C18" s="355"/>
      <c r="D18" s="16"/>
      <c r="E18" s="353"/>
      <c r="F18" s="16"/>
      <c r="G18" s="16"/>
      <c r="J18" s="16"/>
      <c r="K18" s="16"/>
      <c r="L18" s="39"/>
      <c r="M18" s="16"/>
      <c r="N18" s="354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2.75" customHeight="1">
      <c r="A19" s="16"/>
      <c r="B19" s="16"/>
      <c r="C19" s="355"/>
      <c r="D19" s="16"/>
      <c r="E19" s="353"/>
      <c r="F19" s="16"/>
      <c r="G19" s="16"/>
      <c r="H19" s="403" t="s">
        <v>179</v>
      </c>
      <c r="I19" s="397"/>
      <c r="J19" s="401"/>
      <c r="K19" s="402"/>
      <c r="L19" s="39"/>
      <c r="M19" s="16"/>
      <c r="N19" s="354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2.75" customHeight="1">
      <c r="A20" s="16"/>
      <c r="B20" s="16"/>
      <c r="C20" s="355"/>
      <c r="D20" s="16"/>
      <c r="E20" s="353"/>
      <c r="F20" s="16"/>
      <c r="G20" s="16"/>
      <c r="H20" s="16"/>
      <c r="I20" s="16"/>
      <c r="J20" s="16"/>
      <c r="K20" s="16"/>
      <c r="L20" s="39"/>
      <c r="M20" s="16"/>
      <c r="N20" s="354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2.75" customHeight="1">
      <c r="A21" s="16"/>
      <c r="B21" s="16"/>
      <c r="C21" s="355"/>
      <c r="D21" s="16"/>
      <c r="E21" s="353"/>
      <c r="F21" s="16"/>
      <c r="G21" s="16"/>
      <c r="H21" s="16"/>
      <c r="I21" s="16"/>
      <c r="J21" s="16"/>
      <c r="K21" s="16"/>
      <c r="L21" s="39"/>
      <c r="M21" s="16"/>
      <c r="N21" s="354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2.75" customHeight="1">
      <c r="A22" s="16"/>
      <c r="B22" s="16"/>
      <c r="C22" s="355"/>
      <c r="D22" s="16"/>
      <c r="E22" s="353"/>
      <c r="F22" s="16"/>
      <c r="G22" s="16"/>
      <c r="H22" s="16"/>
      <c r="I22" s="16"/>
      <c r="J22" s="16"/>
      <c r="K22" s="16"/>
      <c r="L22" s="39"/>
      <c r="M22" s="16"/>
      <c r="N22" s="354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2.75" customHeight="1">
      <c r="A23" s="16"/>
      <c r="B23" s="16"/>
      <c r="C23" s="355"/>
      <c r="D23" s="16"/>
      <c r="E23" s="353"/>
      <c r="F23" s="16"/>
      <c r="G23" s="16"/>
      <c r="H23" s="16"/>
      <c r="I23" s="16"/>
      <c r="J23" s="16"/>
      <c r="K23" s="16"/>
      <c r="L23" s="39"/>
      <c r="M23" s="16"/>
      <c r="N23" s="354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2.75" customHeight="1">
      <c r="A24" s="16"/>
      <c r="B24" s="16"/>
      <c r="C24" s="355"/>
      <c r="D24" s="16"/>
      <c r="E24" s="353"/>
      <c r="F24" s="16"/>
      <c r="G24" s="16"/>
      <c r="H24" s="16"/>
      <c r="I24" s="16"/>
      <c r="J24" s="16"/>
      <c r="K24" s="16"/>
      <c r="L24" s="39"/>
      <c r="M24" s="16"/>
      <c r="N24" s="354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2.75" customHeight="1">
      <c r="A25" s="16"/>
      <c r="B25" s="16"/>
      <c r="C25" s="355"/>
      <c r="D25" s="16"/>
      <c r="E25" s="353"/>
      <c r="F25" s="16"/>
      <c r="G25" s="16"/>
      <c r="H25" s="16"/>
      <c r="I25" s="16"/>
      <c r="J25" s="16"/>
      <c r="K25" s="16"/>
      <c r="L25" s="39"/>
      <c r="M25" s="16"/>
      <c r="N25" s="354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2.75" customHeight="1">
      <c r="A26" s="16"/>
      <c r="B26" s="16"/>
      <c r="C26" s="355"/>
      <c r="D26" s="16"/>
      <c r="E26" s="353"/>
      <c r="F26" s="16"/>
      <c r="G26" s="16"/>
      <c r="H26" s="16"/>
      <c r="I26" s="16"/>
      <c r="J26" s="16"/>
      <c r="K26" s="16"/>
      <c r="L26" s="39"/>
      <c r="M26" s="16"/>
      <c r="N26" s="354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2.75" customHeight="1">
      <c r="A27" s="16"/>
      <c r="B27" s="16"/>
      <c r="C27" s="355"/>
      <c r="D27" s="16"/>
      <c r="E27" s="353"/>
      <c r="F27" s="16"/>
      <c r="G27" s="16"/>
      <c r="H27" s="16"/>
      <c r="I27" s="16"/>
      <c r="J27" s="16"/>
      <c r="K27" s="16"/>
      <c r="L27" s="39"/>
      <c r="M27" s="16"/>
      <c r="N27" s="354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2.75" customHeight="1">
      <c r="A28" s="16"/>
      <c r="B28" s="16"/>
      <c r="C28" s="355"/>
      <c r="D28" s="16"/>
      <c r="E28" s="353"/>
      <c r="F28" s="16"/>
      <c r="G28" s="16"/>
      <c r="H28" s="16"/>
      <c r="I28" s="16"/>
      <c r="J28" s="16"/>
      <c r="K28" s="16"/>
      <c r="L28" s="39"/>
      <c r="M28" s="16"/>
      <c r="N28" s="354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2.75" customHeight="1">
      <c r="A29" s="16"/>
      <c r="B29" s="16"/>
      <c r="C29" s="355"/>
      <c r="D29" s="16"/>
      <c r="E29" s="353"/>
      <c r="F29" s="16"/>
      <c r="G29" s="16"/>
      <c r="H29" s="16"/>
      <c r="I29" s="16"/>
      <c r="J29" s="16"/>
      <c r="K29" s="16"/>
      <c r="L29" s="39"/>
      <c r="M29" s="16"/>
      <c r="N29" s="354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2.75" customHeight="1">
      <c r="A30" s="16"/>
      <c r="B30" s="16"/>
      <c r="C30" s="355"/>
      <c r="D30" s="16"/>
      <c r="E30" s="353"/>
      <c r="F30" s="16"/>
      <c r="G30" s="16"/>
      <c r="H30" s="16"/>
      <c r="I30" s="16"/>
      <c r="J30" s="16"/>
      <c r="K30" s="16"/>
      <c r="L30" s="39"/>
      <c r="M30" s="16"/>
      <c r="N30" s="354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2.75" customHeight="1">
      <c r="A31" s="16"/>
      <c r="B31" s="16"/>
      <c r="C31" s="355"/>
      <c r="D31" s="16"/>
      <c r="E31" s="353"/>
      <c r="F31" s="16"/>
      <c r="G31" s="16"/>
      <c r="H31" s="16"/>
      <c r="I31" s="16"/>
      <c r="J31" s="16"/>
      <c r="K31" s="16"/>
      <c r="L31" s="39"/>
      <c r="M31" s="16"/>
      <c r="N31" s="354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2.75" customHeight="1">
      <c r="A32" s="16"/>
      <c r="B32" s="16"/>
      <c r="C32" s="355"/>
      <c r="D32" s="16"/>
      <c r="E32" s="353"/>
      <c r="F32" s="16"/>
      <c r="G32" s="16"/>
      <c r="H32" s="16"/>
      <c r="I32" s="16"/>
      <c r="J32" s="16"/>
      <c r="K32" s="16"/>
      <c r="L32" s="39"/>
      <c r="M32" s="16"/>
      <c r="N32" s="354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2.75" customHeight="1">
      <c r="A33" s="16"/>
      <c r="B33" s="16"/>
      <c r="C33" s="355"/>
      <c r="D33" s="16"/>
      <c r="E33" s="353"/>
      <c r="F33" s="16"/>
      <c r="G33" s="16"/>
      <c r="H33" s="16"/>
      <c r="I33" s="16"/>
      <c r="J33" s="16"/>
      <c r="K33" s="16"/>
      <c r="L33" s="39"/>
      <c r="M33" s="16"/>
      <c r="N33" s="354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2.75" customHeight="1">
      <c r="A34" s="16"/>
      <c r="B34" s="16"/>
      <c r="C34" s="355"/>
      <c r="D34" s="16"/>
      <c r="E34" s="353"/>
      <c r="F34" s="16"/>
      <c r="G34" s="16"/>
      <c r="H34" s="16"/>
      <c r="I34" s="16"/>
      <c r="J34" s="16"/>
      <c r="K34" s="16"/>
      <c r="L34" s="39"/>
      <c r="M34" s="16"/>
      <c r="N34" s="354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2.75" customHeight="1">
      <c r="A35" s="16"/>
      <c r="B35" s="16"/>
      <c r="C35" s="355"/>
      <c r="D35" s="16"/>
      <c r="E35" s="353"/>
      <c r="F35" s="16"/>
      <c r="G35" s="16"/>
      <c r="H35" s="16"/>
      <c r="I35" s="16"/>
      <c r="J35" s="16"/>
      <c r="K35" s="16"/>
      <c r="L35" s="39"/>
      <c r="M35" s="16"/>
      <c r="N35" s="354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2.75" customHeight="1">
      <c r="A36" s="16"/>
      <c r="B36" s="16"/>
      <c r="C36" s="355"/>
      <c r="D36" s="16"/>
      <c r="E36" s="353"/>
      <c r="F36" s="16"/>
      <c r="G36" s="16"/>
      <c r="H36" s="16"/>
      <c r="I36" s="16"/>
      <c r="J36" s="16"/>
      <c r="K36" s="16"/>
      <c r="L36" s="39"/>
      <c r="M36" s="16"/>
      <c r="N36" s="354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2.75" customHeight="1">
      <c r="A37" s="16"/>
      <c r="B37" s="16"/>
      <c r="C37" s="355"/>
      <c r="D37" s="16"/>
      <c r="E37" s="353"/>
      <c r="F37" s="16"/>
      <c r="G37" s="16"/>
      <c r="H37" s="16"/>
      <c r="I37" s="16"/>
      <c r="J37" s="16"/>
      <c r="K37" s="16"/>
      <c r="L37" s="39"/>
      <c r="M37" s="16"/>
      <c r="N37" s="354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2.75" customHeight="1">
      <c r="A38" s="16"/>
      <c r="B38" s="16"/>
      <c r="C38" s="355"/>
      <c r="D38" s="16"/>
      <c r="E38" s="353"/>
      <c r="F38" s="16"/>
      <c r="G38" s="16"/>
      <c r="H38" s="16"/>
      <c r="I38" s="16"/>
      <c r="J38" s="16"/>
      <c r="K38" s="16"/>
      <c r="L38" s="39"/>
      <c r="M38" s="16"/>
      <c r="N38" s="354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2.75" customHeight="1">
      <c r="A39" s="16"/>
      <c r="B39" s="16"/>
      <c r="C39" s="355"/>
      <c r="D39" s="16"/>
      <c r="E39" s="353"/>
      <c r="F39" s="16"/>
      <c r="G39" s="16"/>
      <c r="H39" s="16"/>
      <c r="I39" s="16"/>
      <c r="J39" s="16"/>
      <c r="K39" s="16"/>
      <c r="L39" s="39"/>
      <c r="M39" s="16"/>
      <c r="N39" s="354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2.75" customHeight="1">
      <c r="A40" s="16"/>
      <c r="B40" s="16"/>
      <c r="C40" s="355"/>
      <c r="D40" s="16"/>
      <c r="E40" s="353"/>
      <c r="F40" s="16"/>
      <c r="G40" s="16"/>
      <c r="H40" s="16"/>
      <c r="I40" s="16"/>
      <c r="J40" s="16"/>
      <c r="K40" s="16"/>
      <c r="L40" s="39"/>
      <c r="M40" s="16"/>
      <c r="N40" s="354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2.75" customHeight="1">
      <c r="A41" s="16"/>
      <c r="B41" s="16"/>
      <c r="C41" s="355"/>
      <c r="D41" s="16"/>
      <c r="E41" s="353"/>
      <c r="F41" s="16"/>
      <c r="G41" s="16"/>
      <c r="H41" s="16"/>
      <c r="I41" s="16"/>
      <c r="J41" s="16"/>
      <c r="K41" s="16"/>
      <c r="L41" s="39"/>
      <c r="M41" s="16"/>
      <c r="N41" s="354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2.75" customHeight="1">
      <c r="A42" s="16"/>
      <c r="B42" s="16"/>
      <c r="C42" s="355"/>
      <c r="D42" s="16"/>
      <c r="E42" s="353"/>
      <c r="F42" s="16"/>
      <c r="G42" s="16"/>
      <c r="H42" s="16"/>
      <c r="I42" s="16"/>
      <c r="J42" s="16"/>
      <c r="K42" s="16"/>
      <c r="L42" s="39"/>
      <c r="M42" s="16"/>
      <c r="N42" s="354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2.75" customHeight="1">
      <c r="A43" s="16"/>
      <c r="B43" s="16"/>
      <c r="C43" s="355"/>
      <c r="D43" s="16"/>
      <c r="E43" s="353"/>
      <c r="F43" s="16"/>
      <c r="G43" s="16"/>
      <c r="H43" s="16"/>
      <c r="I43" s="16"/>
      <c r="J43" s="16"/>
      <c r="K43" s="16"/>
      <c r="L43" s="39"/>
      <c r="M43" s="16"/>
      <c r="N43" s="354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2.75" customHeight="1">
      <c r="A44" s="16"/>
      <c r="B44" s="16"/>
      <c r="C44" s="355"/>
      <c r="D44" s="16"/>
      <c r="E44" s="353"/>
      <c r="F44" s="16"/>
      <c r="G44" s="16"/>
      <c r="H44" s="16"/>
      <c r="I44" s="16"/>
      <c r="J44" s="16"/>
      <c r="K44" s="16"/>
      <c r="L44" s="39"/>
      <c r="M44" s="16"/>
      <c r="N44" s="354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2.75" customHeight="1">
      <c r="A45" s="16"/>
      <c r="B45" s="16"/>
      <c r="C45" s="355"/>
      <c r="D45" s="16"/>
      <c r="E45" s="353"/>
      <c r="F45" s="16"/>
      <c r="G45" s="16"/>
      <c r="H45" s="16"/>
      <c r="I45" s="16"/>
      <c r="J45" s="16"/>
      <c r="K45" s="16"/>
      <c r="L45" s="39"/>
      <c r="M45" s="16"/>
      <c r="N45" s="354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2.75" customHeight="1">
      <c r="A46" s="16"/>
      <c r="B46" s="16"/>
      <c r="C46" s="355"/>
      <c r="D46" s="16"/>
      <c r="E46" s="353"/>
      <c r="F46" s="16"/>
      <c r="G46" s="16"/>
      <c r="H46" s="16"/>
      <c r="I46" s="16"/>
      <c r="J46" s="16"/>
      <c r="K46" s="16"/>
      <c r="L46" s="39"/>
      <c r="M46" s="16"/>
      <c r="N46" s="354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2.75" customHeight="1">
      <c r="A47" s="16"/>
      <c r="B47" s="16"/>
      <c r="C47" s="355"/>
      <c r="D47" s="16"/>
      <c r="E47" s="353"/>
      <c r="F47" s="16"/>
      <c r="G47" s="16"/>
      <c r="H47" s="16"/>
      <c r="I47" s="16"/>
      <c r="J47" s="16"/>
      <c r="K47" s="16"/>
      <c r="L47" s="39"/>
      <c r="M47" s="16"/>
      <c r="N47" s="354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2.75" customHeight="1">
      <c r="A48" s="16"/>
      <c r="B48" s="16"/>
      <c r="C48" s="355"/>
      <c r="D48" s="16"/>
      <c r="E48" s="353"/>
      <c r="F48" s="16"/>
      <c r="G48" s="16"/>
      <c r="H48" s="16"/>
      <c r="I48" s="16"/>
      <c r="J48" s="16"/>
      <c r="K48" s="16"/>
      <c r="L48" s="39"/>
      <c r="M48" s="16"/>
      <c r="N48" s="354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2.75" customHeight="1">
      <c r="A49" s="16"/>
      <c r="B49" s="16"/>
      <c r="C49" s="355"/>
      <c r="D49" s="16"/>
      <c r="E49" s="353"/>
      <c r="F49" s="16"/>
      <c r="G49" s="16"/>
      <c r="H49" s="16"/>
      <c r="I49" s="16"/>
      <c r="J49" s="16"/>
      <c r="K49" s="16"/>
      <c r="L49" s="39"/>
      <c r="M49" s="16"/>
      <c r="N49" s="354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2.75" customHeight="1">
      <c r="A50" s="16"/>
      <c r="B50" s="16"/>
      <c r="C50" s="355"/>
      <c r="D50" s="16"/>
      <c r="E50" s="353"/>
      <c r="F50" s="16"/>
      <c r="G50" s="16"/>
      <c r="H50" s="16"/>
      <c r="I50" s="16"/>
      <c r="J50" s="16"/>
      <c r="K50" s="16"/>
      <c r="L50" s="39"/>
      <c r="M50" s="16"/>
      <c r="N50" s="354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2.75" customHeight="1">
      <c r="A51" s="16"/>
      <c r="B51" s="16"/>
      <c r="C51" s="355"/>
      <c r="D51" s="16"/>
      <c r="E51" s="353"/>
      <c r="F51" s="16"/>
      <c r="G51" s="16"/>
      <c r="H51" s="16"/>
      <c r="I51" s="16"/>
      <c r="J51" s="16"/>
      <c r="K51" s="16"/>
      <c r="L51" s="39"/>
      <c r="M51" s="16"/>
      <c r="N51" s="354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2.75" customHeight="1">
      <c r="A52" s="16"/>
      <c r="B52" s="16"/>
      <c r="C52" s="355"/>
      <c r="D52" s="16"/>
      <c r="E52" s="353"/>
      <c r="F52" s="16"/>
      <c r="G52" s="16"/>
      <c r="H52" s="16"/>
      <c r="I52" s="16"/>
      <c r="J52" s="16"/>
      <c r="K52" s="16"/>
      <c r="L52" s="39"/>
      <c r="M52" s="16"/>
      <c r="N52" s="354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2.75" customHeight="1">
      <c r="A53" s="16"/>
      <c r="B53" s="16"/>
      <c r="C53" s="355"/>
      <c r="D53" s="16"/>
      <c r="E53" s="353"/>
      <c r="F53" s="16"/>
      <c r="G53" s="16"/>
      <c r="H53" s="16"/>
      <c r="I53" s="16"/>
      <c r="J53" s="16"/>
      <c r="K53" s="16"/>
      <c r="L53" s="39"/>
      <c r="M53" s="16"/>
      <c r="N53" s="354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2.75" customHeight="1">
      <c r="A54" s="16"/>
      <c r="B54" s="16"/>
      <c r="C54" s="355"/>
      <c r="D54" s="16"/>
      <c r="E54" s="353"/>
      <c r="F54" s="16"/>
      <c r="G54" s="16"/>
      <c r="H54" s="16"/>
      <c r="I54" s="16"/>
      <c r="J54" s="16"/>
      <c r="K54" s="16"/>
      <c r="L54" s="39"/>
      <c r="M54" s="16"/>
      <c r="N54" s="354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2.75" customHeight="1">
      <c r="A55" s="16"/>
      <c r="B55" s="16"/>
      <c r="C55" s="355"/>
      <c r="D55" s="16"/>
      <c r="E55" s="353"/>
      <c r="F55" s="16"/>
      <c r="G55" s="16"/>
      <c r="H55" s="16"/>
      <c r="I55" s="16"/>
      <c r="J55" s="16"/>
      <c r="K55" s="16"/>
      <c r="L55" s="39"/>
      <c r="M55" s="16"/>
      <c r="N55" s="354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2.75" customHeight="1">
      <c r="A56" s="16"/>
      <c r="B56" s="16"/>
      <c r="C56" s="355"/>
      <c r="D56" s="16"/>
      <c r="E56" s="353"/>
      <c r="F56" s="16"/>
      <c r="G56" s="16"/>
      <c r="H56" s="16"/>
      <c r="I56" s="16"/>
      <c r="J56" s="16"/>
      <c r="K56" s="16"/>
      <c r="L56" s="39"/>
      <c r="M56" s="16"/>
      <c r="N56" s="354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2.75" customHeight="1">
      <c r="A57" s="16"/>
      <c r="B57" s="16"/>
      <c r="C57" s="355"/>
      <c r="D57" s="16"/>
      <c r="E57" s="353"/>
      <c r="F57" s="16"/>
      <c r="G57" s="16"/>
      <c r="H57" s="16"/>
      <c r="I57" s="16"/>
      <c r="J57" s="16"/>
      <c r="K57" s="16"/>
      <c r="L57" s="39"/>
      <c r="M57" s="16"/>
      <c r="N57" s="354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2.75" customHeight="1">
      <c r="A58" s="16"/>
      <c r="B58" s="16"/>
      <c r="C58" s="355"/>
      <c r="D58" s="16"/>
      <c r="E58" s="353"/>
      <c r="F58" s="16"/>
      <c r="G58" s="16"/>
      <c r="H58" s="16"/>
      <c r="I58" s="16"/>
      <c r="J58" s="16"/>
      <c r="K58" s="16"/>
      <c r="L58" s="39"/>
      <c r="M58" s="16"/>
      <c r="N58" s="354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2.75" customHeight="1">
      <c r="A59" s="16"/>
      <c r="B59" s="16"/>
      <c r="C59" s="355"/>
      <c r="D59" s="16"/>
      <c r="E59" s="353"/>
      <c r="F59" s="16"/>
      <c r="G59" s="16"/>
      <c r="H59" s="16"/>
      <c r="I59" s="16"/>
      <c r="J59" s="16"/>
      <c r="K59" s="16"/>
      <c r="L59" s="39"/>
      <c r="M59" s="16"/>
      <c r="N59" s="354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2.75" customHeight="1">
      <c r="A60" s="16"/>
      <c r="B60" s="16"/>
      <c r="C60" s="355"/>
      <c r="D60" s="16"/>
      <c r="E60" s="353"/>
      <c r="F60" s="16"/>
      <c r="G60" s="16"/>
      <c r="H60" s="16"/>
      <c r="I60" s="16"/>
      <c r="J60" s="16"/>
      <c r="K60" s="16"/>
      <c r="L60" s="39"/>
      <c r="M60" s="16"/>
      <c r="N60" s="354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2.75" customHeight="1">
      <c r="A61" s="16"/>
      <c r="B61" s="16"/>
      <c r="C61" s="355"/>
      <c r="D61" s="16"/>
      <c r="E61" s="353"/>
      <c r="F61" s="16"/>
      <c r="G61" s="16"/>
      <c r="H61" s="16"/>
      <c r="I61" s="16"/>
      <c r="J61" s="16"/>
      <c r="K61" s="16"/>
      <c r="L61" s="39"/>
      <c r="M61" s="16"/>
      <c r="N61" s="354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2.75" customHeight="1">
      <c r="A62" s="16"/>
      <c r="B62" s="16"/>
      <c r="C62" s="355"/>
      <c r="D62" s="16"/>
      <c r="E62" s="353"/>
      <c r="F62" s="16"/>
      <c r="G62" s="16"/>
      <c r="H62" s="16"/>
      <c r="I62" s="16"/>
      <c r="J62" s="16"/>
      <c r="K62" s="16"/>
      <c r="L62" s="39"/>
      <c r="M62" s="16"/>
      <c r="N62" s="354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2.75" customHeight="1">
      <c r="A63" s="16"/>
      <c r="B63" s="16"/>
      <c r="C63" s="355"/>
      <c r="D63" s="16"/>
      <c r="E63" s="353"/>
      <c r="F63" s="16"/>
      <c r="G63" s="16"/>
      <c r="H63" s="16"/>
      <c r="I63" s="16"/>
      <c r="J63" s="16"/>
      <c r="K63" s="16"/>
      <c r="L63" s="39"/>
      <c r="M63" s="16"/>
      <c r="N63" s="354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2.75" customHeight="1">
      <c r="A64" s="16"/>
      <c r="B64" s="16"/>
      <c r="C64" s="355"/>
      <c r="D64" s="16"/>
      <c r="E64" s="353"/>
      <c r="F64" s="16"/>
      <c r="G64" s="16"/>
      <c r="H64" s="16"/>
      <c r="I64" s="16"/>
      <c r="J64" s="16"/>
      <c r="K64" s="16"/>
      <c r="L64" s="39"/>
      <c r="M64" s="16"/>
      <c r="N64" s="354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2.75" customHeight="1">
      <c r="A65" s="16"/>
      <c r="B65" s="16"/>
      <c r="C65" s="355"/>
      <c r="D65" s="16"/>
      <c r="E65" s="353"/>
      <c r="F65" s="16"/>
      <c r="G65" s="16"/>
      <c r="H65" s="16"/>
      <c r="I65" s="16"/>
      <c r="J65" s="16"/>
      <c r="K65" s="16"/>
      <c r="L65" s="39"/>
      <c r="M65" s="16"/>
      <c r="N65" s="354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2.75" customHeight="1">
      <c r="A66" s="16"/>
      <c r="B66" s="16"/>
      <c r="C66" s="355"/>
      <c r="D66" s="16"/>
      <c r="E66" s="353"/>
      <c r="F66" s="16"/>
      <c r="G66" s="16"/>
      <c r="H66" s="16"/>
      <c r="I66" s="16"/>
      <c r="J66" s="16"/>
      <c r="K66" s="16"/>
      <c r="L66" s="39"/>
      <c r="M66" s="16"/>
      <c r="N66" s="354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2.75" customHeight="1">
      <c r="A67" s="16"/>
      <c r="B67" s="16"/>
      <c r="C67" s="355"/>
      <c r="D67" s="16"/>
      <c r="E67" s="353"/>
      <c r="F67" s="16"/>
      <c r="G67" s="16"/>
      <c r="H67" s="16"/>
      <c r="I67" s="16"/>
      <c r="J67" s="16"/>
      <c r="K67" s="16"/>
      <c r="L67" s="39"/>
      <c r="M67" s="16"/>
      <c r="N67" s="354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2.75" customHeight="1">
      <c r="A68" s="16"/>
      <c r="B68" s="16"/>
      <c r="C68" s="355"/>
      <c r="D68" s="16"/>
      <c r="E68" s="353"/>
      <c r="F68" s="16"/>
      <c r="G68" s="16"/>
      <c r="H68" s="16"/>
      <c r="I68" s="16"/>
      <c r="J68" s="16"/>
      <c r="K68" s="16"/>
      <c r="L68" s="39"/>
      <c r="M68" s="16"/>
      <c r="N68" s="354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2.75" customHeight="1">
      <c r="A69" s="16"/>
      <c r="B69" s="16"/>
      <c r="C69" s="355"/>
      <c r="D69" s="16"/>
      <c r="E69" s="353"/>
      <c r="F69" s="16"/>
      <c r="G69" s="16"/>
      <c r="H69" s="16"/>
      <c r="I69" s="16"/>
      <c r="J69" s="16"/>
      <c r="K69" s="16"/>
      <c r="L69" s="39"/>
      <c r="M69" s="16"/>
      <c r="N69" s="354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2.75" customHeight="1">
      <c r="A70" s="16"/>
      <c r="B70" s="16"/>
      <c r="C70" s="355"/>
      <c r="D70" s="16"/>
      <c r="E70" s="353"/>
      <c r="F70" s="16"/>
      <c r="G70" s="16"/>
      <c r="H70" s="16"/>
      <c r="I70" s="16"/>
      <c r="J70" s="16"/>
      <c r="K70" s="16"/>
      <c r="L70" s="39"/>
      <c r="M70" s="16"/>
      <c r="N70" s="354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2.75" customHeight="1">
      <c r="A71" s="16"/>
      <c r="B71" s="16"/>
      <c r="C71" s="355"/>
      <c r="D71" s="16"/>
      <c r="E71" s="353"/>
      <c r="F71" s="16"/>
      <c r="G71" s="16"/>
      <c r="H71" s="16"/>
      <c r="I71" s="16"/>
      <c r="J71" s="16"/>
      <c r="K71" s="16"/>
      <c r="L71" s="39"/>
      <c r="M71" s="16"/>
      <c r="N71" s="354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2.75" customHeight="1">
      <c r="A72" s="16"/>
      <c r="B72" s="16"/>
      <c r="C72" s="355"/>
      <c r="D72" s="16"/>
      <c r="E72" s="353"/>
      <c r="F72" s="16"/>
      <c r="G72" s="16"/>
      <c r="H72" s="16"/>
      <c r="I72" s="16"/>
      <c r="J72" s="16"/>
      <c r="K72" s="16"/>
      <c r="L72" s="39"/>
      <c r="M72" s="16"/>
      <c r="N72" s="354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2.75" customHeight="1">
      <c r="A73" s="16"/>
      <c r="B73" s="16"/>
      <c r="C73" s="355"/>
      <c r="D73" s="16"/>
      <c r="E73" s="353"/>
      <c r="F73" s="16"/>
      <c r="G73" s="16"/>
      <c r="H73" s="16"/>
      <c r="I73" s="16"/>
      <c r="J73" s="16"/>
      <c r="K73" s="16"/>
      <c r="L73" s="39"/>
      <c r="M73" s="16"/>
      <c r="N73" s="354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2.75" customHeight="1">
      <c r="A74" s="16"/>
      <c r="B74" s="16"/>
      <c r="C74" s="355"/>
      <c r="D74" s="16"/>
      <c r="E74" s="353"/>
      <c r="F74" s="16"/>
      <c r="G74" s="16"/>
      <c r="H74" s="16"/>
      <c r="I74" s="16"/>
      <c r="J74" s="16"/>
      <c r="K74" s="16"/>
      <c r="L74" s="39"/>
      <c r="M74" s="16"/>
      <c r="N74" s="354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2.75" customHeight="1">
      <c r="A75" s="16"/>
      <c r="B75" s="16"/>
      <c r="C75" s="355"/>
      <c r="D75" s="16"/>
      <c r="E75" s="353"/>
      <c r="F75" s="16"/>
      <c r="G75" s="16"/>
      <c r="H75" s="16"/>
      <c r="I75" s="16"/>
      <c r="J75" s="16"/>
      <c r="K75" s="16"/>
      <c r="L75" s="39"/>
      <c r="M75" s="16"/>
      <c r="N75" s="354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2.75" customHeight="1">
      <c r="A76" s="16"/>
      <c r="B76" s="16"/>
      <c r="C76" s="355"/>
      <c r="D76" s="16"/>
      <c r="E76" s="353"/>
      <c r="F76" s="16"/>
      <c r="G76" s="16"/>
      <c r="H76" s="16"/>
      <c r="I76" s="16"/>
      <c r="J76" s="16"/>
      <c r="K76" s="16"/>
      <c r="L76" s="39"/>
      <c r="M76" s="16"/>
      <c r="N76" s="354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2.75" customHeight="1">
      <c r="A77" s="16"/>
      <c r="B77" s="16"/>
      <c r="C77" s="355"/>
      <c r="D77" s="16"/>
      <c r="E77" s="353"/>
      <c r="F77" s="16"/>
      <c r="G77" s="16"/>
      <c r="H77" s="16"/>
      <c r="I77" s="16"/>
      <c r="J77" s="16"/>
      <c r="K77" s="16"/>
      <c r="L77" s="39"/>
      <c r="M77" s="16"/>
      <c r="N77" s="354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2.75" customHeight="1">
      <c r="A78" s="16"/>
      <c r="B78" s="16"/>
      <c r="C78" s="355"/>
      <c r="D78" s="16"/>
      <c r="E78" s="353"/>
      <c r="F78" s="16"/>
      <c r="G78" s="16"/>
      <c r="H78" s="16"/>
      <c r="I78" s="16"/>
      <c r="J78" s="16"/>
      <c r="K78" s="16"/>
      <c r="L78" s="39"/>
      <c r="M78" s="16"/>
      <c r="N78" s="354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2.75" customHeight="1">
      <c r="A79" s="16"/>
      <c r="B79" s="16"/>
      <c r="C79" s="355"/>
      <c r="D79" s="16"/>
      <c r="E79" s="353"/>
      <c r="F79" s="16"/>
      <c r="G79" s="16"/>
      <c r="H79" s="16"/>
      <c r="I79" s="16"/>
      <c r="J79" s="16"/>
      <c r="K79" s="16"/>
      <c r="L79" s="39"/>
      <c r="M79" s="16"/>
      <c r="N79" s="354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2.75" customHeight="1">
      <c r="A80" s="16"/>
      <c r="B80" s="16"/>
      <c r="C80" s="355"/>
      <c r="D80" s="16"/>
      <c r="E80" s="353"/>
      <c r="F80" s="16"/>
      <c r="G80" s="16"/>
      <c r="H80" s="16"/>
      <c r="I80" s="16"/>
      <c r="J80" s="16"/>
      <c r="K80" s="16"/>
      <c r="L80" s="39"/>
      <c r="M80" s="16"/>
      <c r="N80" s="354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2.75" customHeight="1">
      <c r="A81" s="16"/>
      <c r="B81" s="16"/>
      <c r="C81" s="355"/>
      <c r="D81" s="16"/>
      <c r="E81" s="353"/>
      <c r="F81" s="16"/>
      <c r="G81" s="16"/>
      <c r="H81" s="16"/>
      <c r="I81" s="16"/>
      <c r="J81" s="16"/>
      <c r="K81" s="16"/>
      <c r="L81" s="39"/>
      <c r="M81" s="16"/>
      <c r="N81" s="354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2.75" customHeight="1">
      <c r="A82" s="16"/>
      <c r="B82" s="16"/>
      <c r="C82" s="355"/>
      <c r="D82" s="16"/>
      <c r="E82" s="353"/>
      <c r="F82" s="16"/>
      <c r="G82" s="16"/>
      <c r="H82" s="16"/>
      <c r="I82" s="16"/>
      <c r="J82" s="16"/>
      <c r="K82" s="16"/>
      <c r="L82" s="39"/>
      <c r="M82" s="16"/>
      <c r="N82" s="354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2.75" customHeight="1">
      <c r="A83" s="16"/>
      <c r="B83" s="16"/>
      <c r="C83" s="355"/>
      <c r="D83" s="16"/>
      <c r="E83" s="353"/>
      <c r="F83" s="16"/>
      <c r="G83" s="16"/>
      <c r="H83" s="16"/>
      <c r="I83" s="16"/>
      <c r="J83" s="16"/>
      <c r="K83" s="16"/>
      <c r="L83" s="39"/>
      <c r="M83" s="16"/>
      <c r="N83" s="354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2.75" customHeight="1">
      <c r="A84" s="16"/>
      <c r="B84" s="16"/>
      <c r="C84" s="355"/>
      <c r="D84" s="16"/>
      <c r="E84" s="353"/>
      <c r="F84" s="16"/>
      <c r="G84" s="16"/>
      <c r="H84" s="16"/>
      <c r="I84" s="16"/>
      <c r="J84" s="16"/>
      <c r="K84" s="16"/>
      <c r="L84" s="39"/>
      <c r="M84" s="16"/>
      <c r="N84" s="354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2.75" customHeight="1">
      <c r="A85" s="16"/>
      <c r="B85" s="16"/>
      <c r="C85" s="355"/>
      <c r="D85" s="16"/>
      <c r="E85" s="353"/>
      <c r="F85" s="16"/>
      <c r="G85" s="16"/>
      <c r="H85" s="16"/>
      <c r="I85" s="16"/>
      <c r="J85" s="16"/>
      <c r="K85" s="16"/>
      <c r="L85" s="39"/>
      <c r="M85" s="16"/>
      <c r="N85" s="354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2.75" customHeight="1">
      <c r="A86" s="16"/>
      <c r="B86" s="16"/>
      <c r="C86" s="355"/>
      <c r="D86" s="16"/>
      <c r="E86" s="353"/>
      <c r="F86" s="16"/>
      <c r="G86" s="16"/>
      <c r="H86" s="16"/>
      <c r="I86" s="16"/>
      <c r="J86" s="16"/>
      <c r="K86" s="16"/>
      <c r="L86" s="39"/>
      <c r="M86" s="16"/>
      <c r="N86" s="354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2.75" customHeight="1">
      <c r="A87" s="16"/>
      <c r="B87" s="16"/>
      <c r="C87" s="355"/>
      <c r="D87" s="16"/>
      <c r="E87" s="353"/>
      <c r="F87" s="16"/>
      <c r="G87" s="16"/>
      <c r="H87" s="16"/>
      <c r="I87" s="16"/>
      <c r="J87" s="16"/>
      <c r="K87" s="16"/>
      <c r="L87" s="39"/>
      <c r="M87" s="16"/>
      <c r="N87" s="354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2.75" customHeight="1">
      <c r="A88" s="16"/>
      <c r="B88" s="16"/>
      <c r="C88" s="355"/>
      <c r="D88" s="16"/>
      <c r="E88" s="353"/>
      <c r="F88" s="16"/>
      <c r="G88" s="16"/>
      <c r="H88" s="16"/>
      <c r="I88" s="16"/>
      <c r="J88" s="16"/>
      <c r="K88" s="16"/>
      <c r="L88" s="39"/>
      <c r="M88" s="16"/>
      <c r="N88" s="354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2.75" customHeight="1">
      <c r="A89" s="16"/>
      <c r="B89" s="16"/>
      <c r="C89" s="355"/>
      <c r="D89" s="16"/>
      <c r="E89" s="353"/>
      <c r="F89" s="16"/>
      <c r="G89" s="16"/>
      <c r="H89" s="16"/>
      <c r="I89" s="16"/>
      <c r="J89" s="16"/>
      <c r="K89" s="16"/>
      <c r="L89" s="39"/>
      <c r="M89" s="16"/>
      <c r="N89" s="354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2.75" customHeight="1">
      <c r="A90" s="16"/>
      <c r="B90" s="16"/>
      <c r="C90" s="355"/>
      <c r="D90" s="16"/>
      <c r="E90" s="353"/>
      <c r="F90" s="16"/>
      <c r="G90" s="16"/>
      <c r="H90" s="16"/>
      <c r="I90" s="16"/>
      <c r="J90" s="16"/>
      <c r="K90" s="16"/>
      <c r="L90" s="39"/>
      <c r="M90" s="16"/>
      <c r="N90" s="354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2.75" customHeight="1">
      <c r="A91" s="16"/>
      <c r="B91" s="16"/>
      <c r="C91" s="355"/>
      <c r="D91" s="16"/>
      <c r="E91" s="353"/>
      <c r="F91" s="16"/>
      <c r="G91" s="16"/>
      <c r="H91" s="16"/>
      <c r="I91" s="16"/>
      <c r="J91" s="16"/>
      <c r="K91" s="16"/>
      <c r="L91" s="39"/>
      <c r="M91" s="16"/>
      <c r="N91" s="354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2.75" customHeight="1">
      <c r="A92" s="16"/>
      <c r="B92" s="16"/>
      <c r="C92" s="355"/>
      <c r="D92" s="16"/>
      <c r="E92" s="353"/>
      <c r="F92" s="16"/>
      <c r="G92" s="16"/>
      <c r="H92" s="16"/>
      <c r="I92" s="16"/>
      <c r="J92" s="16"/>
      <c r="K92" s="16"/>
      <c r="L92" s="39"/>
      <c r="M92" s="16"/>
      <c r="N92" s="354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2.75" customHeight="1">
      <c r="A93" s="16"/>
      <c r="B93" s="16"/>
      <c r="C93" s="355"/>
      <c r="D93" s="16"/>
      <c r="E93" s="353"/>
      <c r="F93" s="16"/>
      <c r="G93" s="16"/>
      <c r="H93" s="16"/>
      <c r="I93" s="16"/>
      <c r="J93" s="16"/>
      <c r="K93" s="16"/>
      <c r="L93" s="39"/>
      <c r="M93" s="16"/>
      <c r="N93" s="354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2.75" customHeight="1">
      <c r="A94" s="16"/>
      <c r="B94" s="16"/>
      <c r="C94" s="355"/>
      <c r="D94" s="16"/>
      <c r="E94" s="353"/>
      <c r="F94" s="16"/>
      <c r="G94" s="16"/>
      <c r="H94" s="16"/>
      <c r="I94" s="16"/>
      <c r="J94" s="16"/>
      <c r="K94" s="16"/>
      <c r="L94" s="39"/>
      <c r="M94" s="16"/>
      <c r="N94" s="354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2.75" customHeight="1">
      <c r="A95" s="16"/>
      <c r="B95" s="16"/>
      <c r="C95" s="355"/>
      <c r="D95" s="16"/>
      <c r="E95" s="353"/>
      <c r="F95" s="16"/>
      <c r="G95" s="16"/>
      <c r="H95" s="16"/>
      <c r="I95" s="16"/>
      <c r="J95" s="16"/>
      <c r="K95" s="16"/>
      <c r="L95" s="39"/>
      <c r="M95" s="16"/>
      <c r="N95" s="354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2.75" customHeight="1">
      <c r="A96" s="16"/>
      <c r="B96" s="16"/>
      <c r="C96" s="355"/>
      <c r="D96" s="16"/>
      <c r="E96" s="353"/>
      <c r="F96" s="16"/>
      <c r="G96" s="16"/>
      <c r="H96" s="16"/>
      <c r="I96" s="16"/>
      <c r="J96" s="16"/>
      <c r="K96" s="16"/>
      <c r="L96" s="39"/>
      <c r="M96" s="16"/>
      <c r="N96" s="354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2.75" customHeight="1">
      <c r="A97" s="16"/>
      <c r="B97" s="16"/>
      <c r="C97" s="355"/>
      <c r="D97" s="16"/>
      <c r="E97" s="353"/>
      <c r="F97" s="16"/>
      <c r="G97" s="16"/>
      <c r="H97" s="16"/>
      <c r="I97" s="16"/>
      <c r="J97" s="16"/>
      <c r="K97" s="16"/>
      <c r="L97" s="39"/>
      <c r="M97" s="16"/>
      <c r="N97" s="354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2.75" customHeight="1">
      <c r="A98" s="16"/>
      <c r="B98" s="16"/>
      <c r="C98" s="355"/>
      <c r="D98" s="16"/>
      <c r="E98" s="353"/>
      <c r="F98" s="16"/>
      <c r="G98" s="16"/>
      <c r="H98" s="16"/>
      <c r="I98" s="16"/>
      <c r="J98" s="16"/>
      <c r="K98" s="16"/>
      <c r="L98" s="39"/>
      <c r="M98" s="16"/>
      <c r="N98" s="354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2.75" customHeight="1">
      <c r="A99" s="16"/>
      <c r="B99" s="16"/>
      <c r="C99" s="355"/>
      <c r="D99" s="16"/>
      <c r="E99" s="353"/>
      <c r="F99" s="16"/>
      <c r="G99" s="16"/>
      <c r="H99" s="16"/>
      <c r="I99" s="16"/>
      <c r="J99" s="16"/>
      <c r="K99" s="16"/>
      <c r="L99" s="39"/>
      <c r="M99" s="16"/>
      <c r="N99" s="354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2.75" customHeight="1">
      <c r="A100" s="16"/>
      <c r="B100" s="16"/>
      <c r="C100" s="355"/>
      <c r="D100" s="16"/>
      <c r="E100" s="353"/>
      <c r="F100" s="16"/>
      <c r="G100" s="16"/>
      <c r="H100" s="16"/>
      <c r="I100" s="16"/>
      <c r="J100" s="16"/>
      <c r="K100" s="16"/>
      <c r="L100" s="39"/>
      <c r="M100" s="16"/>
      <c r="N100" s="354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2.75" customHeight="1">
      <c r="A101" s="16"/>
      <c r="B101" s="16"/>
      <c r="C101" s="355"/>
      <c r="D101" s="16"/>
      <c r="E101" s="353"/>
      <c r="F101" s="16"/>
      <c r="G101" s="16"/>
      <c r="H101" s="16"/>
      <c r="I101" s="16"/>
      <c r="J101" s="16"/>
      <c r="K101" s="16"/>
      <c r="L101" s="39"/>
      <c r="M101" s="16"/>
      <c r="N101" s="354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2.75" customHeight="1">
      <c r="A102" s="16"/>
      <c r="B102" s="16"/>
      <c r="C102" s="355"/>
      <c r="D102" s="16"/>
      <c r="E102" s="353"/>
      <c r="F102" s="16"/>
      <c r="G102" s="16"/>
      <c r="H102" s="16"/>
      <c r="I102" s="16"/>
      <c r="J102" s="16"/>
      <c r="K102" s="16"/>
      <c r="L102" s="39"/>
      <c r="M102" s="16"/>
      <c r="N102" s="354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2.75" customHeight="1">
      <c r="A103" s="16"/>
      <c r="B103" s="16"/>
      <c r="C103" s="355"/>
      <c r="D103" s="16"/>
      <c r="E103" s="353"/>
      <c r="F103" s="16"/>
      <c r="G103" s="16"/>
      <c r="H103" s="16"/>
      <c r="I103" s="16"/>
      <c r="J103" s="16"/>
      <c r="K103" s="16"/>
      <c r="L103" s="39"/>
      <c r="M103" s="16"/>
      <c r="N103" s="354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2.75" customHeight="1">
      <c r="A104" s="16"/>
      <c r="B104" s="16"/>
      <c r="C104" s="355"/>
      <c r="D104" s="16"/>
      <c r="E104" s="353"/>
      <c r="F104" s="16"/>
      <c r="G104" s="16"/>
      <c r="H104" s="16"/>
      <c r="I104" s="16"/>
      <c r="J104" s="16"/>
      <c r="K104" s="16"/>
      <c r="L104" s="39"/>
      <c r="M104" s="16"/>
      <c r="N104" s="354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2.75" customHeight="1">
      <c r="A105" s="16"/>
      <c r="B105" s="16"/>
      <c r="C105" s="355"/>
      <c r="D105" s="16"/>
      <c r="E105" s="353"/>
      <c r="F105" s="16"/>
      <c r="G105" s="16"/>
      <c r="H105" s="16"/>
      <c r="I105" s="16"/>
      <c r="J105" s="16"/>
      <c r="K105" s="16"/>
      <c r="L105" s="39"/>
      <c r="M105" s="16"/>
      <c r="N105" s="354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2.75" customHeight="1">
      <c r="A106" s="16"/>
      <c r="B106" s="16"/>
      <c r="C106" s="355"/>
      <c r="D106" s="16"/>
      <c r="E106" s="353"/>
      <c r="F106" s="16"/>
      <c r="G106" s="16"/>
      <c r="H106" s="16"/>
      <c r="I106" s="16"/>
      <c r="J106" s="16"/>
      <c r="K106" s="16"/>
      <c r="L106" s="39"/>
      <c r="M106" s="16"/>
      <c r="N106" s="354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2.75" customHeight="1">
      <c r="A107" s="16"/>
      <c r="B107" s="16"/>
      <c r="C107" s="355"/>
      <c r="D107" s="16"/>
      <c r="E107" s="353"/>
      <c r="F107" s="16"/>
      <c r="G107" s="16"/>
      <c r="H107" s="16"/>
      <c r="I107" s="16"/>
      <c r="J107" s="16"/>
      <c r="K107" s="16"/>
      <c r="L107" s="39"/>
      <c r="M107" s="16"/>
      <c r="N107" s="354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2.75" customHeight="1">
      <c r="A108" s="16"/>
      <c r="B108" s="16"/>
      <c r="C108" s="355"/>
      <c r="D108" s="16"/>
      <c r="E108" s="353"/>
      <c r="F108" s="16"/>
      <c r="G108" s="16"/>
      <c r="H108" s="16"/>
      <c r="I108" s="16"/>
      <c r="J108" s="16"/>
      <c r="K108" s="16"/>
      <c r="L108" s="39"/>
      <c r="M108" s="16"/>
      <c r="N108" s="354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2.75" customHeight="1">
      <c r="A109" s="16"/>
      <c r="B109" s="16"/>
      <c r="C109" s="355"/>
      <c r="D109" s="16"/>
      <c r="E109" s="353"/>
      <c r="F109" s="16"/>
      <c r="G109" s="16"/>
      <c r="H109" s="16"/>
      <c r="I109" s="16"/>
      <c r="J109" s="16"/>
      <c r="K109" s="16"/>
      <c r="L109" s="39"/>
      <c r="M109" s="16"/>
      <c r="N109" s="354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2.75" customHeight="1">
      <c r="A110" s="16"/>
      <c r="B110" s="16"/>
      <c r="C110" s="355"/>
      <c r="D110" s="16"/>
      <c r="E110" s="353"/>
      <c r="F110" s="16"/>
      <c r="G110" s="16"/>
      <c r="H110" s="16"/>
      <c r="I110" s="16"/>
      <c r="J110" s="16"/>
      <c r="K110" s="16"/>
      <c r="L110" s="39"/>
      <c r="M110" s="16"/>
      <c r="N110" s="354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2.75" customHeight="1">
      <c r="A111" s="16"/>
      <c r="B111" s="16"/>
      <c r="C111" s="355"/>
      <c r="D111" s="16"/>
      <c r="E111" s="353"/>
      <c r="F111" s="16"/>
      <c r="G111" s="16"/>
      <c r="H111" s="16"/>
      <c r="I111" s="16"/>
      <c r="J111" s="16"/>
      <c r="K111" s="16"/>
      <c r="L111" s="39"/>
      <c r="M111" s="16"/>
      <c r="N111" s="354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2.75" customHeight="1">
      <c r="A112" s="16"/>
      <c r="B112" s="16"/>
      <c r="C112" s="355"/>
      <c r="D112" s="16"/>
      <c r="E112" s="353"/>
      <c r="F112" s="16"/>
      <c r="G112" s="16"/>
      <c r="H112" s="16"/>
      <c r="I112" s="16"/>
      <c r="J112" s="16"/>
      <c r="K112" s="16"/>
      <c r="L112" s="39"/>
      <c r="M112" s="16"/>
      <c r="N112" s="354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2.75" customHeight="1">
      <c r="A113" s="16"/>
      <c r="B113" s="16"/>
      <c r="C113" s="355"/>
      <c r="D113" s="16"/>
      <c r="E113" s="353"/>
      <c r="F113" s="16"/>
      <c r="G113" s="16"/>
      <c r="H113" s="16"/>
      <c r="I113" s="16"/>
      <c r="J113" s="16"/>
      <c r="K113" s="16"/>
      <c r="L113" s="39"/>
      <c r="M113" s="16"/>
      <c r="N113" s="354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2.75" customHeight="1">
      <c r="A114" s="16"/>
      <c r="B114" s="16"/>
      <c r="C114" s="355"/>
      <c r="D114" s="16"/>
      <c r="E114" s="353"/>
      <c r="F114" s="16"/>
      <c r="G114" s="16"/>
      <c r="H114" s="16"/>
      <c r="I114" s="16"/>
      <c r="J114" s="16"/>
      <c r="K114" s="16"/>
      <c r="L114" s="39"/>
      <c r="M114" s="16"/>
      <c r="N114" s="354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2.75" customHeight="1">
      <c r="A115" s="16"/>
      <c r="B115" s="16"/>
      <c r="C115" s="355"/>
      <c r="D115" s="16"/>
      <c r="E115" s="353"/>
      <c r="F115" s="16"/>
      <c r="G115" s="16"/>
      <c r="H115" s="16"/>
      <c r="I115" s="16"/>
      <c r="J115" s="16"/>
      <c r="K115" s="16"/>
      <c r="L115" s="39"/>
      <c r="M115" s="16"/>
      <c r="N115" s="354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2.75" customHeight="1">
      <c r="A116" s="16"/>
      <c r="B116" s="16"/>
      <c r="C116" s="355"/>
      <c r="D116" s="16"/>
      <c r="E116" s="353"/>
      <c r="F116" s="16"/>
      <c r="G116" s="16"/>
      <c r="H116" s="16"/>
      <c r="I116" s="16"/>
      <c r="J116" s="16"/>
      <c r="K116" s="16"/>
      <c r="L116" s="39"/>
      <c r="M116" s="16"/>
      <c r="N116" s="354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2.75" customHeight="1">
      <c r="A117" s="16"/>
      <c r="B117" s="16"/>
      <c r="C117" s="355"/>
      <c r="D117" s="16"/>
      <c r="E117" s="353"/>
      <c r="F117" s="16"/>
      <c r="G117" s="16"/>
      <c r="H117" s="16"/>
      <c r="I117" s="16"/>
      <c r="J117" s="16"/>
      <c r="K117" s="16"/>
      <c r="L117" s="39"/>
      <c r="M117" s="16"/>
      <c r="N117" s="354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2.75" customHeight="1">
      <c r="A118" s="16"/>
      <c r="B118" s="16"/>
      <c r="C118" s="355"/>
      <c r="D118" s="16"/>
      <c r="E118" s="353"/>
      <c r="F118" s="16"/>
      <c r="G118" s="16"/>
      <c r="H118" s="16"/>
      <c r="I118" s="16"/>
      <c r="J118" s="16"/>
      <c r="K118" s="16"/>
      <c r="L118" s="39"/>
      <c r="M118" s="16"/>
      <c r="N118" s="354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2.75" customHeight="1">
      <c r="A119" s="16"/>
      <c r="B119" s="16"/>
      <c r="C119" s="355"/>
      <c r="D119" s="16"/>
      <c r="E119" s="353"/>
      <c r="F119" s="16"/>
      <c r="G119" s="16"/>
      <c r="H119" s="16"/>
      <c r="I119" s="16"/>
      <c r="J119" s="16"/>
      <c r="K119" s="16"/>
      <c r="L119" s="39"/>
      <c r="M119" s="16"/>
      <c r="N119" s="354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2.75" customHeight="1">
      <c r="A120" s="16"/>
      <c r="B120" s="16"/>
      <c r="C120" s="355"/>
      <c r="D120" s="16"/>
      <c r="E120" s="353"/>
      <c r="F120" s="16"/>
      <c r="G120" s="16"/>
      <c r="H120" s="16"/>
      <c r="I120" s="16"/>
      <c r="J120" s="16"/>
      <c r="K120" s="16"/>
      <c r="L120" s="39"/>
      <c r="M120" s="16"/>
      <c r="N120" s="354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2.75" customHeight="1">
      <c r="A121" s="16"/>
      <c r="B121" s="16"/>
      <c r="C121" s="355"/>
      <c r="D121" s="16"/>
      <c r="E121" s="353"/>
      <c r="F121" s="16"/>
      <c r="G121" s="16"/>
      <c r="H121" s="16"/>
      <c r="I121" s="16"/>
      <c r="J121" s="16"/>
      <c r="K121" s="16"/>
      <c r="L121" s="39"/>
      <c r="M121" s="16"/>
      <c r="N121" s="354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2.75" customHeight="1">
      <c r="A122" s="16"/>
      <c r="B122" s="16"/>
      <c r="C122" s="355"/>
      <c r="D122" s="16"/>
      <c r="E122" s="353"/>
      <c r="F122" s="16"/>
      <c r="G122" s="16"/>
      <c r="H122" s="16"/>
      <c r="I122" s="16"/>
      <c r="J122" s="16"/>
      <c r="K122" s="16"/>
      <c r="L122" s="39"/>
      <c r="M122" s="16"/>
      <c r="N122" s="354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2.75" customHeight="1">
      <c r="A123" s="16"/>
      <c r="B123" s="16"/>
      <c r="C123" s="355"/>
      <c r="D123" s="16"/>
      <c r="E123" s="353"/>
      <c r="F123" s="16"/>
      <c r="G123" s="16"/>
      <c r="H123" s="16"/>
      <c r="I123" s="16"/>
      <c r="J123" s="16"/>
      <c r="K123" s="16"/>
      <c r="L123" s="39"/>
      <c r="M123" s="16"/>
      <c r="N123" s="354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2.75" customHeight="1">
      <c r="A124" s="16"/>
      <c r="B124" s="16"/>
      <c r="C124" s="355"/>
      <c r="D124" s="16"/>
      <c r="E124" s="353"/>
      <c r="F124" s="16"/>
      <c r="G124" s="16"/>
      <c r="H124" s="16"/>
      <c r="I124" s="16"/>
      <c r="J124" s="16"/>
      <c r="K124" s="16"/>
      <c r="L124" s="39"/>
      <c r="M124" s="16"/>
      <c r="N124" s="354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2.75" customHeight="1">
      <c r="A125" s="16"/>
      <c r="B125" s="16"/>
      <c r="C125" s="355"/>
      <c r="D125" s="16"/>
      <c r="E125" s="353"/>
      <c r="F125" s="16"/>
      <c r="G125" s="16"/>
      <c r="H125" s="16"/>
      <c r="I125" s="16"/>
      <c r="J125" s="16"/>
      <c r="K125" s="16"/>
      <c r="L125" s="39"/>
      <c r="M125" s="16"/>
      <c r="N125" s="354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2.75" customHeight="1">
      <c r="A126" s="16"/>
      <c r="B126" s="16"/>
      <c r="C126" s="355"/>
      <c r="D126" s="16"/>
      <c r="E126" s="353"/>
      <c r="F126" s="16"/>
      <c r="G126" s="16"/>
      <c r="H126" s="16"/>
      <c r="I126" s="16"/>
      <c r="J126" s="16"/>
      <c r="K126" s="16"/>
      <c r="L126" s="39"/>
      <c r="M126" s="16"/>
      <c r="N126" s="354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2.75" customHeight="1">
      <c r="A127" s="16"/>
      <c r="B127" s="16"/>
      <c r="C127" s="355"/>
      <c r="D127" s="16"/>
      <c r="E127" s="353"/>
      <c r="F127" s="16"/>
      <c r="G127" s="16"/>
      <c r="H127" s="16"/>
      <c r="I127" s="16"/>
      <c r="J127" s="16"/>
      <c r="K127" s="16"/>
      <c r="L127" s="39"/>
      <c r="M127" s="16"/>
      <c r="N127" s="354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2.75" customHeight="1">
      <c r="A128" s="16"/>
      <c r="B128" s="16"/>
      <c r="C128" s="355"/>
      <c r="D128" s="16"/>
      <c r="E128" s="353"/>
      <c r="F128" s="16"/>
      <c r="G128" s="16"/>
      <c r="H128" s="16"/>
      <c r="I128" s="16"/>
      <c r="J128" s="16"/>
      <c r="K128" s="16"/>
      <c r="L128" s="39"/>
      <c r="M128" s="16"/>
      <c r="N128" s="354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2.75" customHeight="1">
      <c r="A129" s="16"/>
      <c r="B129" s="16"/>
      <c r="C129" s="355"/>
      <c r="D129" s="16"/>
      <c r="E129" s="353"/>
      <c r="F129" s="16"/>
      <c r="G129" s="16"/>
      <c r="H129" s="16"/>
      <c r="I129" s="16"/>
      <c r="J129" s="16"/>
      <c r="K129" s="16"/>
      <c r="L129" s="39"/>
      <c r="M129" s="16"/>
      <c r="N129" s="354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2.75" customHeight="1">
      <c r="A130" s="16"/>
      <c r="B130" s="16"/>
      <c r="C130" s="355"/>
      <c r="D130" s="16"/>
      <c r="E130" s="353"/>
      <c r="F130" s="16"/>
      <c r="G130" s="16"/>
      <c r="H130" s="16"/>
      <c r="I130" s="16"/>
      <c r="J130" s="16"/>
      <c r="K130" s="16"/>
      <c r="L130" s="39"/>
      <c r="M130" s="16"/>
      <c r="N130" s="354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2.75" customHeight="1">
      <c r="A131" s="16"/>
      <c r="B131" s="16"/>
      <c r="C131" s="355"/>
      <c r="D131" s="16"/>
      <c r="E131" s="353"/>
      <c r="F131" s="16"/>
      <c r="G131" s="16"/>
      <c r="H131" s="16"/>
      <c r="I131" s="16"/>
      <c r="J131" s="16"/>
      <c r="K131" s="16"/>
      <c r="L131" s="39"/>
      <c r="M131" s="16"/>
      <c r="N131" s="354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2.75" customHeight="1">
      <c r="A132" s="16"/>
      <c r="B132" s="16"/>
      <c r="C132" s="355"/>
      <c r="D132" s="16"/>
      <c r="E132" s="353"/>
      <c r="F132" s="16"/>
      <c r="G132" s="16"/>
      <c r="H132" s="16"/>
      <c r="I132" s="16"/>
      <c r="J132" s="16"/>
      <c r="K132" s="16"/>
      <c r="L132" s="39"/>
      <c r="M132" s="16"/>
      <c r="N132" s="354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2.75" customHeight="1">
      <c r="A133" s="16"/>
      <c r="B133" s="16"/>
      <c r="C133" s="355"/>
      <c r="D133" s="16"/>
      <c r="E133" s="353"/>
      <c r="F133" s="16"/>
      <c r="G133" s="16"/>
      <c r="H133" s="16"/>
      <c r="I133" s="16"/>
      <c r="J133" s="16"/>
      <c r="K133" s="16"/>
      <c r="L133" s="39"/>
      <c r="M133" s="16"/>
      <c r="N133" s="354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2.75" customHeight="1">
      <c r="A134" s="16"/>
      <c r="B134" s="16"/>
      <c r="C134" s="355"/>
      <c r="D134" s="16"/>
      <c r="E134" s="353"/>
      <c r="F134" s="16"/>
      <c r="G134" s="16"/>
      <c r="H134" s="16"/>
      <c r="I134" s="16"/>
      <c r="J134" s="16"/>
      <c r="K134" s="16"/>
      <c r="L134" s="39"/>
      <c r="M134" s="16"/>
      <c r="N134" s="354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2.75" customHeight="1">
      <c r="A135" s="16"/>
      <c r="B135" s="16"/>
      <c r="C135" s="355"/>
      <c r="D135" s="16"/>
      <c r="E135" s="353"/>
      <c r="F135" s="16"/>
      <c r="G135" s="16"/>
      <c r="H135" s="16"/>
      <c r="I135" s="16"/>
      <c r="J135" s="16"/>
      <c r="K135" s="16"/>
      <c r="L135" s="39"/>
      <c r="M135" s="16"/>
      <c r="N135" s="354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2.75" customHeight="1">
      <c r="A136" s="16"/>
      <c r="B136" s="16"/>
      <c r="C136" s="355"/>
      <c r="D136" s="16"/>
      <c r="E136" s="353"/>
      <c r="F136" s="16"/>
      <c r="G136" s="16"/>
      <c r="H136" s="16"/>
      <c r="I136" s="16"/>
      <c r="J136" s="16"/>
      <c r="K136" s="16"/>
      <c r="L136" s="39"/>
      <c r="M136" s="16"/>
      <c r="N136" s="354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2.75" customHeight="1">
      <c r="A137" s="16"/>
      <c r="B137" s="16"/>
      <c r="C137" s="355"/>
      <c r="D137" s="16"/>
      <c r="E137" s="353"/>
      <c r="F137" s="16"/>
      <c r="G137" s="16"/>
      <c r="H137" s="16"/>
      <c r="I137" s="16"/>
      <c r="J137" s="16"/>
      <c r="K137" s="16"/>
      <c r="L137" s="39"/>
      <c r="M137" s="16"/>
      <c r="N137" s="354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2.75" customHeight="1">
      <c r="A138" s="16"/>
      <c r="B138" s="16"/>
      <c r="C138" s="355"/>
      <c r="D138" s="16"/>
      <c r="E138" s="353"/>
      <c r="F138" s="16"/>
      <c r="G138" s="16"/>
      <c r="H138" s="16"/>
      <c r="I138" s="16"/>
      <c r="J138" s="16"/>
      <c r="K138" s="16"/>
      <c r="L138" s="39"/>
      <c r="M138" s="16"/>
      <c r="N138" s="354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2.75" customHeight="1">
      <c r="A139" s="16"/>
      <c r="B139" s="16"/>
      <c r="C139" s="355"/>
      <c r="D139" s="16"/>
      <c r="E139" s="353"/>
      <c r="F139" s="16"/>
      <c r="G139" s="16"/>
      <c r="H139" s="16"/>
      <c r="I139" s="16"/>
      <c r="J139" s="16"/>
      <c r="K139" s="16"/>
      <c r="L139" s="39"/>
      <c r="M139" s="16"/>
      <c r="N139" s="354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2.75" customHeight="1">
      <c r="A140" s="16"/>
      <c r="B140" s="16"/>
      <c r="C140" s="355"/>
      <c r="D140" s="16"/>
      <c r="E140" s="353"/>
      <c r="F140" s="16"/>
      <c r="G140" s="16"/>
      <c r="H140" s="16"/>
      <c r="I140" s="16"/>
      <c r="J140" s="16"/>
      <c r="K140" s="16"/>
      <c r="L140" s="39"/>
      <c r="M140" s="16"/>
      <c r="N140" s="354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2.75" customHeight="1">
      <c r="A141" s="16"/>
      <c r="B141" s="16"/>
      <c r="C141" s="355"/>
      <c r="D141" s="16"/>
      <c r="E141" s="353"/>
      <c r="F141" s="16"/>
      <c r="G141" s="16"/>
      <c r="H141" s="16"/>
      <c r="I141" s="16"/>
      <c r="J141" s="16"/>
      <c r="K141" s="16"/>
      <c r="L141" s="39"/>
      <c r="M141" s="16"/>
      <c r="N141" s="354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2.75" customHeight="1">
      <c r="A142" s="16"/>
      <c r="B142" s="16"/>
      <c r="C142" s="355"/>
      <c r="D142" s="16"/>
      <c r="E142" s="353"/>
      <c r="F142" s="16"/>
      <c r="G142" s="16"/>
      <c r="H142" s="16"/>
      <c r="I142" s="16"/>
      <c r="J142" s="16"/>
      <c r="K142" s="16"/>
      <c r="L142" s="39"/>
      <c r="M142" s="16"/>
      <c r="N142" s="354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2.75" customHeight="1">
      <c r="A143" s="16"/>
      <c r="B143" s="16"/>
      <c r="C143" s="355"/>
      <c r="D143" s="16"/>
      <c r="E143" s="353"/>
      <c r="F143" s="16"/>
      <c r="G143" s="16"/>
      <c r="H143" s="16"/>
      <c r="I143" s="16"/>
      <c r="J143" s="16"/>
      <c r="K143" s="16"/>
      <c r="L143" s="39"/>
      <c r="M143" s="16"/>
      <c r="N143" s="354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2.75" customHeight="1">
      <c r="A144" s="16"/>
      <c r="B144" s="16"/>
      <c r="C144" s="355"/>
      <c r="D144" s="16"/>
      <c r="E144" s="353"/>
      <c r="F144" s="16"/>
      <c r="G144" s="16"/>
      <c r="H144" s="16"/>
      <c r="I144" s="16"/>
      <c r="J144" s="16"/>
      <c r="K144" s="16"/>
      <c r="L144" s="39"/>
      <c r="M144" s="16"/>
      <c r="N144" s="354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2.75" customHeight="1">
      <c r="A145" s="16"/>
      <c r="B145" s="16"/>
      <c r="C145" s="355"/>
      <c r="D145" s="16"/>
      <c r="E145" s="353"/>
      <c r="F145" s="16"/>
      <c r="G145" s="16"/>
      <c r="H145" s="16"/>
      <c r="I145" s="16"/>
      <c r="J145" s="16"/>
      <c r="K145" s="16"/>
      <c r="L145" s="39"/>
      <c r="M145" s="16"/>
      <c r="N145" s="354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2.75" customHeight="1">
      <c r="A146" s="16"/>
      <c r="B146" s="16"/>
      <c r="C146" s="355"/>
      <c r="D146" s="16"/>
      <c r="E146" s="353"/>
      <c r="F146" s="16"/>
      <c r="G146" s="16"/>
      <c r="H146" s="16"/>
      <c r="I146" s="16"/>
      <c r="J146" s="16"/>
      <c r="K146" s="16"/>
      <c r="L146" s="39"/>
      <c r="M146" s="16"/>
      <c r="N146" s="354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2.75" customHeight="1">
      <c r="A147" s="16"/>
      <c r="B147" s="16"/>
      <c r="C147" s="355"/>
      <c r="D147" s="16"/>
      <c r="E147" s="353"/>
      <c r="F147" s="16"/>
      <c r="G147" s="16"/>
      <c r="H147" s="16"/>
      <c r="I147" s="16"/>
      <c r="J147" s="16"/>
      <c r="K147" s="16"/>
      <c r="L147" s="39"/>
      <c r="M147" s="16"/>
      <c r="N147" s="354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2.75" customHeight="1">
      <c r="A148" s="16"/>
      <c r="B148" s="16"/>
      <c r="C148" s="355"/>
      <c r="D148" s="16"/>
      <c r="E148" s="353"/>
      <c r="F148" s="16"/>
      <c r="G148" s="16"/>
      <c r="H148" s="16"/>
      <c r="I148" s="16"/>
      <c r="J148" s="16"/>
      <c r="K148" s="16"/>
      <c r="L148" s="39"/>
      <c r="M148" s="16"/>
      <c r="N148" s="354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2.75" customHeight="1">
      <c r="A149" s="16"/>
      <c r="B149" s="16"/>
      <c r="C149" s="355"/>
      <c r="D149" s="16"/>
      <c r="E149" s="353"/>
      <c r="F149" s="16"/>
      <c r="G149" s="16"/>
      <c r="H149" s="16"/>
      <c r="I149" s="16"/>
      <c r="J149" s="16"/>
      <c r="K149" s="16"/>
      <c r="L149" s="39"/>
      <c r="M149" s="16"/>
      <c r="N149" s="354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2.75" customHeight="1">
      <c r="A150" s="16"/>
      <c r="B150" s="16"/>
      <c r="C150" s="355"/>
      <c r="D150" s="16"/>
      <c r="E150" s="353"/>
      <c r="F150" s="16"/>
      <c r="G150" s="16"/>
      <c r="H150" s="16"/>
      <c r="I150" s="16"/>
      <c r="J150" s="16"/>
      <c r="K150" s="16"/>
      <c r="L150" s="39"/>
      <c r="M150" s="16"/>
      <c r="N150" s="354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2.75" customHeight="1">
      <c r="A151" s="16"/>
      <c r="B151" s="16"/>
      <c r="C151" s="355"/>
      <c r="D151" s="16"/>
      <c r="E151" s="353"/>
      <c r="F151" s="16"/>
      <c r="G151" s="16"/>
      <c r="H151" s="16"/>
      <c r="I151" s="16"/>
      <c r="J151" s="16"/>
      <c r="K151" s="16"/>
      <c r="L151" s="39"/>
      <c r="M151" s="16"/>
      <c r="N151" s="354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2.75" customHeight="1">
      <c r="A152" s="16"/>
      <c r="B152" s="16"/>
      <c r="C152" s="355"/>
      <c r="D152" s="16"/>
      <c r="E152" s="353"/>
      <c r="F152" s="16"/>
      <c r="G152" s="16"/>
      <c r="H152" s="16"/>
      <c r="I152" s="16"/>
      <c r="J152" s="16"/>
      <c r="K152" s="16"/>
      <c r="L152" s="39"/>
      <c r="M152" s="16"/>
      <c r="N152" s="354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2.75" customHeight="1">
      <c r="A153" s="16"/>
      <c r="B153" s="16"/>
      <c r="C153" s="355"/>
      <c r="D153" s="16"/>
      <c r="E153" s="353"/>
      <c r="F153" s="16"/>
      <c r="G153" s="16"/>
      <c r="H153" s="16"/>
      <c r="I153" s="16"/>
      <c r="J153" s="16"/>
      <c r="K153" s="16"/>
      <c r="L153" s="39"/>
      <c r="M153" s="16"/>
      <c r="N153" s="354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2.75" customHeight="1">
      <c r="A154" s="16"/>
      <c r="B154" s="16"/>
      <c r="C154" s="355"/>
      <c r="D154" s="16"/>
      <c r="E154" s="353"/>
      <c r="F154" s="16"/>
      <c r="G154" s="16"/>
      <c r="H154" s="16"/>
      <c r="I154" s="16"/>
      <c r="J154" s="16"/>
      <c r="K154" s="16"/>
      <c r="L154" s="39"/>
      <c r="M154" s="16"/>
      <c r="N154" s="354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2.75" customHeight="1">
      <c r="A155" s="16"/>
      <c r="B155" s="16"/>
      <c r="C155" s="355"/>
      <c r="D155" s="16"/>
      <c r="E155" s="353"/>
      <c r="F155" s="16"/>
      <c r="G155" s="16"/>
      <c r="H155" s="16"/>
      <c r="I155" s="16"/>
      <c r="J155" s="16"/>
      <c r="K155" s="16"/>
      <c r="L155" s="39"/>
      <c r="M155" s="16"/>
      <c r="N155" s="354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2.75" customHeight="1">
      <c r="A156" s="16"/>
      <c r="B156" s="16"/>
      <c r="C156" s="355"/>
      <c r="D156" s="16"/>
      <c r="E156" s="353"/>
      <c r="F156" s="16"/>
      <c r="G156" s="16"/>
      <c r="H156" s="16"/>
      <c r="I156" s="16"/>
      <c r="J156" s="16"/>
      <c r="K156" s="16"/>
      <c r="L156" s="39"/>
      <c r="M156" s="16"/>
      <c r="N156" s="354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2.75" customHeight="1">
      <c r="A157" s="16"/>
      <c r="B157" s="16"/>
      <c r="C157" s="355"/>
      <c r="D157" s="16"/>
      <c r="E157" s="353"/>
      <c r="F157" s="16"/>
      <c r="G157" s="16"/>
      <c r="H157" s="16"/>
      <c r="I157" s="16"/>
      <c r="J157" s="16"/>
      <c r="K157" s="16"/>
      <c r="L157" s="39"/>
      <c r="M157" s="16"/>
      <c r="N157" s="354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2.75" customHeight="1">
      <c r="A158" s="16"/>
      <c r="B158" s="16"/>
      <c r="C158" s="355"/>
      <c r="D158" s="16"/>
      <c r="E158" s="353"/>
      <c r="F158" s="16"/>
      <c r="G158" s="16"/>
      <c r="H158" s="16"/>
      <c r="I158" s="16"/>
      <c r="J158" s="16"/>
      <c r="K158" s="16"/>
      <c r="L158" s="39"/>
      <c r="M158" s="16"/>
      <c r="N158" s="354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2.75" customHeight="1">
      <c r="A159" s="16"/>
      <c r="B159" s="16"/>
      <c r="C159" s="355"/>
      <c r="D159" s="16"/>
      <c r="E159" s="353"/>
      <c r="F159" s="16"/>
      <c r="G159" s="16"/>
      <c r="H159" s="16"/>
      <c r="I159" s="16"/>
      <c r="J159" s="16"/>
      <c r="K159" s="16"/>
      <c r="L159" s="39"/>
      <c r="M159" s="16"/>
      <c r="N159" s="354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2.75" customHeight="1">
      <c r="A160" s="16"/>
      <c r="B160" s="16"/>
      <c r="C160" s="355"/>
      <c r="D160" s="16"/>
      <c r="E160" s="353"/>
      <c r="F160" s="16"/>
      <c r="G160" s="16"/>
      <c r="H160" s="16"/>
      <c r="I160" s="16"/>
      <c r="J160" s="16"/>
      <c r="K160" s="16"/>
      <c r="L160" s="39"/>
      <c r="M160" s="16"/>
      <c r="N160" s="354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2.75" customHeight="1">
      <c r="A161" s="16"/>
      <c r="B161" s="16"/>
      <c r="C161" s="355"/>
      <c r="D161" s="16"/>
      <c r="E161" s="353"/>
      <c r="F161" s="16"/>
      <c r="G161" s="16"/>
      <c r="H161" s="16"/>
      <c r="I161" s="16"/>
      <c r="J161" s="16"/>
      <c r="K161" s="16"/>
      <c r="L161" s="39"/>
      <c r="M161" s="16"/>
      <c r="N161" s="354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2.75" customHeight="1">
      <c r="A162" s="16"/>
      <c r="B162" s="16"/>
      <c r="C162" s="355"/>
      <c r="D162" s="16"/>
      <c r="E162" s="353"/>
      <c r="F162" s="16"/>
      <c r="G162" s="16"/>
      <c r="H162" s="16"/>
      <c r="I162" s="16"/>
      <c r="J162" s="16"/>
      <c r="K162" s="16"/>
      <c r="L162" s="39"/>
      <c r="M162" s="16"/>
      <c r="N162" s="354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2.75" customHeight="1">
      <c r="A163" s="16"/>
      <c r="B163" s="16"/>
      <c r="C163" s="355"/>
      <c r="D163" s="16"/>
      <c r="E163" s="353"/>
      <c r="F163" s="16"/>
      <c r="G163" s="16"/>
      <c r="H163" s="16"/>
      <c r="I163" s="16"/>
      <c r="J163" s="16"/>
      <c r="K163" s="16"/>
      <c r="L163" s="39"/>
      <c r="M163" s="16"/>
      <c r="N163" s="354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2.75" customHeight="1">
      <c r="A164" s="16"/>
      <c r="B164" s="16"/>
      <c r="C164" s="355"/>
      <c r="D164" s="16"/>
      <c r="E164" s="353"/>
      <c r="F164" s="16"/>
      <c r="G164" s="16"/>
      <c r="H164" s="16"/>
      <c r="I164" s="16"/>
      <c r="J164" s="16"/>
      <c r="K164" s="16"/>
      <c r="L164" s="39"/>
      <c r="M164" s="16"/>
      <c r="N164" s="354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2.75" customHeight="1">
      <c r="A165" s="16"/>
      <c r="B165" s="16"/>
      <c r="C165" s="355"/>
      <c r="D165" s="16"/>
      <c r="E165" s="353"/>
      <c r="F165" s="16"/>
      <c r="G165" s="16"/>
      <c r="H165" s="16"/>
      <c r="I165" s="16"/>
      <c r="J165" s="16"/>
      <c r="K165" s="16"/>
      <c r="L165" s="39"/>
      <c r="M165" s="16"/>
      <c r="N165" s="354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2.75" customHeight="1">
      <c r="A166" s="16"/>
      <c r="B166" s="16"/>
      <c r="C166" s="355"/>
      <c r="D166" s="16"/>
      <c r="E166" s="353"/>
      <c r="F166" s="16"/>
      <c r="G166" s="16"/>
      <c r="H166" s="16"/>
      <c r="I166" s="16"/>
      <c r="J166" s="16"/>
      <c r="K166" s="16"/>
      <c r="L166" s="39"/>
      <c r="M166" s="16"/>
      <c r="N166" s="354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2.75" customHeight="1">
      <c r="A167" s="16"/>
      <c r="B167" s="16"/>
      <c r="C167" s="355"/>
      <c r="D167" s="16"/>
      <c r="E167" s="353"/>
      <c r="F167" s="16"/>
      <c r="G167" s="16"/>
      <c r="H167" s="16"/>
      <c r="I167" s="16"/>
      <c r="J167" s="16"/>
      <c r="K167" s="16"/>
      <c r="L167" s="39"/>
      <c r="M167" s="16"/>
      <c r="N167" s="354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2.75" customHeight="1">
      <c r="A168" s="16"/>
      <c r="B168" s="16"/>
      <c r="C168" s="355"/>
      <c r="D168" s="16"/>
      <c r="E168" s="353"/>
      <c r="F168" s="16"/>
      <c r="G168" s="16"/>
      <c r="H168" s="16"/>
      <c r="I168" s="16"/>
      <c r="J168" s="16"/>
      <c r="K168" s="16"/>
      <c r="L168" s="39"/>
      <c r="M168" s="16"/>
      <c r="N168" s="354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2.75" customHeight="1">
      <c r="A169" s="16"/>
      <c r="B169" s="16"/>
      <c r="C169" s="355"/>
      <c r="D169" s="16"/>
      <c r="E169" s="353"/>
      <c r="F169" s="16"/>
      <c r="G169" s="16"/>
      <c r="H169" s="16"/>
      <c r="I169" s="16"/>
      <c r="J169" s="16"/>
      <c r="K169" s="16"/>
      <c r="L169" s="39"/>
      <c r="M169" s="16"/>
      <c r="N169" s="354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2.75" customHeight="1">
      <c r="A170" s="16"/>
      <c r="B170" s="16"/>
      <c r="C170" s="355"/>
      <c r="D170" s="16"/>
      <c r="E170" s="353"/>
      <c r="F170" s="16"/>
      <c r="G170" s="16"/>
      <c r="H170" s="16"/>
      <c r="I170" s="16"/>
      <c r="J170" s="16"/>
      <c r="K170" s="16"/>
      <c r="L170" s="39"/>
      <c r="M170" s="16"/>
      <c r="N170" s="354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2.75" customHeight="1">
      <c r="A171" s="16"/>
      <c r="B171" s="16"/>
      <c r="C171" s="355"/>
      <c r="D171" s="16"/>
      <c r="E171" s="353"/>
      <c r="F171" s="16"/>
      <c r="G171" s="16"/>
      <c r="H171" s="16"/>
      <c r="I171" s="16"/>
      <c r="J171" s="16"/>
      <c r="K171" s="16"/>
      <c r="L171" s="39"/>
      <c r="M171" s="16"/>
      <c r="N171" s="354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2.75" customHeight="1">
      <c r="A172" s="16"/>
      <c r="B172" s="16"/>
      <c r="C172" s="355"/>
      <c r="D172" s="16"/>
      <c r="E172" s="353"/>
      <c r="F172" s="16"/>
      <c r="G172" s="16"/>
      <c r="H172" s="16"/>
      <c r="I172" s="16"/>
      <c r="J172" s="16"/>
      <c r="K172" s="16"/>
      <c r="L172" s="39"/>
      <c r="M172" s="16"/>
      <c r="N172" s="354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2.75" customHeight="1">
      <c r="A173" s="16"/>
      <c r="B173" s="16"/>
      <c r="C173" s="355"/>
      <c r="D173" s="16"/>
      <c r="E173" s="353"/>
      <c r="F173" s="16"/>
      <c r="G173" s="16"/>
      <c r="H173" s="16"/>
      <c r="I173" s="16"/>
      <c r="J173" s="16"/>
      <c r="K173" s="16"/>
      <c r="L173" s="39"/>
      <c r="M173" s="16"/>
      <c r="N173" s="354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2.75" customHeight="1">
      <c r="A174" s="16"/>
      <c r="B174" s="16"/>
      <c r="C174" s="355"/>
      <c r="D174" s="16"/>
      <c r="E174" s="353"/>
      <c r="F174" s="16"/>
      <c r="G174" s="16"/>
      <c r="H174" s="16"/>
      <c r="I174" s="16"/>
      <c r="J174" s="16"/>
      <c r="K174" s="16"/>
      <c r="L174" s="39"/>
      <c r="M174" s="16"/>
      <c r="N174" s="354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2.75" customHeight="1">
      <c r="A175" s="16"/>
      <c r="B175" s="16"/>
      <c r="C175" s="355"/>
      <c r="D175" s="16"/>
      <c r="E175" s="353"/>
      <c r="F175" s="16"/>
      <c r="G175" s="16"/>
      <c r="H175" s="16"/>
      <c r="I175" s="16"/>
      <c r="J175" s="16"/>
      <c r="K175" s="16"/>
      <c r="L175" s="39"/>
      <c r="M175" s="16"/>
      <c r="N175" s="354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2.75" customHeight="1">
      <c r="A176" s="16"/>
      <c r="B176" s="16"/>
      <c r="C176" s="355"/>
      <c r="D176" s="16"/>
      <c r="E176" s="353"/>
      <c r="F176" s="16"/>
      <c r="G176" s="16"/>
      <c r="H176" s="16"/>
      <c r="I176" s="16"/>
      <c r="J176" s="16"/>
      <c r="K176" s="16"/>
      <c r="L176" s="39"/>
      <c r="M176" s="16"/>
      <c r="N176" s="354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2.75" customHeight="1">
      <c r="A177" s="16"/>
      <c r="B177" s="16"/>
      <c r="C177" s="355"/>
      <c r="D177" s="16"/>
      <c r="E177" s="353"/>
      <c r="F177" s="16"/>
      <c r="G177" s="16"/>
      <c r="H177" s="16"/>
      <c r="I177" s="16"/>
      <c r="J177" s="16"/>
      <c r="K177" s="16"/>
      <c r="L177" s="39"/>
      <c r="M177" s="16"/>
      <c r="N177" s="354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2.75" customHeight="1">
      <c r="A178" s="16"/>
      <c r="B178" s="16"/>
      <c r="C178" s="355"/>
      <c r="D178" s="16"/>
      <c r="E178" s="353"/>
      <c r="F178" s="16"/>
      <c r="G178" s="16"/>
      <c r="H178" s="16"/>
      <c r="I178" s="16"/>
      <c r="J178" s="16"/>
      <c r="K178" s="16"/>
      <c r="L178" s="39"/>
      <c r="M178" s="16"/>
      <c r="N178" s="354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2.75" customHeight="1">
      <c r="A179" s="16"/>
      <c r="B179" s="16"/>
      <c r="C179" s="355"/>
      <c r="D179" s="16"/>
      <c r="E179" s="353"/>
      <c r="F179" s="16"/>
      <c r="G179" s="16"/>
      <c r="H179" s="16"/>
      <c r="I179" s="16"/>
      <c r="J179" s="16"/>
      <c r="K179" s="16"/>
      <c r="L179" s="39"/>
      <c r="M179" s="16"/>
      <c r="N179" s="354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2.75" customHeight="1">
      <c r="A180" s="16"/>
      <c r="B180" s="16"/>
      <c r="C180" s="355"/>
      <c r="D180" s="16"/>
      <c r="E180" s="353"/>
      <c r="F180" s="16"/>
      <c r="G180" s="16"/>
      <c r="H180" s="16"/>
      <c r="I180" s="16"/>
      <c r="J180" s="16"/>
      <c r="K180" s="16"/>
      <c r="L180" s="39"/>
      <c r="M180" s="16"/>
      <c r="N180" s="354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2.75" customHeight="1">
      <c r="A181" s="16"/>
      <c r="B181" s="16"/>
      <c r="C181" s="355"/>
      <c r="D181" s="16"/>
      <c r="E181" s="353"/>
      <c r="F181" s="16"/>
      <c r="G181" s="16"/>
      <c r="H181" s="16"/>
      <c r="I181" s="16"/>
      <c r="J181" s="16"/>
      <c r="K181" s="16"/>
      <c r="L181" s="39"/>
      <c r="M181" s="16"/>
      <c r="N181" s="354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2.75" customHeight="1">
      <c r="A182" s="16"/>
      <c r="B182" s="16"/>
      <c r="C182" s="355"/>
      <c r="D182" s="16"/>
      <c r="E182" s="353"/>
      <c r="F182" s="16"/>
      <c r="G182" s="16"/>
      <c r="H182" s="16"/>
      <c r="I182" s="16"/>
      <c r="J182" s="16"/>
      <c r="K182" s="16"/>
      <c r="L182" s="39"/>
      <c r="M182" s="16"/>
      <c r="N182" s="354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2.75" customHeight="1">
      <c r="A183" s="16"/>
      <c r="B183" s="16"/>
      <c r="C183" s="355"/>
      <c r="D183" s="16"/>
      <c r="E183" s="353"/>
      <c r="F183" s="16"/>
      <c r="G183" s="16"/>
      <c r="H183" s="16"/>
      <c r="I183" s="16"/>
      <c r="J183" s="16"/>
      <c r="K183" s="16"/>
      <c r="L183" s="39"/>
      <c r="M183" s="16"/>
      <c r="N183" s="354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2.75" customHeight="1">
      <c r="A184" s="16"/>
      <c r="B184" s="16"/>
      <c r="C184" s="355"/>
      <c r="D184" s="16"/>
      <c r="E184" s="353"/>
      <c r="F184" s="16"/>
      <c r="G184" s="16"/>
      <c r="H184" s="16"/>
      <c r="I184" s="16"/>
      <c r="J184" s="16"/>
      <c r="K184" s="16"/>
      <c r="L184" s="39"/>
      <c r="M184" s="16"/>
      <c r="N184" s="354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2.75" customHeight="1">
      <c r="A185" s="16"/>
      <c r="B185" s="16"/>
      <c r="C185" s="355"/>
      <c r="D185" s="16"/>
      <c r="E185" s="353"/>
      <c r="F185" s="16"/>
      <c r="G185" s="16"/>
      <c r="H185" s="16"/>
      <c r="I185" s="16"/>
      <c r="J185" s="16"/>
      <c r="K185" s="16"/>
      <c r="L185" s="39"/>
      <c r="M185" s="16"/>
      <c r="N185" s="354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2.75" customHeight="1">
      <c r="A186" s="16"/>
      <c r="B186" s="16"/>
      <c r="C186" s="355"/>
      <c r="D186" s="16"/>
      <c r="E186" s="353"/>
      <c r="F186" s="16"/>
      <c r="G186" s="16"/>
      <c r="H186" s="16"/>
      <c r="I186" s="16"/>
      <c r="J186" s="16"/>
      <c r="K186" s="16"/>
      <c r="L186" s="39"/>
      <c r="M186" s="16"/>
      <c r="N186" s="354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2.75" customHeight="1">
      <c r="A187" s="16"/>
      <c r="B187" s="16"/>
      <c r="C187" s="355"/>
      <c r="D187" s="16"/>
      <c r="E187" s="353"/>
      <c r="F187" s="16"/>
      <c r="G187" s="16"/>
      <c r="H187" s="16"/>
      <c r="I187" s="16"/>
      <c r="J187" s="16"/>
      <c r="K187" s="16"/>
      <c r="L187" s="39"/>
      <c r="M187" s="16"/>
      <c r="N187" s="354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2.75" customHeight="1">
      <c r="A188" s="16"/>
      <c r="B188" s="16"/>
      <c r="C188" s="355"/>
      <c r="D188" s="16"/>
      <c r="E188" s="353"/>
      <c r="F188" s="16"/>
      <c r="G188" s="16"/>
      <c r="H188" s="16"/>
      <c r="I188" s="16"/>
      <c r="J188" s="16"/>
      <c r="K188" s="16"/>
      <c r="L188" s="39"/>
      <c r="M188" s="16"/>
      <c r="N188" s="354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2.75" customHeight="1">
      <c r="A189" s="16"/>
      <c r="B189" s="16"/>
      <c r="C189" s="355"/>
      <c r="D189" s="16"/>
      <c r="E189" s="353"/>
      <c r="F189" s="16"/>
      <c r="G189" s="16"/>
      <c r="H189" s="16"/>
      <c r="I189" s="16"/>
      <c r="J189" s="16"/>
      <c r="K189" s="16"/>
      <c r="L189" s="39"/>
      <c r="M189" s="16"/>
      <c r="N189" s="354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2.75" customHeight="1">
      <c r="A190" s="16"/>
      <c r="B190" s="16"/>
      <c r="C190" s="355"/>
      <c r="D190" s="16"/>
      <c r="E190" s="353"/>
      <c r="F190" s="16"/>
      <c r="G190" s="16"/>
      <c r="H190" s="16"/>
      <c r="I190" s="16"/>
      <c r="J190" s="16"/>
      <c r="K190" s="16"/>
      <c r="L190" s="39"/>
      <c r="M190" s="16"/>
      <c r="N190" s="354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2.75" customHeight="1">
      <c r="A191" s="16"/>
      <c r="B191" s="16"/>
      <c r="C191" s="355"/>
      <c r="D191" s="16"/>
      <c r="E191" s="353"/>
      <c r="F191" s="16"/>
      <c r="G191" s="16"/>
      <c r="H191" s="16"/>
      <c r="I191" s="16"/>
      <c r="J191" s="16"/>
      <c r="K191" s="16"/>
      <c r="L191" s="39"/>
      <c r="M191" s="16"/>
      <c r="N191" s="354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2.75" customHeight="1">
      <c r="A192" s="16"/>
      <c r="B192" s="16"/>
      <c r="C192" s="355"/>
      <c r="D192" s="16"/>
      <c r="E192" s="353"/>
      <c r="F192" s="16"/>
      <c r="G192" s="16"/>
      <c r="H192" s="16"/>
      <c r="I192" s="16"/>
      <c r="J192" s="16"/>
      <c r="K192" s="16"/>
      <c r="L192" s="39"/>
      <c r="M192" s="16"/>
      <c r="N192" s="354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2.75" customHeight="1">
      <c r="A193" s="16"/>
      <c r="B193" s="16"/>
      <c r="C193" s="355"/>
      <c r="D193" s="16"/>
      <c r="E193" s="353"/>
      <c r="F193" s="16"/>
      <c r="G193" s="16"/>
      <c r="H193" s="16"/>
      <c r="I193" s="16"/>
      <c r="J193" s="16"/>
      <c r="K193" s="16"/>
      <c r="L193" s="39"/>
      <c r="M193" s="16"/>
      <c r="N193" s="354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2.75" customHeight="1">
      <c r="A194" s="16"/>
      <c r="B194" s="16"/>
      <c r="C194" s="355"/>
      <c r="D194" s="16"/>
      <c r="E194" s="353"/>
      <c r="F194" s="16"/>
      <c r="G194" s="16"/>
      <c r="H194" s="16"/>
      <c r="I194" s="16"/>
      <c r="J194" s="16"/>
      <c r="K194" s="16"/>
      <c r="L194" s="39"/>
      <c r="M194" s="16"/>
      <c r="N194" s="354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2.75" customHeight="1">
      <c r="A195" s="16"/>
      <c r="B195" s="16"/>
      <c r="C195" s="355"/>
      <c r="D195" s="16"/>
      <c r="E195" s="353"/>
      <c r="F195" s="16"/>
      <c r="G195" s="16"/>
      <c r="H195" s="16"/>
      <c r="I195" s="16"/>
      <c r="J195" s="16"/>
      <c r="K195" s="16"/>
      <c r="L195" s="39"/>
      <c r="M195" s="16"/>
      <c r="N195" s="354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2.75" customHeight="1">
      <c r="A196" s="16"/>
      <c r="B196" s="16"/>
      <c r="C196" s="355"/>
      <c r="D196" s="16"/>
      <c r="E196" s="353"/>
      <c r="F196" s="16"/>
      <c r="G196" s="16"/>
      <c r="H196" s="16"/>
      <c r="I196" s="16"/>
      <c r="J196" s="16"/>
      <c r="K196" s="16"/>
      <c r="L196" s="39"/>
      <c r="M196" s="16"/>
      <c r="N196" s="354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2.75" customHeight="1">
      <c r="A197" s="16"/>
      <c r="B197" s="16"/>
      <c r="C197" s="355"/>
      <c r="D197" s="16"/>
      <c r="E197" s="353"/>
      <c r="F197" s="16"/>
      <c r="G197" s="16"/>
      <c r="H197" s="16"/>
      <c r="I197" s="16"/>
      <c r="J197" s="16"/>
      <c r="K197" s="16"/>
      <c r="L197" s="39"/>
      <c r="M197" s="16"/>
      <c r="N197" s="354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2.75" customHeight="1">
      <c r="A198" s="16"/>
      <c r="B198" s="16"/>
      <c r="C198" s="355"/>
      <c r="D198" s="16"/>
      <c r="E198" s="353"/>
      <c r="F198" s="16"/>
      <c r="G198" s="16"/>
      <c r="H198" s="16"/>
      <c r="I198" s="16"/>
      <c r="J198" s="16"/>
      <c r="K198" s="16"/>
      <c r="L198" s="39"/>
      <c r="M198" s="16"/>
      <c r="N198" s="354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2.75" customHeight="1">
      <c r="A199" s="16"/>
      <c r="B199" s="16"/>
      <c r="C199" s="355"/>
      <c r="D199" s="16"/>
      <c r="E199" s="353"/>
      <c r="F199" s="16"/>
      <c r="G199" s="16"/>
      <c r="H199" s="16"/>
      <c r="I199" s="16"/>
      <c r="J199" s="16"/>
      <c r="K199" s="16"/>
      <c r="L199" s="39"/>
      <c r="M199" s="16"/>
      <c r="N199" s="354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2.75" customHeight="1">
      <c r="A200" s="16"/>
      <c r="B200" s="16"/>
      <c r="C200" s="355"/>
      <c r="D200" s="16"/>
      <c r="E200" s="353"/>
      <c r="F200" s="16"/>
      <c r="G200" s="16"/>
      <c r="H200" s="16"/>
      <c r="I200" s="16"/>
      <c r="J200" s="16"/>
      <c r="K200" s="16"/>
      <c r="L200" s="39"/>
      <c r="M200" s="16"/>
      <c r="N200" s="354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2.75" customHeight="1">
      <c r="A201" s="16"/>
      <c r="B201" s="16"/>
      <c r="C201" s="355"/>
      <c r="D201" s="16"/>
      <c r="E201" s="353"/>
      <c r="F201" s="16"/>
      <c r="G201" s="16"/>
      <c r="H201" s="16"/>
      <c r="I201" s="16"/>
      <c r="J201" s="16"/>
      <c r="K201" s="16"/>
      <c r="L201" s="39"/>
      <c r="M201" s="16"/>
      <c r="N201" s="354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2.75" customHeight="1">
      <c r="A202" s="16"/>
      <c r="B202" s="16"/>
      <c r="C202" s="355"/>
      <c r="D202" s="16"/>
      <c r="E202" s="353"/>
      <c r="F202" s="16"/>
      <c r="G202" s="16"/>
      <c r="H202" s="16"/>
      <c r="I202" s="16"/>
      <c r="J202" s="16"/>
      <c r="K202" s="16"/>
      <c r="L202" s="39"/>
      <c r="M202" s="16"/>
      <c r="N202" s="354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2.75" customHeight="1">
      <c r="A203" s="16"/>
      <c r="B203" s="16"/>
      <c r="C203" s="355"/>
      <c r="D203" s="16"/>
      <c r="E203" s="353"/>
      <c r="F203" s="16"/>
      <c r="G203" s="16"/>
      <c r="H203" s="16"/>
      <c r="I203" s="16"/>
      <c r="J203" s="16"/>
      <c r="K203" s="16"/>
      <c r="L203" s="39"/>
      <c r="M203" s="16"/>
      <c r="N203" s="354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2.75" customHeight="1">
      <c r="A204" s="16"/>
      <c r="B204" s="16"/>
      <c r="C204" s="355"/>
      <c r="D204" s="16"/>
      <c r="E204" s="353"/>
      <c r="F204" s="16"/>
      <c r="G204" s="16"/>
      <c r="H204" s="16"/>
      <c r="I204" s="16"/>
      <c r="J204" s="16"/>
      <c r="K204" s="16"/>
      <c r="L204" s="39"/>
      <c r="M204" s="16"/>
      <c r="N204" s="354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2.75" customHeight="1">
      <c r="A205" s="16"/>
      <c r="B205" s="16"/>
      <c r="C205" s="355"/>
      <c r="D205" s="16"/>
      <c r="E205" s="353"/>
      <c r="F205" s="16"/>
      <c r="G205" s="16"/>
      <c r="H205" s="16"/>
      <c r="I205" s="16"/>
      <c r="J205" s="16"/>
      <c r="K205" s="16"/>
      <c r="L205" s="39"/>
      <c r="M205" s="16"/>
      <c r="N205" s="354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2.75" customHeight="1">
      <c r="A206" s="16"/>
      <c r="B206" s="16"/>
      <c r="C206" s="355"/>
      <c r="D206" s="16"/>
      <c r="E206" s="353"/>
      <c r="F206" s="16"/>
      <c r="G206" s="16"/>
      <c r="H206" s="16"/>
      <c r="I206" s="16"/>
      <c r="J206" s="16"/>
      <c r="K206" s="16"/>
      <c r="L206" s="39"/>
      <c r="M206" s="16"/>
      <c r="N206" s="354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2.75" customHeight="1">
      <c r="A207" s="16"/>
      <c r="B207" s="16"/>
      <c r="C207" s="355"/>
      <c r="D207" s="16"/>
      <c r="E207" s="353"/>
      <c r="F207" s="16"/>
      <c r="G207" s="16"/>
      <c r="H207" s="16"/>
      <c r="I207" s="16"/>
      <c r="J207" s="16"/>
      <c r="K207" s="16"/>
      <c r="L207" s="39"/>
      <c r="M207" s="16"/>
      <c r="N207" s="354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2.75" customHeight="1">
      <c r="A208" s="16"/>
      <c r="B208" s="16"/>
      <c r="C208" s="355"/>
      <c r="D208" s="16"/>
      <c r="E208" s="353"/>
      <c r="F208" s="16"/>
      <c r="G208" s="16"/>
      <c r="H208" s="16"/>
      <c r="I208" s="16"/>
      <c r="J208" s="16"/>
      <c r="K208" s="16"/>
      <c r="L208" s="39"/>
      <c r="M208" s="16"/>
      <c r="N208" s="354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2.75" customHeight="1">
      <c r="A209" s="16"/>
      <c r="B209" s="16"/>
      <c r="C209" s="355"/>
      <c r="D209" s="16"/>
      <c r="E209" s="353"/>
      <c r="F209" s="16"/>
      <c r="G209" s="16"/>
      <c r="H209" s="16"/>
      <c r="I209" s="16"/>
      <c r="J209" s="16"/>
      <c r="K209" s="16"/>
      <c r="L209" s="39"/>
      <c r="M209" s="16"/>
      <c r="N209" s="354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2.75" customHeight="1">
      <c r="A210" s="16"/>
      <c r="B210" s="16"/>
      <c r="C210" s="355"/>
      <c r="D210" s="16"/>
      <c r="E210" s="353"/>
      <c r="F210" s="16"/>
      <c r="G210" s="16"/>
      <c r="H210" s="16"/>
      <c r="I210" s="16"/>
      <c r="J210" s="16"/>
      <c r="K210" s="16"/>
      <c r="L210" s="39"/>
      <c r="M210" s="16"/>
      <c r="N210" s="354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2.75" customHeight="1">
      <c r="A211" s="16"/>
      <c r="B211" s="16"/>
      <c r="C211" s="355"/>
      <c r="D211" s="16"/>
      <c r="E211" s="353"/>
      <c r="F211" s="16"/>
      <c r="G211" s="16"/>
      <c r="H211" s="16"/>
      <c r="I211" s="16"/>
      <c r="J211" s="16"/>
      <c r="K211" s="16"/>
      <c r="L211" s="39"/>
      <c r="M211" s="16"/>
      <c r="N211" s="354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2.75" customHeight="1">
      <c r="A212" s="16"/>
      <c r="B212" s="16"/>
      <c r="C212" s="355"/>
      <c r="D212" s="16"/>
      <c r="E212" s="353"/>
      <c r="F212" s="16"/>
      <c r="G212" s="16"/>
      <c r="H212" s="16"/>
      <c r="I212" s="16"/>
      <c r="J212" s="16"/>
      <c r="K212" s="16"/>
      <c r="L212" s="39"/>
      <c r="M212" s="16"/>
      <c r="N212" s="354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2.75" customHeight="1">
      <c r="A213" s="16"/>
      <c r="B213" s="16"/>
      <c r="C213" s="355"/>
      <c r="D213" s="16"/>
      <c r="E213" s="353"/>
      <c r="F213" s="16"/>
      <c r="G213" s="16"/>
      <c r="H213" s="16"/>
      <c r="I213" s="16"/>
      <c r="J213" s="16"/>
      <c r="K213" s="16"/>
      <c r="L213" s="39"/>
      <c r="M213" s="16"/>
      <c r="N213" s="354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2.75" customHeight="1">
      <c r="A214" s="16"/>
      <c r="B214" s="16"/>
      <c r="C214" s="355"/>
      <c r="D214" s="16"/>
      <c r="E214" s="353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2.75" customHeight="1">
      <c r="A215" s="16"/>
      <c r="B215" s="16"/>
      <c r="C215" s="355"/>
      <c r="D215" s="16"/>
      <c r="E215" s="353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2.75" customHeight="1">
      <c r="A216" s="16"/>
      <c r="B216" s="16"/>
      <c r="C216" s="355"/>
      <c r="D216" s="16"/>
      <c r="E216" s="353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2.75" customHeight="1">
      <c r="A217" s="16"/>
      <c r="B217" s="16"/>
      <c r="C217" s="355"/>
      <c r="D217" s="16"/>
      <c r="E217" s="353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2.75" customHeight="1">
      <c r="A218" s="16"/>
      <c r="B218" s="16"/>
      <c r="C218" s="355"/>
      <c r="D218" s="16"/>
      <c r="E218" s="353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2.75" customHeight="1">
      <c r="A219" s="16"/>
      <c r="B219" s="16"/>
      <c r="C219" s="355"/>
      <c r="D219" s="16"/>
      <c r="E219" s="353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2.75" customHeight="1">
      <c r="A220" s="16"/>
      <c r="B220" s="16"/>
      <c r="C220" s="355"/>
      <c r="D220" s="16"/>
      <c r="E220" s="353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2.75" customHeight="1">
      <c r="A221" s="16"/>
      <c r="B221" s="16"/>
      <c r="C221" s="355"/>
      <c r="D221" s="16"/>
      <c r="E221" s="353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2.75" customHeight="1">
      <c r="A222" s="16"/>
      <c r="B222" s="16"/>
      <c r="C222" s="355"/>
      <c r="D222" s="16"/>
      <c r="E222" s="353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2.75" customHeight="1">
      <c r="A223" s="16"/>
      <c r="B223" s="16"/>
      <c r="C223" s="355"/>
      <c r="D223" s="16"/>
      <c r="E223" s="353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2.75" customHeight="1">
      <c r="A224" s="16"/>
      <c r="B224" s="16"/>
      <c r="C224" s="355"/>
      <c r="D224" s="16"/>
      <c r="E224" s="353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2.75" customHeight="1">
      <c r="A225" s="16"/>
      <c r="B225" s="16"/>
      <c r="C225" s="355"/>
      <c r="D225" s="16"/>
      <c r="E225" s="353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2.75" customHeight="1">
      <c r="A226" s="16"/>
      <c r="B226" s="16"/>
      <c r="C226" s="355"/>
      <c r="D226" s="16"/>
      <c r="E226" s="353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2.75" customHeight="1">
      <c r="A227" s="16"/>
      <c r="B227" s="16"/>
      <c r="C227" s="355"/>
      <c r="D227" s="16"/>
      <c r="E227" s="353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2.75" customHeight="1">
      <c r="A228" s="16"/>
      <c r="B228" s="16"/>
      <c r="C228" s="355"/>
      <c r="D228" s="16"/>
      <c r="E228" s="353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2.75" customHeight="1">
      <c r="A229" s="16"/>
      <c r="B229" s="16"/>
      <c r="C229" s="355"/>
      <c r="D229" s="16"/>
      <c r="E229" s="353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2.75" customHeight="1">
      <c r="A230" s="16"/>
      <c r="B230" s="16"/>
      <c r="C230" s="355"/>
      <c r="D230" s="16"/>
      <c r="E230" s="353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2.75" customHeight="1">
      <c r="A231" s="16"/>
      <c r="B231" s="16"/>
      <c r="C231" s="355"/>
      <c r="D231" s="16"/>
      <c r="E231" s="353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2.75" customHeight="1">
      <c r="A232" s="16"/>
      <c r="B232" s="16"/>
      <c r="C232" s="355"/>
      <c r="D232" s="16"/>
      <c r="E232" s="353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2.75" customHeight="1">
      <c r="A233" s="16"/>
      <c r="B233" s="16"/>
      <c r="C233" s="355"/>
      <c r="D233" s="16"/>
      <c r="E233" s="353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2.75" customHeight="1">
      <c r="A234" s="16"/>
      <c r="B234" s="16"/>
      <c r="C234" s="355"/>
      <c r="D234" s="16"/>
      <c r="E234" s="353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2.75" customHeight="1">
      <c r="A235" s="16"/>
      <c r="B235" s="16"/>
      <c r="C235" s="355"/>
      <c r="D235" s="16"/>
      <c r="E235" s="353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2.75" customHeight="1">
      <c r="A236" s="16"/>
      <c r="B236" s="16"/>
      <c r="C236" s="355"/>
      <c r="D236" s="16"/>
      <c r="E236" s="353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2.75" customHeight="1">
      <c r="A237" s="16"/>
      <c r="B237" s="16"/>
      <c r="C237" s="355"/>
      <c r="D237" s="16"/>
      <c r="E237" s="353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2.75" customHeight="1">
      <c r="A238" s="16"/>
      <c r="B238" s="16"/>
      <c r="C238" s="355"/>
      <c r="D238" s="16"/>
      <c r="E238" s="353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2.75" customHeight="1">
      <c r="A239" s="16"/>
      <c r="B239" s="16"/>
      <c r="C239" s="355"/>
      <c r="D239" s="16"/>
      <c r="E239" s="353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2.75" customHeight="1">
      <c r="A240" s="16"/>
      <c r="B240" s="16"/>
      <c r="C240" s="355"/>
      <c r="D240" s="16"/>
      <c r="E240" s="353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2.75" customHeight="1">
      <c r="A241" s="16"/>
      <c r="B241" s="16"/>
      <c r="C241" s="355"/>
      <c r="D241" s="16"/>
      <c r="E241" s="353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2.75" customHeight="1">
      <c r="A242" s="16"/>
      <c r="B242" s="16"/>
      <c r="C242" s="355"/>
      <c r="D242" s="16"/>
      <c r="E242" s="353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2.75" customHeight="1">
      <c r="A243" s="16"/>
      <c r="B243" s="16"/>
      <c r="C243" s="355"/>
      <c r="D243" s="16"/>
      <c r="E243" s="353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2.75" customHeight="1">
      <c r="A244" s="16"/>
      <c r="B244" s="16"/>
      <c r="C244" s="355"/>
      <c r="D244" s="16"/>
      <c r="E244" s="353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2.75" customHeight="1">
      <c r="A245" s="16"/>
      <c r="B245" s="16"/>
      <c r="C245" s="355"/>
      <c r="D245" s="16"/>
      <c r="E245" s="353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2.75" customHeight="1">
      <c r="A246" s="16"/>
      <c r="B246" s="16"/>
      <c r="C246" s="355"/>
      <c r="D246" s="16"/>
      <c r="E246" s="353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2.75" customHeight="1">
      <c r="A247" s="16"/>
      <c r="B247" s="16"/>
      <c r="C247" s="355"/>
      <c r="D247" s="16"/>
      <c r="E247" s="353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2.75" customHeight="1">
      <c r="A248" s="16"/>
      <c r="B248" s="16"/>
      <c r="C248" s="355"/>
      <c r="D248" s="16"/>
      <c r="E248" s="353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2.75" customHeight="1">
      <c r="A249" s="16"/>
      <c r="B249" s="16"/>
      <c r="C249" s="355"/>
      <c r="D249" s="16"/>
      <c r="E249" s="353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2.75" customHeight="1">
      <c r="A250" s="16"/>
      <c r="B250" s="16"/>
      <c r="C250" s="355"/>
      <c r="D250" s="16"/>
      <c r="E250" s="353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2.75" customHeight="1">
      <c r="A251" s="16"/>
      <c r="B251" s="16"/>
      <c r="C251" s="355"/>
      <c r="D251" s="16"/>
      <c r="E251" s="353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2.75" customHeight="1">
      <c r="A252" s="16"/>
      <c r="B252" s="16"/>
      <c r="C252" s="355"/>
      <c r="D252" s="16"/>
      <c r="E252" s="353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2.75" customHeight="1">
      <c r="A253" s="16"/>
      <c r="B253" s="16"/>
      <c r="C253" s="355"/>
      <c r="D253" s="16"/>
      <c r="E253" s="353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2.75" customHeight="1">
      <c r="A254" s="16"/>
      <c r="B254" s="16"/>
      <c r="C254" s="355"/>
      <c r="D254" s="16"/>
      <c r="E254" s="353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2.75" customHeight="1">
      <c r="A255" s="16"/>
      <c r="B255" s="16"/>
      <c r="C255" s="355"/>
      <c r="D255" s="16"/>
      <c r="E255" s="353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2.75" customHeight="1">
      <c r="A256" s="16"/>
      <c r="B256" s="16"/>
      <c r="C256" s="355"/>
      <c r="D256" s="16"/>
      <c r="E256" s="353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2.75" customHeight="1">
      <c r="A257" s="16"/>
      <c r="B257" s="16"/>
      <c r="C257" s="355"/>
      <c r="D257" s="16"/>
      <c r="E257" s="353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2.75" customHeight="1">
      <c r="A258" s="16"/>
      <c r="B258" s="16"/>
      <c r="C258" s="355"/>
      <c r="D258" s="16"/>
      <c r="E258" s="353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2.75" customHeight="1">
      <c r="A259" s="16"/>
      <c r="B259" s="16"/>
      <c r="C259" s="355"/>
      <c r="D259" s="16"/>
      <c r="E259" s="353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2.75" customHeight="1">
      <c r="A260" s="16"/>
      <c r="B260" s="16"/>
      <c r="C260" s="355"/>
      <c r="D260" s="16"/>
      <c r="E260" s="353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2.75" customHeight="1">
      <c r="A261" s="16"/>
      <c r="B261" s="16"/>
      <c r="C261" s="355"/>
      <c r="D261" s="16"/>
      <c r="E261" s="353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2.75" customHeight="1">
      <c r="A262" s="16"/>
      <c r="B262" s="16"/>
      <c r="C262" s="355"/>
      <c r="D262" s="16"/>
      <c r="E262" s="353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2.75" customHeight="1">
      <c r="A263" s="16"/>
      <c r="B263" s="16"/>
      <c r="C263" s="355"/>
      <c r="D263" s="16"/>
      <c r="E263" s="353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2.75" customHeight="1">
      <c r="A264" s="16"/>
      <c r="B264" s="16"/>
      <c r="C264" s="355"/>
      <c r="D264" s="16"/>
      <c r="E264" s="353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2.75" customHeight="1">
      <c r="A265" s="16"/>
      <c r="B265" s="16"/>
      <c r="C265" s="355"/>
      <c r="D265" s="16"/>
      <c r="E265" s="353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2.75" customHeight="1">
      <c r="A266" s="16"/>
      <c r="B266" s="16"/>
      <c r="C266" s="355"/>
      <c r="D266" s="16"/>
      <c r="E266" s="353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2.75" customHeight="1">
      <c r="A267" s="16"/>
      <c r="B267" s="16"/>
      <c r="C267" s="355"/>
      <c r="D267" s="16"/>
      <c r="E267" s="353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2.75" customHeight="1">
      <c r="A268" s="16"/>
      <c r="B268" s="16"/>
      <c r="C268" s="355"/>
      <c r="D268" s="16"/>
      <c r="E268" s="353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2.75" customHeight="1">
      <c r="A269" s="16"/>
      <c r="B269" s="16"/>
      <c r="C269" s="355"/>
      <c r="D269" s="16"/>
      <c r="E269" s="353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2.75" customHeight="1">
      <c r="A270" s="16"/>
      <c r="B270" s="16"/>
      <c r="C270" s="355"/>
      <c r="D270" s="16"/>
      <c r="E270" s="353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2.75" customHeight="1">
      <c r="A271" s="16"/>
      <c r="B271" s="16"/>
      <c r="C271" s="355"/>
      <c r="D271" s="16"/>
      <c r="E271" s="353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2.75" customHeight="1">
      <c r="A272" s="16"/>
      <c r="B272" s="16"/>
      <c r="C272" s="355"/>
      <c r="D272" s="16"/>
      <c r="E272" s="353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2.75" customHeight="1">
      <c r="A273" s="16"/>
      <c r="B273" s="16"/>
      <c r="C273" s="355"/>
      <c r="D273" s="16"/>
      <c r="E273" s="353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2.75" customHeight="1">
      <c r="A274" s="16"/>
      <c r="B274" s="16"/>
      <c r="C274" s="355"/>
      <c r="D274" s="16"/>
      <c r="E274" s="353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2.75" customHeight="1">
      <c r="A275" s="16"/>
      <c r="B275" s="16"/>
      <c r="C275" s="355"/>
      <c r="D275" s="16"/>
      <c r="E275" s="353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2.75" customHeight="1">
      <c r="A276" s="16"/>
      <c r="B276" s="16"/>
      <c r="C276" s="355"/>
      <c r="D276" s="16"/>
      <c r="E276" s="353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2.75" customHeight="1">
      <c r="A277" s="16"/>
      <c r="B277" s="16"/>
      <c r="C277" s="355"/>
      <c r="D277" s="16"/>
      <c r="E277" s="353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2.75" customHeight="1">
      <c r="A278" s="16"/>
      <c r="B278" s="16"/>
      <c r="C278" s="355"/>
      <c r="D278" s="16"/>
      <c r="E278" s="353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2.75" customHeight="1">
      <c r="A279" s="16"/>
      <c r="B279" s="16"/>
      <c r="C279" s="355"/>
      <c r="D279" s="16"/>
      <c r="E279" s="353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2.75" customHeight="1">
      <c r="A280" s="16"/>
      <c r="B280" s="16"/>
      <c r="C280" s="355"/>
      <c r="D280" s="16"/>
      <c r="E280" s="353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2.75" customHeight="1">
      <c r="A281" s="16"/>
      <c r="B281" s="16"/>
      <c r="C281" s="355"/>
      <c r="D281" s="16"/>
      <c r="E281" s="353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2.75" customHeight="1">
      <c r="A282" s="16"/>
      <c r="B282" s="16"/>
      <c r="C282" s="355"/>
      <c r="D282" s="16"/>
      <c r="E282" s="353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2.75" customHeight="1">
      <c r="A283" s="16"/>
      <c r="B283" s="16"/>
      <c r="C283" s="355"/>
      <c r="D283" s="16"/>
      <c r="E283" s="353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2.75" customHeight="1">
      <c r="A284" s="16"/>
      <c r="B284" s="16"/>
      <c r="C284" s="355"/>
      <c r="D284" s="16"/>
      <c r="E284" s="353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2.75" customHeight="1">
      <c r="A285" s="16"/>
      <c r="B285" s="16"/>
      <c r="C285" s="355"/>
      <c r="D285" s="16"/>
      <c r="E285" s="353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2.75" customHeight="1">
      <c r="A286" s="16"/>
      <c r="B286" s="16"/>
      <c r="C286" s="355"/>
      <c r="D286" s="16"/>
      <c r="E286" s="353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2.75" customHeight="1">
      <c r="A287" s="16"/>
      <c r="B287" s="16"/>
      <c r="C287" s="355"/>
      <c r="D287" s="16"/>
      <c r="E287" s="353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2.75" customHeight="1">
      <c r="A288" s="16"/>
      <c r="B288" s="16"/>
      <c r="C288" s="355"/>
      <c r="D288" s="16"/>
      <c r="E288" s="353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2.75" customHeight="1">
      <c r="A289" s="16"/>
      <c r="B289" s="16"/>
      <c r="C289" s="355"/>
      <c r="D289" s="16"/>
      <c r="E289" s="353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2.75" customHeight="1">
      <c r="A290" s="16"/>
      <c r="B290" s="16"/>
      <c r="C290" s="355"/>
      <c r="D290" s="16"/>
      <c r="E290" s="353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2.75" customHeight="1">
      <c r="A291" s="16"/>
      <c r="B291" s="16"/>
      <c r="C291" s="355"/>
      <c r="D291" s="16"/>
      <c r="E291" s="353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2.75" customHeight="1">
      <c r="A292" s="16"/>
      <c r="B292" s="16"/>
      <c r="C292" s="355"/>
      <c r="D292" s="16"/>
      <c r="E292" s="353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2.75" customHeight="1">
      <c r="A293" s="16"/>
      <c r="B293" s="16"/>
      <c r="C293" s="355"/>
      <c r="D293" s="16"/>
      <c r="E293" s="353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2.75" customHeight="1">
      <c r="A294" s="16"/>
      <c r="B294" s="16"/>
      <c r="C294" s="355"/>
      <c r="D294" s="16"/>
      <c r="E294" s="353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2.75" customHeight="1">
      <c r="A295" s="16"/>
      <c r="B295" s="16"/>
      <c r="C295" s="355"/>
      <c r="D295" s="16"/>
      <c r="E295" s="353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2.75" customHeight="1">
      <c r="A296" s="16"/>
      <c r="B296" s="16"/>
      <c r="C296" s="355"/>
      <c r="D296" s="16"/>
      <c r="E296" s="353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2.75" customHeight="1">
      <c r="A297" s="16"/>
      <c r="B297" s="16"/>
      <c r="C297" s="355"/>
      <c r="D297" s="16"/>
      <c r="E297" s="353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2.75" customHeight="1">
      <c r="A298" s="16"/>
      <c r="B298" s="16"/>
      <c r="C298" s="355"/>
      <c r="D298" s="16"/>
      <c r="E298" s="353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2.75" customHeight="1">
      <c r="A299" s="16"/>
      <c r="B299" s="16"/>
      <c r="C299" s="355"/>
      <c r="D299" s="16"/>
      <c r="E299" s="353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2.75" customHeight="1">
      <c r="A300" s="16"/>
      <c r="B300" s="16"/>
      <c r="C300" s="355"/>
      <c r="D300" s="16"/>
      <c r="E300" s="353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2.75" customHeight="1">
      <c r="A301" s="16"/>
      <c r="B301" s="16"/>
      <c r="C301" s="355"/>
      <c r="D301" s="16"/>
      <c r="E301" s="353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2.75" customHeight="1">
      <c r="A302" s="16"/>
      <c r="B302" s="16"/>
      <c r="C302" s="355"/>
      <c r="D302" s="16"/>
      <c r="E302" s="353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2.75" customHeight="1">
      <c r="A303" s="16"/>
      <c r="B303" s="16"/>
      <c r="C303" s="355"/>
      <c r="D303" s="16"/>
      <c r="E303" s="353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2.75" customHeight="1">
      <c r="A304" s="16"/>
      <c r="B304" s="16"/>
      <c r="C304" s="355"/>
      <c r="D304" s="16"/>
      <c r="E304" s="353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2.75" customHeight="1">
      <c r="A305" s="16"/>
      <c r="B305" s="16"/>
      <c r="C305" s="355"/>
      <c r="D305" s="16"/>
      <c r="E305" s="353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2.75" customHeight="1">
      <c r="A306" s="16"/>
      <c r="B306" s="16"/>
      <c r="C306" s="355"/>
      <c r="D306" s="16"/>
      <c r="E306" s="353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2.75" customHeight="1">
      <c r="A307" s="16"/>
      <c r="B307" s="16"/>
      <c r="C307" s="355"/>
      <c r="D307" s="16"/>
      <c r="E307" s="353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2.75" customHeight="1">
      <c r="A308" s="16"/>
      <c r="B308" s="16"/>
      <c r="C308" s="355"/>
      <c r="D308" s="16"/>
      <c r="E308" s="353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2.75" customHeight="1">
      <c r="A309" s="16"/>
      <c r="B309" s="16"/>
      <c r="C309" s="355"/>
      <c r="D309" s="16"/>
      <c r="E309" s="353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2.75" customHeight="1">
      <c r="A310" s="16"/>
      <c r="B310" s="16"/>
      <c r="C310" s="355"/>
      <c r="D310" s="16"/>
      <c r="E310" s="353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2.75" customHeight="1">
      <c r="A311" s="16"/>
      <c r="B311" s="16"/>
      <c r="C311" s="355"/>
      <c r="D311" s="16"/>
      <c r="E311" s="353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2.75" customHeight="1">
      <c r="A312" s="16"/>
      <c r="B312" s="16"/>
      <c r="C312" s="355"/>
      <c r="D312" s="16"/>
      <c r="E312" s="353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2.75" customHeight="1">
      <c r="A313" s="16"/>
      <c r="B313" s="16"/>
      <c r="C313" s="355"/>
      <c r="D313" s="16"/>
      <c r="E313" s="353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2.75" customHeight="1">
      <c r="A314" s="16"/>
      <c r="B314" s="16"/>
      <c r="C314" s="355"/>
      <c r="D314" s="16"/>
      <c r="E314" s="353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2.75" customHeight="1">
      <c r="A315" s="16"/>
      <c r="B315" s="16"/>
      <c r="C315" s="355"/>
      <c r="D315" s="16"/>
      <c r="E315" s="353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2.75" customHeight="1">
      <c r="A316" s="16"/>
      <c r="B316" s="16"/>
      <c r="C316" s="355"/>
      <c r="D316" s="16"/>
      <c r="E316" s="353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2.75" customHeight="1">
      <c r="A317" s="16"/>
      <c r="B317" s="16"/>
      <c r="C317" s="355"/>
      <c r="D317" s="16"/>
      <c r="E317" s="353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2.75" customHeight="1">
      <c r="A318" s="16"/>
      <c r="B318" s="16"/>
      <c r="C318" s="355"/>
      <c r="D318" s="16"/>
      <c r="E318" s="353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2.75" customHeight="1">
      <c r="A319" s="16"/>
      <c r="B319" s="16"/>
      <c r="C319" s="355"/>
      <c r="D319" s="16"/>
      <c r="E319" s="353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2.75" customHeight="1">
      <c r="A320" s="16"/>
      <c r="B320" s="16"/>
      <c r="C320" s="355"/>
      <c r="D320" s="16"/>
      <c r="E320" s="353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2.75" customHeight="1">
      <c r="A321" s="16"/>
      <c r="B321" s="16"/>
      <c r="C321" s="355"/>
      <c r="D321" s="16"/>
      <c r="E321" s="353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2.75" customHeight="1">
      <c r="A322" s="16"/>
      <c r="B322" s="16"/>
      <c r="C322" s="355"/>
      <c r="D322" s="16"/>
      <c r="E322" s="353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2.75" customHeight="1">
      <c r="A323" s="16"/>
      <c r="B323" s="16"/>
      <c r="C323" s="355"/>
      <c r="D323" s="16"/>
      <c r="E323" s="353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2.75" customHeight="1">
      <c r="A324" s="16"/>
      <c r="B324" s="16"/>
      <c r="C324" s="355"/>
      <c r="D324" s="16"/>
      <c r="E324" s="353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2.75" customHeight="1">
      <c r="A325" s="16"/>
      <c r="B325" s="16"/>
      <c r="C325" s="355"/>
      <c r="D325" s="16"/>
      <c r="E325" s="353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2.75" customHeight="1">
      <c r="A326" s="16"/>
      <c r="B326" s="16"/>
      <c r="C326" s="355"/>
      <c r="D326" s="16"/>
      <c r="E326" s="353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2.75" customHeight="1">
      <c r="A327" s="16"/>
      <c r="B327" s="16"/>
      <c r="C327" s="355"/>
      <c r="D327" s="16"/>
      <c r="E327" s="353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2.75" customHeight="1">
      <c r="A328" s="16"/>
      <c r="B328" s="16"/>
      <c r="C328" s="355"/>
      <c r="D328" s="16"/>
      <c r="E328" s="353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2.75" customHeight="1">
      <c r="A329" s="16"/>
      <c r="B329" s="16"/>
      <c r="C329" s="355"/>
      <c r="D329" s="16"/>
      <c r="E329" s="353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2.75" customHeight="1">
      <c r="A330" s="16"/>
      <c r="B330" s="16"/>
      <c r="C330" s="355"/>
      <c r="D330" s="16"/>
      <c r="E330" s="353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2.75" customHeight="1">
      <c r="A331" s="16"/>
      <c r="B331" s="16"/>
      <c r="C331" s="355"/>
      <c r="D331" s="16"/>
      <c r="E331" s="353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2.75" customHeight="1">
      <c r="A332" s="16"/>
      <c r="B332" s="16"/>
      <c r="C332" s="355"/>
      <c r="D332" s="16"/>
      <c r="E332" s="353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2.75" customHeight="1">
      <c r="A333" s="16"/>
      <c r="B333" s="16"/>
      <c r="C333" s="355"/>
      <c r="D333" s="16"/>
      <c r="E333" s="353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2.75" customHeight="1">
      <c r="A334" s="16"/>
      <c r="B334" s="16"/>
      <c r="C334" s="355"/>
      <c r="D334" s="16"/>
      <c r="E334" s="353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2.75" customHeight="1">
      <c r="A335" s="16"/>
      <c r="B335" s="16"/>
      <c r="C335" s="355"/>
      <c r="D335" s="16"/>
      <c r="E335" s="353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2.75" customHeight="1">
      <c r="A336" s="16"/>
      <c r="B336" s="16"/>
      <c r="C336" s="355"/>
      <c r="D336" s="16"/>
      <c r="E336" s="353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2.75" customHeight="1">
      <c r="A337" s="16"/>
      <c r="B337" s="16"/>
      <c r="C337" s="355"/>
      <c r="D337" s="16"/>
      <c r="E337" s="353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2.75" customHeight="1">
      <c r="A338" s="16"/>
      <c r="B338" s="16"/>
      <c r="C338" s="355"/>
      <c r="D338" s="16"/>
      <c r="E338" s="353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2.75" customHeight="1">
      <c r="A339" s="16"/>
      <c r="B339" s="16"/>
      <c r="C339" s="355"/>
      <c r="D339" s="16"/>
      <c r="E339" s="353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2.75" customHeight="1">
      <c r="A340" s="16"/>
      <c r="B340" s="16"/>
      <c r="C340" s="355"/>
      <c r="D340" s="16"/>
      <c r="E340" s="353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2.75" customHeight="1">
      <c r="A341" s="16"/>
      <c r="B341" s="16"/>
      <c r="C341" s="355"/>
      <c r="D341" s="16"/>
      <c r="E341" s="353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2.75" customHeight="1">
      <c r="A342" s="16"/>
      <c r="B342" s="16"/>
      <c r="C342" s="355"/>
      <c r="D342" s="16"/>
      <c r="E342" s="353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2.75" customHeight="1">
      <c r="A343" s="16"/>
      <c r="B343" s="16"/>
      <c r="C343" s="355"/>
      <c r="D343" s="16"/>
      <c r="E343" s="353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2.75" customHeight="1">
      <c r="A344" s="16"/>
      <c r="B344" s="16"/>
      <c r="C344" s="355"/>
      <c r="D344" s="16"/>
      <c r="E344" s="353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2.75" customHeight="1">
      <c r="A345" s="16"/>
      <c r="B345" s="16"/>
      <c r="C345" s="355"/>
      <c r="D345" s="16"/>
      <c r="E345" s="353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2.75" customHeight="1">
      <c r="A346" s="16"/>
      <c r="B346" s="16"/>
      <c r="C346" s="355"/>
      <c r="D346" s="16"/>
      <c r="E346" s="353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2.75" customHeight="1">
      <c r="A347" s="16"/>
      <c r="B347" s="16"/>
      <c r="C347" s="355"/>
      <c r="D347" s="16"/>
      <c r="E347" s="353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2.75" customHeight="1">
      <c r="A348" s="16"/>
      <c r="B348" s="16"/>
      <c r="C348" s="355"/>
      <c r="D348" s="16"/>
      <c r="E348" s="353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2.75" customHeight="1">
      <c r="A349" s="16"/>
      <c r="B349" s="16"/>
      <c r="C349" s="355"/>
      <c r="D349" s="16"/>
      <c r="E349" s="353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2.75" customHeight="1">
      <c r="A350" s="16"/>
      <c r="B350" s="16"/>
      <c r="C350" s="355"/>
      <c r="D350" s="16"/>
      <c r="E350" s="353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2.75" customHeight="1">
      <c r="A351" s="16"/>
      <c r="B351" s="16"/>
      <c r="C351" s="355"/>
      <c r="D351" s="16"/>
      <c r="E351" s="353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2.75" customHeight="1">
      <c r="A352" s="16"/>
      <c r="B352" s="16"/>
      <c r="C352" s="355"/>
      <c r="D352" s="16"/>
      <c r="E352" s="353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2.75" customHeight="1">
      <c r="A353" s="16"/>
      <c r="B353" s="16"/>
      <c r="C353" s="355"/>
      <c r="D353" s="16"/>
      <c r="E353" s="353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2.75" customHeight="1">
      <c r="A354" s="16"/>
      <c r="B354" s="16"/>
      <c r="C354" s="355"/>
      <c r="D354" s="16"/>
      <c r="E354" s="353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2.75" customHeight="1">
      <c r="A355" s="16"/>
      <c r="B355" s="16"/>
      <c r="C355" s="355"/>
      <c r="D355" s="16"/>
      <c r="E355" s="353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2.75" customHeight="1">
      <c r="A356" s="16"/>
      <c r="B356" s="16"/>
      <c r="C356" s="355"/>
      <c r="D356" s="16"/>
      <c r="E356" s="353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2.75" customHeight="1">
      <c r="A357" s="16"/>
      <c r="B357" s="16"/>
      <c r="C357" s="355"/>
      <c r="D357" s="16"/>
      <c r="E357" s="353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2.75" customHeight="1">
      <c r="A358" s="16"/>
      <c r="B358" s="16"/>
      <c r="C358" s="355"/>
      <c r="D358" s="16"/>
      <c r="E358" s="353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2.75" customHeight="1">
      <c r="A359" s="16"/>
      <c r="B359" s="16"/>
      <c r="C359" s="355"/>
      <c r="D359" s="16"/>
      <c r="E359" s="353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2.75" customHeight="1">
      <c r="A360" s="16"/>
      <c r="B360" s="16"/>
      <c r="C360" s="355"/>
      <c r="D360" s="16"/>
      <c r="E360" s="353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2.75" customHeight="1">
      <c r="A361" s="16"/>
      <c r="B361" s="16"/>
      <c r="C361" s="355"/>
      <c r="D361" s="16"/>
      <c r="E361" s="353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2.75" customHeight="1">
      <c r="A362" s="16"/>
      <c r="B362" s="16"/>
      <c r="C362" s="355"/>
      <c r="D362" s="16"/>
      <c r="E362" s="353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2.75" customHeight="1">
      <c r="A363" s="16"/>
      <c r="B363" s="16"/>
      <c r="C363" s="355"/>
      <c r="D363" s="16"/>
      <c r="E363" s="353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2.75" customHeight="1">
      <c r="A364" s="16"/>
      <c r="B364" s="16"/>
      <c r="C364" s="355"/>
      <c r="D364" s="16"/>
      <c r="E364" s="353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2.75" customHeight="1">
      <c r="A365" s="16"/>
      <c r="B365" s="16"/>
      <c r="C365" s="355"/>
      <c r="D365" s="16"/>
      <c r="E365" s="353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2.75" customHeight="1">
      <c r="A366" s="16"/>
      <c r="B366" s="16"/>
      <c r="C366" s="355"/>
      <c r="D366" s="16"/>
      <c r="E366" s="353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2.75" customHeight="1">
      <c r="A367" s="16"/>
      <c r="B367" s="16"/>
      <c r="C367" s="355"/>
      <c r="D367" s="16"/>
      <c r="E367" s="353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2.75" customHeight="1">
      <c r="A368" s="16"/>
      <c r="B368" s="16"/>
      <c r="C368" s="355"/>
      <c r="D368" s="16"/>
      <c r="E368" s="353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2.75" customHeight="1">
      <c r="A369" s="16"/>
      <c r="B369" s="16"/>
      <c r="C369" s="355"/>
      <c r="D369" s="16"/>
      <c r="E369" s="353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2.75" customHeight="1">
      <c r="A370" s="16"/>
      <c r="B370" s="16"/>
      <c r="C370" s="355"/>
      <c r="D370" s="16"/>
      <c r="E370" s="353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2.75" customHeight="1">
      <c r="A371" s="16"/>
      <c r="B371" s="16"/>
      <c r="C371" s="355"/>
      <c r="D371" s="16"/>
      <c r="E371" s="353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2.75" customHeight="1">
      <c r="A372" s="16"/>
      <c r="B372" s="16"/>
      <c r="C372" s="355"/>
      <c r="D372" s="16"/>
      <c r="E372" s="353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2.75" customHeight="1">
      <c r="A373" s="16"/>
      <c r="B373" s="16"/>
      <c r="C373" s="355"/>
      <c r="D373" s="16"/>
      <c r="E373" s="353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2.75" customHeight="1">
      <c r="A374" s="16"/>
      <c r="B374" s="16"/>
      <c r="C374" s="355"/>
      <c r="D374" s="16"/>
      <c r="E374" s="353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2.75" customHeight="1">
      <c r="A375" s="16"/>
      <c r="B375" s="16"/>
      <c r="C375" s="355"/>
      <c r="D375" s="16"/>
      <c r="E375" s="353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2.75" customHeight="1">
      <c r="A376" s="16"/>
      <c r="B376" s="16"/>
      <c r="C376" s="355"/>
      <c r="D376" s="16"/>
      <c r="E376" s="353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2.75" customHeight="1">
      <c r="A377" s="16"/>
      <c r="B377" s="16"/>
      <c r="C377" s="355"/>
      <c r="D377" s="16"/>
      <c r="E377" s="353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2.75" customHeight="1">
      <c r="A378" s="16"/>
      <c r="B378" s="16"/>
      <c r="C378" s="355"/>
      <c r="D378" s="16"/>
      <c r="E378" s="353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2.75" customHeight="1">
      <c r="A379" s="16"/>
      <c r="B379" s="16"/>
      <c r="C379" s="355"/>
      <c r="D379" s="16"/>
      <c r="E379" s="353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2.75" customHeight="1">
      <c r="A380" s="16"/>
      <c r="B380" s="16"/>
      <c r="C380" s="355"/>
      <c r="D380" s="16"/>
      <c r="E380" s="353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2.75" customHeight="1">
      <c r="A381" s="16"/>
      <c r="B381" s="16"/>
      <c r="C381" s="355"/>
      <c r="D381" s="16"/>
      <c r="E381" s="353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2.75" customHeight="1">
      <c r="A382" s="16"/>
      <c r="B382" s="16"/>
      <c r="C382" s="355"/>
      <c r="D382" s="16"/>
      <c r="E382" s="353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2.75" customHeight="1">
      <c r="A383" s="16"/>
      <c r="B383" s="16"/>
      <c r="C383" s="355"/>
      <c r="D383" s="16"/>
      <c r="E383" s="353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2.75" customHeight="1">
      <c r="A384" s="16"/>
      <c r="B384" s="16"/>
      <c r="C384" s="355"/>
      <c r="D384" s="16"/>
      <c r="E384" s="353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2.75" customHeight="1">
      <c r="A385" s="16"/>
      <c r="B385" s="16"/>
      <c r="C385" s="355"/>
      <c r="D385" s="16"/>
      <c r="E385" s="353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2.75" customHeight="1">
      <c r="A386" s="16"/>
      <c r="B386" s="16"/>
      <c r="C386" s="355"/>
      <c r="D386" s="16"/>
      <c r="E386" s="353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2.75" customHeight="1">
      <c r="A387" s="16"/>
      <c r="B387" s="16"/>
      <c r="C387" s="355"/>
      <c r="D387" s="16"/>
      <c r="E387" s="353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2.75" customHeight="1">
      <c r="A388" s="16"/>
      <c r="B388" s="16"/>
      <c r="C388" s="355"/>
      <c r="D388" s="16"/>
      <c r="E388" s="353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2.75" customHeight="1">
      <c r="A389" s="16"/>
      <c r="B389" s="16"/>
      <c r="C389" s="355"/>
      <c r="D389" s="16"/>
      <c r="E389" s="353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2.75" customHeight="1">
      <c r="A390" s="16"/>
      <c r="B390" s="16"/>
      <c r="C390" s="355"/>
      <c r="D390" s="16"/>
      <c r="E390" s="353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2.75" customHeight="1">
      <c r="A391" s="16"/>
      <c r="B391" s="16"/>
      <c r="C391" s="355"/>
      <c r="D391" s="16"/>
      <c r="E391" s="353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2.75" customHeight="1">
      <c r="A392" s="16"/>
      <c r="B392" s="16"/>
      <c r="C392" s="355"/>
      <c r="D392" s="16"/>
      <c r="E392" s="353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2.75" customHeight="1">
      <c r="A393" s="16"/>
      <c r="B393" s="16"/>
      <c r="C393" s="355"/>
      <c r="D393" s="16"/>
      <c r="E393" s="353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2.75" customHeight="1">
      <c r="A394" s="16"/>
      <c r="B394" s="16"/>
      <c r="C394" s="355"/>
      <c r="D394" s="16"/>
      <c r="E394" s="353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2.75" customHeight="1">
      <c r="A395" s="16"/>
      <c r="B395" s="16"/>
      <c r="C395" s="355"/>
      <c r="D395" s="16"/>
      <c r="E395" s="353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2.75" customHeight="1">
      <c r="A396" s="16"/>
      <c r="B396" s="16"/>
      <c r="C396" s="355"/>
      <c r="D396" s="16"/>
      <c r="E396" s="353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2.75" customHeight="1">
      <c r="A397" s="16"/>
      <c r="B397" s="16"/>
      <c r="C397" s="355"/>
      <c r="D397" s="16"/>
      <c r="E397" s="353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2.75" customHeight="1">
      <c r="A398" s="16"/>
      <c r="B398" s="16"/>
      <c r="C398" s="355"/>
      <c r="D398" s="16"/>
      <c r="E398" s="353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2.75" customHeight="1">
      <c r="A399" s="16"/>
      <c r="B399" s="16"/>
      <c r="C399" s="355"/>
      <c r="D399" s="16"/>
      <c r="E399" s="353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2.75" customHeight="1">
      <c r="A400" s="16"/>
      <c r="B400" s="16"/>
      <c r="C400" s="355"/>
      <c r="D400" s="16"/>
      <c r="E400" s="353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2.75" customHeight="1">
      <c r="A401" s="16"/>
      <c r="B401" s="16"/>
      <c r="C401" s="355"/>
      <c r="D401" s="16"/>
      <c r="E401" s="353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2.75" customHeight="1">
      <c r="A402" s="16"/>
      <c r="B402" s="16"/>
      <c r="C402" s="355"/>
      <c r="D402" s="16"/>
      <c r="E402" s="353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2.75" customHeight="1">
      <c r="A403" s="16"/>
      <c r="B403" s="16"/>
      <c r="C403" s="355"/>
      <c r="D403" s="16"/>
      <c r="E403" s="353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2.75" customHeight="1">
      <c r="A404" s="16"/>
      <c r="B404" s="16"/>
      <c r="C404" s="355"/>
      <c r="D404" s="16"/>
      <c r="E404" s="353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2.75" customHeight="1">
      <c r="A405" s="16"/>
      <c r="B405" s="16"/>
      <c r="C405" s="355"/>
      <c r="D405" s="16"/>
      <c r="E405" s="353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2.75" customHeight="1">
      <c r="A406" s="16"/>
      <c r="B406" s="16"/>
      <c r="C406" s="355"/>
      <c r="D406" s="16"/>
      <c r="E406" s="353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2.75" customHeight="1">
      <c r="A407" s="16"/>
      <c r="B407" s="16"/>
      <c r="C407" s="355"/>
      <c r="D407" s="16"/>
      <c r="E407" s="353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2.75" customHeight="1">
      <c r="A408" s="16"/>
      <c r="B408" s="16"/>
      <c r="C408" s="355"/>
      <c r="D408" s="16"/>
      <c r="E408" s="353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2.75" customHeight="1">
      <c r="A409" s="16"/>
      <c r="B409" s="16"/>
      <c r="C409" s="355"/>
      <c r="D409" s="16"/>
      <c r="E409" s="353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2.75" customHeight="1">
      <c r="A410" s="16"/>
      <c r="B410" s="16"/>
      <c r="C410" s="355"/>
      <c r="D410" s="16"/>
      <c r="E410" s="353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2.75" customHeight="1">
      <c r="A411" s="16"/>
      <c r="B411" s="16"/>
      <c r="C411" s="355"/>
      <c r="D411" s="16"/>
      <c r="E411" s="353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2.75" customHeight="1">
      <c r="A412" s="16"/>
      <c r="B412" s="16"/>
      <c r="C412" s="355"/>
      <c r="D412" s="16"/>
      <c r="E412" s="353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2.75" customHeight="1">
      <c r="A413" s="16"/>
      <c r="B413" s="16"/>
      <c r="C413" s="355"/>
      <c r="D413" s="16"/>
      <c r="E413" s="353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2.75" customHeight="1">
      <c r="A414" s="16"/>
      <c r="B414" s="16"/>
      <c r="C414" s="355"/>
      <c r="D414" s="16"/>
      <c r="E414" s="353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2.75" customHeight="1">
      <c r="A415" s="16"/>
      <c r="B415" s="16"/>
      <c r="C415" s="355"/>
      <c r="D415" s="16"/>
      <c r="E415" s="353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2.75" customHeight="1">
      <c r="A416" s="16"/>
      <c r="B416" s="16"/>
      <c r="C416" s="355"/>
      <c r="D416" s="16"/>
      <c r="E416" s="353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2.75" customHeight="1">
      <c r="A417" s="16"/>
      <c r="B417" s="16"/>
      <c r="C417" s="355"/>
      <c r="D417" s="16"/>
      <c r="E417" s="353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2.75" customHeight="1">
      <c r="A418" s="16"/>
      <c r="B418" s="16"/>
      <c r="C418" s="355"/>
      <c r="D418" s="16"/>
      <c r="E418" s="353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2.75" customHeight="1">
      <c r="A419" s="16"/>
      <c r="B419" s="16"/>
      <c r="C419" s="355"/>
      <c r="D419" s="16"/>
      <c r="E419" s="353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2.75" customHeight="1">
      <c r="A420" s="16"/>
      <c r="B420" s="16"/>
      <c r="C420" s="355"/>
      <c r="D420" s="16"/>
      <c r="E420" s="353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2.75" customHeight="1">
      <c r="A421" s="16"/>
      <c r="B421" s="16"/>
      <c r="C421" s="355"/>
      <c r="D421" s="16"/>
      <c r="E421" s="353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2.75" customHeight="1">
      <c r="A422" s="16"/>
      <c r="B422" s="16"/>
      <c r="C422" s="355"/>
      <c r="D422" s="16"/>
      <c r="E422" s="353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2.75" customHeight="1">
      <c r="A423" s="16"/>
      <c r="B423" s="16"/>
      <c r="C423" s="355"/>
      <c r="D423" s="16"/>
      <c r="E423" s="353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2.75" customHeight="1">
      <c r="A424" s="16"/>
      <c r="B424" s="16"/>
      <c r="C424" s="355"/>
      <c r="D424" s="16"/>
      <c r="E424" s="353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2.75" customHeight="1">
      <c r="A425" s="16"/>
      <c r="B425" s="16"/>
      <c r="C425" s="355"/>
      <c r="D425" s="16"/>
      <c r="E425" s="353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2.75" customHeight="1">
      <c r="A426" s="16"/>
      <c r="B426" s="16"/>
      <c r="C426" s="355"/>
      <c r="D426" s="16"/>
      <c r="E426" s="353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2.75" customHeight="1">
      <c r="A427" s="16"/>
      <c r="B427" s="16"/>
      <c r="C427" s="355"/>
      <c r="D427" s="16"/>
      <c r="E427" s="353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2.75" customHeight="1">
      <c r="A428" s="16"/>
      <c r="B428" s="16"/>
      <c r="C428" s="355"/>
      <c r="D428" s="16"/>
      <c r="E428" s="353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2.75" customHeight="1">
      <c r="A429" s="16"/>
      <c r="B429" s="16"/>
      <c r="C429" s="355"/>
      <c r="D429" s="16"/>
      <c r="E429" s="353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2.75" customHeight="1">
      <c r="A430" s="16"/>
      <c r="B430" s="16"/>
      <c r="C430" s="355"/>
      <c r="D430" s="16"/>
      <c r="E430" s="353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2.75" customHeight="1">
      <c r="A431" s="16"/>
      <c r="B431" s="16"/>
      <c r="C431" s="355"/>
      <c r="D431" s="16"/>
      <c r="E431" s="353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2.75" customHeight="1">
      <c r="A432" s="16"/>
      <c r="B432" s="16"/>
      <c r="C432" s="355"/>
      <c r="D432" s="16"/>
      <c r="E432" s="353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2.75" customHeight="1">
      <c r="A433" s="16"/>
      <c r="B433" s="16"/>
      <c r="C433" s="355"/>
      <c r="D433" s="16"/>
      <c r="E433" s="353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2.75" customHeight="1">
      <c r="A434" s="16"/>
      <c r="B434" s="16"/>
      <c r="C434" s="355"/>
      <c r="D434" s="16"/>
      <c r="E434" s="353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2.75" customHeight="1">
      <c r="A435" s="16"/>
      <c r="B435" s="16"/>
      <c r="C435" s="355"/>
      <c r="D435" s="16"/>
      <c r="E435" s="353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2.75" customHeight="1">
      <c r="A436" s="16"/>
      <c r="B436" s="16"/>
      <c r="C436" s="355"/>
      <c r="D436" s="16"/>
      <c r="E436" s="353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2.75" customHeight="1">
      <c r="A437" s="16"/>
      <c r="B437" s="16"/>
      <c r="C437" s="355"/>
      <c r="D437" s="16"/>
      <c r="E437" s="353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2.75" customHeight="1">
      <c r="A438" s="16"/>
      <c r="B438" s="16"/>
      <c r="C438" s="355"/>
      <c r="D438" s="16"/>
      <c r="E438" s="353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2.75" customHeight="1">
      <c r="A439" s="16"/>
      <c r="B439" s="16"/>
      <c r="C439" s="355"/>
      <c r="D439" s="16"/>
      <c r="E439" s="353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2.75" customHeight="1">
      <c r="A440" s="16"/>
      <c r="B440" s="16"/>
      <c r="C440" s="355"/>
      <c r="D440" s="16"/>
      <c r="E440" s="353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2.75" customHeight="1">
      <c r="A441" s="16"/>
      <c r="B441" s="16"/>
      <c r="C441" s="355"/>
      <c r="D441" s="16"/>
      <c r="E441" s="353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2.75" customHeight="1">
      <c r="A442" s="16"/>
      <c r="B442" s="16"/>
      <c r="C442" s="355"/>
      <c r="D442" s="16"/>
      <c r="E442" s="353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2.75" customHeight="1">
      <c r="A443" s="16"/>
      <c r="B443" s="16"/>
      <c r="C443" s="355"/>
      <c r="D443" s="16"/>
      <c r="E443" s="353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2.75" customHeight="1">
      <c r="A444" s="16"/>
      <c r="B444" s="16"/>
      <c r="C444" s="355"/>
      <c r="D444" s="16"/>
      <c r="E444" s="353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2.75" customHeight="1">
      <c r="A445" s="16"/>
      <c r="B445" s="16"/>
      <c r="C445" s="355"/>
      <c r="D445" s="16"/>
      <c r="E445" s="353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2.75" customHeight="1">
      <c r="A446" s="16"/>
      <c r="B446" s="16"/>
      <c r="C446" s="355"/>
      <c r="D446" s="16"/>
      <c r="E446" s="353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2.75" customHeight="1">
      <c r="A447" s="16"/>
      <c r="B447" s="16"/>
      <c r="C447" s="355"/>
      <c r="D447" s="16"/>
      <c r="E447" s="353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2.75" customHeight="1">
      <c r="A448" s="16"/>
      <c r="B448" s="16"/>
      <c r="C448" s="355"/>
      <c r="D448" s="16"/>
      <c r="E448" s="353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2.75" customHeight="1">
      <c r="A449" s="16"/>
      <c r="B449" s="16"/>
      <c r="C449" s="355"/>
      <c r="D449" s="16"/>
      <c r="E449" s="353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2.75" customHeight="1">
      <c r="A450" s="16"/>
      <c r="B450" s="16"/>
      <c r="C450" s="355"/>
      <c r="D450" s="16"/>
      <c r="E450" s="353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2.75" customHeight="1">
      <c r="A451" s="16"/>
      <c r="B451" s="16"/>
      <c r="C451" s="355"/>
      <c r="D451" s="16"/>
      <c r="E451" s="353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2.75" customHeight="1">
      <c r="A452" s="16"/>
      <c r="B452" s="16"/>
      <c r="C452" s="355"/>
      <c r="D452" s="16"/>
      <c r="E452" s="353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2.75" customHeight="1">
      <c r="A453" s="16"/>
      <c r="B453" s="16"/>
      <c r="C453" s="355"/>
      <c r="D453" s="16"/>
      <c r="E453" s="353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2.75" customHeight="1">
      <c r="A454" s="16"/>
      <c r="B454" s="16"/>
      <c r="C454" s="355"/>
      <c r="D454" s="16"/>
      <c r="E454" s="353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2.75" customHeight="1">
      <c r="A455" s="16"/>
      <c r="B455" s="16"/>
      <c r="C455" s="355"/>
      <c r="D455" s="16"/>
      <c r="E455" s="353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2.75" customHeight="1">
      <c r="A456" s="16"/>
      <c r="B456" s="16"/>
      <c r="C456" s="355"/>
      <c r="D456" s="16"/>
      <c r="E456" s="353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2.75" customHeight="1">
      <c r="A457" s="16"/>
      <c r="B457" s="16"/>
      <c r="C457" s="355"/>
      <c r="D457" s="16"/>
      <c r="E457" s="353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2.75" customHeight="1">
      <c r="A458" s="16"/>
      <c r="B458" s="16"/>
      <c r="C458" s="355"/>
      <c r="D458" s="16"/>
      <c r="E458" s="353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2.75" customHeight="1">
      <c r="A459" s="16"/>
      <c r="B459" s="16"/>
      <c r="C459" s="355"/>
      <c r="D459" s="16"/>
      <c r="E459" s="353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2.75" customHeight="1">
      <c r="A460" s="16"/>
      <c r="B460" s="16"/>
      <c r="C460" s="355"/>
      <c r="D460" s="16"/>
      <c r="E460" s="353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2.75" customHeight="1">
      <c r="A461" s="16"/>
      <c r="B461" s="16"/>
      <c r="C461" s="355"/>
      <c r="D461" s="16"/>
      <c r="E461" s="353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2.75" customHeight="1">
      <c r="A462" s="16"/>
      <c r="B462" s="16"/>
      <c r="C462" s="355"/>
      <c r="D462" s="16"/>
      <c r="E462" s="353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2.75" customHeight="1">
      <c r="A463" s="16"/>
      <c r="B463" s="16"/>
      <c r="C463" s="355"/>
      <c r="D463" s="16"/>
      <c r="E463" s="353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2.75" customHeight="1">
      <c r="A464" s="16"/>
      <c r="B464" s="16"/>
      <c r="C464" s="355"/>
      <c r="D464" s="16"/>
      <c r="E464" s="353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2.75" customHeight="1">
      <c r="A465" s="16"/>
      <c r="B465" s="16"/>
      <c r="C465" s="355"/>
      <c r="D465" s="16"/>
      <c r="E465" s="353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2.75" customHeight="1">
      <c r="A466" s="16"/>
      <c r="B466" s="16"/>
      <c r="C466" s="355"/>
      <c r="D466" s="16"/>
      <c r="E466" s="353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2.75" customHeight="1">
      <c r="A467" s="16"/>
      <c r="B467" s="16"/>
      <c r="C467" s="355"/>
      <c r="D467" s="16"/>
      <c r="E467" s="353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2.75" customHeight="1">
      <c r="A468" s="16"/>
      <c r="B468" s="16"/>
      <c r="C468" s="355"/>
      <c r="D468" s="16"/>
      <c r="E468" s="353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2.75" customHeight="1">
      <c r="A469" s="16"/>
      <c r="B469" s="16"/>
      <c r="C469" s="355"/>
      <c r="D469" s="16"/>
      <c r="E469" s="353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2.75" customHeight="1">
      <c r="A470" s="16"/>
      <c r="B470" s="16"/>
      <c r="C470" s="355"/>
      <c r="D470" s="16"/>
      <c r="E470" s="353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2.75" customHeight="1">
      <c r="A471" s="16"/>
      <c r="B471" s="16"/>
      <c r="C471" s="355"/>
      <c r="D471" s="16"/>
      <c r="E471" s="353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2.75" customHeight="1">
      <c r="A472" s="16"/>
      <c r="B472" s="16"/>
      <c r="C472" s="355"/>
      <c r="D472" s="16"/>
      <c r="E472" s="353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2.75" customHeight="1">
      <c r="A473" s="16"/>
      <c r="B473" s="16"/>
      <c r="C473" s="355"/>
      <c r="D473" s="16"/>
      <c r="E473" s="353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2.75" customHeight="1">
      <c r="A474" s="16"/>
      <c r="B474" s="16"/>
      <c r="C474" s="355"/>
      <c r="D474" s="16"/>
      <c r="E474" s="353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2.75" customHeight="1">
      <c r="A475" s="16"/>
      <c r="B475" s="16"/>
      <c r="C475" s="355"/>
      <c r="D475" s="16"/>
      <c r="E475" s="353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2.75" customHeight="1">
      <c r="A476" s="16"/>
      <c r="B476" s="16"/>
      <c r="C476" s="355"/>
      <c r="D476" s="16"/>
      <c r="E476" s="353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2.75" customHeight="1">
      <c r="A477" s="16"/>
      <c r="B477" s="16"/>
      <c r="C477" s="355"/>
      <c r="D477" s="16"/>
      <c r="E477" s="353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2.75" customHeight="1">
      <c r="A478" s="16"/>
      <c r="B478" s="16"/>
      <c r="C478" s="355"/>
      <c r="D478" s="16"/>
      <c r="E478" s="353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2.75" customHeight="1">
      <c r="A479" s="16"/>
      <c r="B479" s="16"/>
      <c r="C479" s="355"/>
      <c r="D479" s="16"/>
      <c r="E479" s="353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2.75" customHeight="1">
      <c r="A480" s="16"/>
      <c r="B480" s="16"/>
      <c r="C480" s="355"/>
      <c r="D480" s="16"/>
      <c r="E480" s="353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2.75" customHeight="1">
      <c r="A481" s="16"/>
      <c r="B481" s="16"/>
      <c r="C481" s="355"/>
      <c r="D481" s="16"/>
      <c r="E481" s="353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2.75" customHeight="1">
      <c r="A482" s="16"/>
      <c r="B482" s="16"/>
      <c r="C482" s="355"/>
      <c r="D482" s="16"/>
      <c r="E482" s="353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2.75" customHeight="1">
      <c r="A483" s="16"/>
      <c r="B483" s="16"/>
      <c r="C483" s="355"/>
      <c r="D483" s="16"/>
      <c r="E483" s="353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2.75" customHeight="1">
      <c r="A484" s="16"/>
      <c r="B484" s="16"/>
      <c r="C484" s="355"/>
      <c r="D484" s="16"/>
      <c r="E484" s="353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2.75" customHeight="1">
      <c r="A485" s="16"/>
      <c r="B485" s="16"/>
      <c r="C485" s="355"/>
      <c r="D485" s="16"/>
      <c r="E485" s="353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2.75" customHeight="1">
      <c r="A486" s="16"/>
      <c r="B486" s="16"/>
      <c r="C486" s="355"/>
      <c r="D486" s="16"/>
      <c r="E486" s="353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2.75" customHeight="1">
      <c r="A487" s="16"/>
      <c r="B487" s="16"/>
      <c r="C487" s="355"/>
      <c r="D487" s="16"/>
      <c r="E487" s="353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2.75" customHeight="1">
      <c r="A488" s="16"/>
      <c r="B488" s="16"/>
      <c r="C488" s="355"/>
      <c r="D488" s="16"/>
      <c r="E488" s="353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2.75" customHeight="1">
      <c r="A489" s="16"/>
      <c r="B489" s="16"/>
      <c r="C489" s="355"/>
      <c r="D489" s="16"/>
      <c r="E489" s="353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2.75" customHeight="1">
      <c r="A490" s="16"/>
      <c r="B490" s="16"/>
      <c r="C490" s="355"/>
      <c r="D490" s="16"/>
      <c r="E490" s="353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2.75" customHeight="1">
      <c r="A491" s="16"/>
      <c r="B491" s="16"/>
      <c r="C491" s="355"/>
      <c r="D491" s="16"/>
      <c r="E491" s="353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2.75" customHeight="1">
      <c r="A492" s="16"/>
      <c r="B492" s="16"/>
      <c r="C492" s="355"/>
      <c r="D492" s="16"/>
      <c r="E492" s="353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2.75" customHeight="1">
      <c r="A493" s="16"/>
      <c r="B493" s="16"/>
      <c r="C493" s="355"/>
      <c r="D493" s="16"/>
      <c r="E493" s="353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2.75" customHeight="1">
      <c r="A494" s="16"/>
      <c r="B494" s="16"/>
      <c r="C494" s="355"/>
      <c r="D494" s="16"/>
      <c r="E494" s="353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2.75" customHeight="1">
      <c r="A495" s="16"/>
      <c r="B495" s="16"/>
      <c r="C495" s="355"/>
      <c r="D495" s="16"/>
      <c r="E495" s="353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2.75" customHeight="1">
      <c r="A496" s="16"/>
      <c r="B496" s="16"/>
      <c r="C496" s="355"/>
      <c r="D496" s="16"/>
      <c r="E496" s="353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2.75" customHeight="1">
      <c r="A497" s="16"/>
      <c r="B497" s="16"/>
      <c r="C497" s="355"/>
      <c r="D497" s="16"/>
      <c r="E497" s="353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2.75" customHeight="1">
      <c r="A498" s="16"/>
      <c r="B498" s="16"/>
      <c r="C498" s="355"/>
      <c r="D498" s="16"/>
      <c r="E498" s="353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2.75" customHeight="1">
      <c r="A499" s="16"/>
      <c r="B499" s="16"/>
      <c r="C499" s="355"/>
      <c r="D499" s="16"/>
      <c r="E499" s="353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2.75" customHeight="1">
      <c r="A500" s="16"/>
      <c r="B500" s="16"/>
      <c r="C500" s="355"/>
      <c r="D500" s="16"/>
      <c r="E500" s="353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2.75" customHeight="1">
      <c r="A501" s="16"/>
      <c r="B501" s="16"/>
      <c r="C501" s="355"/>
      <c r="D501" s="16"/>
      <c r="E501" s="353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2.75" customHeight="1">
      <c r="A502" s="16"/>
      <c r="B502" s="16"/>
      <c r="C502" s="355"/>
      <c r="D502" s="16"/>
      <c r="E502" s="353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2.75" customHeight="1">
      <c r="A503" s="16"/>
      <c r="B503" s="16"/>
      <c r="C503" s="355"/>
      <c r="D503" s="16"/>
      <c r="E503" s="353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2.75" customHeight="1">
      <c r="A504" s="16"/>
      <c r="B504" s="16"/>
      <c r="C504" s="355"/>
      <c r="D504" s="16"/>
      <c r="E504" s="353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2.75" customHeight="1">
      <c r="A505" s="16"/>
      <c r="B505" s="16"/>
      <c r="C505" s="355"/>
      <c r="D505" s="16"/>
      <c r="E505" s="353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2.75" customHeight="1">
      <c r="A506" s="16"/>
      <c r="B506" s="16"/>
      <c r="C506" s="355"/>
      <c r="D506" s="16"/>
      <c r="E506" s="353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2.75" customHeight="1">
      <c r="A507" s="16"/>
      <c r="B507" s="16"/>
      <c r="C507" s="355"/>
      <c r="D507" s="16"/>
      <c r="E507" s="353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2.75" customHeight="1">
      <c r="A508" s="16"/>
      <c r="B508" s="16"/>
      <c r="C508" s="355"/>
      <c r="D508" s="16"/>
      <c r="E508" s="353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2.75" customHeight="1">
      <c r="A509" s="16"/>
      <c r="B509" s="16"/>
      <c r="C509" s="355"/>
      <c r="D509" s="16"/>
      <c r="E509" s="353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2.75" customHeight="1">
      <c r="A510" s="16"/>
      <c r="B510" s="16"/>
      <c r="C510" s="355"/>
      <c r="D510" s="16"/>
      <c r="E510" s="353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2.75" customHeight="1">
      <c r="A511" s="16"/>
      <c r="B511" s="16"/>
      <c r="C511" s="355"/>
      <c r="D511" s="16"/>
      <c r="E511" s="353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2.75" customHeight="1">
      <c r="A512" s="16"/>
      <c r="B512" s="16"/>
      <c r="C512" s="355"/>
      <c r="D512" s="16"/>
      <c r="E512" s="353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2.75" customHeight="1">
      <c r="A513" s="16"/>
      <c r="B513" s="16"/>
      <c r="C513" s="355"/>
      <c r="D513" s="16"/>
      <c r="E513" s="353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2.75" customHeight="1">
      <c r="A514" s="16"/>
      <c r="B514" s="16"/>
      <c r="C514" s="355"/>
      <c r="D514" s="16"/>
      <c r="E514" s="353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2.75" customHeight="1">
      <c r="A515" s="16"/>
      <c r="B515" s="16"/>
      <c r="C515" s="355"/>
      <c r="D515" s="16"/>
      <c r="E515" s="353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2.75" customHeight="1">
      <c r="A516" s="16"/>
      <c r="B516" s="16"/>
      <c r="C516" s="355"/>
      <c r="D516" s="16"/>
      <c r="E516" s="353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2.75" customHeight="1">
      <c r="A517" s="16"/>
      <c r="B517" s="16"/>
      <c r="C517" s="355"/>
      <c r="D517" s="16"/>
      <c r="E517" s="353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2.75" customHeight="1">
      <c r="A518" s="16"/>
      <c r="B518" s="16"/>
      <c r="C518" s="355"/>
      <c r="D518" s="16"/>
      <c r="E518" s="353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2.75" customHeight="1">
      <c r="A519" s="16"/>
      <c r="B519" s="16"/>
      <c r="C519" s="355"/>
      <c r="D519" s="16"/>
      <c r="E519" s="353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2.75" customHeight="1">
      <c r="A520" s="16"/>
      <c r="B520" s="16"/>
      <c r="C520" s="355"/>
      <c r="D520" s="16"/>
      <c r="E520" s="353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2.75" customHeight="1">
      <c r="A521" s="16"/>
      <c r="B521" s="16"/>
      <c r="C521" s="355"/>
      <c r="D521" s="16"/>
      <c r="E521" s="353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2.75" customHeight="1">
      <c r="A522" s="16"/>
      <c r="B522" s="16"/>
      <c r="C522" s="355"/>
      <c r="D522" s="16"/>
      <c r="E522" s="353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2.75" customHeight="1">
      <c r="A523" s="16"/>
      <c r="B523" s="16"/>
      <c r="C523" s="355"/>
      <c r="D523" s="16"/>
      <c r="E523" s="353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2.75" customHeight="1">
      <c r="A524" s="16"/>
      <c r="B524" s="16"/>
      <c r="C524" s="355"/>
      <c r="D524" s="16"/>
      <c r="E524" s="353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2.75" customHeight="1">
      <c r="A525" s="16"/>
      <c r="B525" s="16"/>
      <c r="C525" s="355"/>
      <c r="D525" s="16"/>
      <c r="E525" s="353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2.75" customHeight="1">
      <c r="A526" s="16"/>
      <c r="B526" s="16"/>
      <c r="C526" s="355"/>
      <c r="D526" s="16"/>
      <c r="E526" s="353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2.75" customHeight="1">
      <c r="A527" s="16"/>
      <c r="B527" s="16"/>
      <c r="C527" s="355"/>
      <c r="D527" s="16"/>
      <c r="E527" s="353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2.75" customHeight="1">
      <c r="A528" s="16"/>
      <c r="B528" s="16"/>
      <c r="C528" s="355"/>
      <c r="D528" s="16"/>
      <c r="E528" s="353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2.75" customHeight="1">
      <c r="A529" s="16"/>
      <c r="B529" s="16"/>
      <c r="C529" s="355"/>
      <c r="D529" s="16"/>
      <c r="E529" s="353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2.75" customHeight="1">
      <c r="A530" s="16"/>
      <c r="B530" s="16"/>
      <c r="C530" s="355"/>
      <c r="D530" s="16"/>
      <c r="E530" s="353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2.75" customHeight="1">
      <c r="A531" s="16"/>
      <c r="B531" s="16"/>
      <c r="C531" s="355"/>
      <c r="D531" s="16"/>
      <c r="E531" s="353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2.75" customHeight="1">
      <c r="A532" s="16"/>
      <c r="B532" s="16"/>
      <c r="C532" s="355"/>
      <c r="D532" s="16"/>
      <c r="E532" s="353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2.75" customHeight="1">
      <c r="A533" s="16"/>
      <c r="B533" s="16"/>
      <c r="C533" s="355"/>
      <c r="D533" s="16"/>
      <c r="E533" s="353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2.75" customHeight="1">
      <c r="A534" s="16"/>
      <c r="B534" s="16"/>
      <c r="C534" s="355"/>
      <c r="D534" s="16"/>
      <c r="E534" s="353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2.75" customHeight="1">
      <c r="A535" s="16"/>
      <c r="B535" s="16"/>
      <c r="C535" s="355"/>
      <c r="D535" s="16"/>
      <c r="E535" s="353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2.75" customHeight="1">
      <c r="A536" s="16"/>
      <c r="B536" s="16"/>
      <c r="C536" s="355"/>
      <c r="D536" s="16"/>
      <c r="E536" s="353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2.75" customHeight="1">
      <c r="A537" s="16"/>
      <c r="B537" s="16"/>
      <c r="C537" s="355"/>
      <c r="D537" s="16"/>
      <c r="E537" s="353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2.75" customHeight="1">
      <c r="A538" s="16"/>
      <c r="B538" s="16"/>
      <c r="C538" s="355"/>
      <c r="D538" s="16"/>
      <c r="E538" s="353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2.75" customHeight="1">
      <c r="A539" s="16"/>
      <c r="B539" s="16"/>
      <c r="C539" s="355"/>
      <c r="D539" s="16"/>
      <c r="E539" s="353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2.75" customHeight="1">
      <c r="A540" s="16"/>
      <c r="B540" s="16"/>
      <c r="C540" s="355"/>
      <c r="D540" s="16"/>
      <c r="E540" s="353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2.75" customHeight="1">
      <c r="A541" s="16"/>
      <c r="B541" s="16"/>
      <c r="C541" s="355"/>
      <c r="D541" s="16"/>
      <c r="E541" s="353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2.75" customHeight="1">
      <c r="A542" s="16"/>
      <c r="B542" s="16"/>
      <c r="C542" s="355"/>
      <c r="D542" s="16"/>
      <c r="E542" s="353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2.75" customHeight="1">
      <c r="A543" s="16"/>
      <c r="B543" s="16"/>
      <c r="C543" s="355"/>
      <c r="D543" s="16"/>
      <c r="E543" s="353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2.75" customHeight="1">
      <c r="A544" s="16"/>
      <c r="B544" s="16"/>
      <c r="C544" s="355"/>
      <c r="D544" s="16"/>
      <c r="E544" s="353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2.75" customHeight="1">
      <c r="A545" s="16"/>
      <c r="B545" s="16"/>
      <c r="C545" s="355"/>
      <c r="D545" s="16"/>
      <c r="E545" s="353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2.75" customHeight="1">
      <c r="A546" s="16"/>
      <c r="B546" s="16"/>
      <c r="C546" s="355"/>
      <c r="D546" s="16"/>
      <c r="E546" s="353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2.75" customHeight="1">
      <c r="A547" s="16"/>
      <c r="B547" s="16"/>
      <c r="C547" s="355"/>
      <c r="D547" s="16"/>
      <c r="E547" s="353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2.75" customHeight="1">
      <c r="A548" s="16"/>
      <c r="B548" s="16"/>
      <c r="C548" s="355"/>
      <c r="D548" s="16"/>
      <c r="E548" s="353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2.75" customHeight="1">
      <c r="A549" s="16"/>
      <c r="B549" s="16"/>
      <c r="C549" s="355"/>
      <c r="D549" s="16"/>
      <c r="E549" s="353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2.75" customHeight="1">
      <c r="A550" s="16"/>
      <c r="B550" s="16"/>
      <c r="C550" s="355"/>
      <c r="D550" s="16"/>
      <c r="E550" s="353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2.75" customHeight="1">
      <c r="A551" s="16"/>
      <c r="B551" s="16"/>
      <c r="C551" s="355"/>
      <c r="D551" s="16"/>
      <c r="E551" s="353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2.75" customHeight="1">
      <c r="A552" s="16"/>
      <c r="B552" s="16"/>
      <c r="C552" s="355"/>
      <c r="D552" s="16"/>
      <c r="E552" s="353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2.75" customHeight="1">
      <c r="A553" s="16"/>
      <c r="B553" s="16"/>
      <c r="C553" s="355"/>
      <c r="D553" s="16"/>
      <c r="E553" s="353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2.75" customHeight="1">
      <c r="A554" s="16"/>
      <c r="B554" s="16"/>
      <c r="C554" s="355"/>
      <c r="D554" s="16"/>
      <c r="E554" s="353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2.75" customHeight="1">
      <c r="A555" s="16"/>
      <c r="B555" s="16"/>
      <c r="C555" s="355"/>
      <c r="D555" s="16"/>
      <c r="E555" s="353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2.75" customHeight="1">
      <c r="A556" s="16"/>
      <c r="B556" s="16"/>
      <c r="C556" s="355"/>
      <c r="D556" s="16"/>
      <c r="E556" s="353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2.75" customHeight="1">
      <c r="A557" s="16"/>
      <c r="B557" s="16"/>
      <c r="C557" s="355"/>
      <c r="D557" s="16"/>
      <c r="E557" s="353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2.75" customHeight="1">
      <c r="A558" s="16"/>
      <c r="B558" s="16"/>
      <c r="C558" s="355"/>
      <c r="D558" s="16"/>
      <c r="E558" s="353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2.75" customHeight="1">
      <c r="A559" s="16"/>
      <c r="B559" s="16"/>
      <c r="C559" s="355"/>
      <c r="D559" s="16"/>
      <c r="E559" s="353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2.75" customHeight="1">
      <c r="A560" s="16"/>
      <c r="B560" s="16"/>
      <c r="C560" s="355"/>
      <c r="D560" s="16"/>
      <c r="E560" s="353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2.75" customHeight="1">
      <c r="A561" s="16"/>
      <c r="B561" s="16"/>
      <c r="C561" s="355"/>
      <c r="D561" s="16"/>
      <c r="E561" s="353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2.75" customHeight="1">
      <c r="A562" s="16"/>
      <c r="B562" s="16"/>
      <c r="C562" s="355"/>
      <c r="D562" s="16"/>
      <c r="E562" s="353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2.75" customHeight="1">
      <c r="A563" s="16"/>
      <c r="B563" s="16"/>
      <c r="C563" s="355"/>
      <c r="D563" s="16"/>
      <c r="E563" s="353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2.75" customHeight="1">
      <c r="A564" s="16"/>
      <c r="B564" s="16"/>
      <c r="C564" s="355"/>
      <c r="D564" s="16"/>
      <c r="E564" s="353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2.75" customHeight="1">
      <c r="A565" s="16"/>
      <c r="B565" s="16"/>
      <c r="C565" s="355"/>
      <c r="D565" s="16"/>
      <c r="E565" s="353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2.75" customHeight="1">
      <c r="A566" s="16"/>
      <c r="B566" s="16"/>
      <c r="C566" s="355"/>
      <c r="D566" s="16"/>
      <c r="E566" s="353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2.75" customHeight="1">
      <c r="A567" s="16"/>
      <c r="B567" s="16"/>
      <c r="C567" s="355"/>
      <c r="D567" s="16"/>
      <c r="E567" s="353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2.75" customHeight="1">
      <c r="A568" s="16"/>
      <c r="B568" s="16"/>
      <c r="C568" s="355"/>
      <c r="D568" s="16"/>
      <c r="E568" s="353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2.75" customHeight="1">
      <c r="A569" s="16"/>
      <c r="B569" s="16"/>
      <c r="C569" s="355"/>
      <c r="D569" s="16"/>
      <c r="E569" s="353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2.75" customHeight="1">
      <c r="A570" s="16"/>
      <c r="B570" s="16"/>
      <c r="C570" s="355"/>
      <c r="D570" s="16"/>
      <c r="E570" s="353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2.75" customHeight="1">
      <c r="A571" s="16"/>
      <c r="B571" s="16"/>
      <c r="C571" s="355"/>
      <c r="D571" s="16"/>
      <c r="E571" s="353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2.75" customHeight="1">
      <c r="A572" s="16"/>
      <c r="B572" s="16"/>
      <c r="C572" s="355"/>
      <c r="D572" s="16"/>
      <c r="E572" s="353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2.75" customHeight="1">
      <c r="A573" s="16"/>
      <c r="B573" s="16"/>
      <c r="C573" s="355"/>
      <c r="D573" s="16"/>
      <c r="E573" s="353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2.75" customHeight="1">
      <c r="A574" s="16"/>
      <c r="B574" s="16"/>
      <c r="C574" s="355"/>
      <c r="D574" s="16"/>
      <c r="E574" s="353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2.75" customHeight="1">
      <c r="A575" s="16"/>
      <c r="B575" s="16"/>
      <c r="C575" s="355"/>
      <c r="D575" s="16"/>
      <c r="E575" s="353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2.75" customHeight="1">
      <c r="A576" s="16"/>
      <c r="B576" s="16"/>
      <c r="C576" s="355"/>
      <c r="D576" s="16"/>
      <c r="E576" s="353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2.75" customHeight="1">
      <c r="A577" s="16"/>
      <c r="B577" s="16"/>
      <c r="C577" s="355"/>
      <c r="D577" s="16"/>
      <c r="E577" s="353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2.75" customHeight="1">
      <c r="A578" s="16"/>
      <c r="B578" s="16"/>
      <c r="C578" s="355"/>
      <c r="D578" s="16"/>
      <c r="E578" s="353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2.75" customHeight="1">
      <c r="A579" s="16"/>
      <c r="B579" s="16"/>
      <c r="C579" s="355"/>
      <c r="D579" s="16"/>
      <c r="E579" s="353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2.75" customHeight="1">
      <c r="A580" s="16"/>
      <c r="B580" s="16"/>
      <c r="C580" s="355"/>
      <c r="D580" s="16"/>
      <c r="E580" s="353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2.75" customHeight="1">
      <c r="A581" s="16"/>
      <c r="B581" s="16"/>
      <c r="C581" s="355"/>
      <c r="D581" s="16"/>
      <c r="E581" s="353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2.75" customHeight="1">
      <c r="A582" s="16"/>
      <c r="B582" s="16"/>
      <c r="C582" s="355"/>
      <c r="D582" s="16"/>
      <c r="E582" s="353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2.75" customHeight="1">
      <c r="A583" s="16"/>
      <c r="B583" s="16"/>
      <c r="C583" s="355"/>
      <c r="D583" s="16"/>
      <c r="E583" s="353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2.75" customHeight="1">
      <c r="A584" s="16"/>
      <c r="B584" s="16"/>
      <c r="C584" s="355"/>
      <c r="D584" s="16"/>
      <c r="E584" s="353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2.75" customHeight="1">
      <c r="A585" s="16"/>
      <c r="B585" s="16"/>
      <c r="C585" s="355"/>
      <c r="D585" s="16"/>
      <c r="E585" s="353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2.75" customHeight="1">
      <c r="A586" s="16"/>
      <c r="B586" s="16"/>
      <c r="C586" s="355"/>
      <c r="D586" s="16"/>
      <c r="E586" s="353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2.75" customHeight="1">
      <c r="A587" s="16"/>
      <c r="B587" s="16"/>
      <c r="C587" s="355"/>
      <c r="D587" s="16"/>
      <c r="E587" s="353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2.75" customHeight="1">
      <c r="A588" s="16"/>
      <c r="B588" s="16"/>
      <c r="C588" s="355"/>
      <c r="D588" s="16"/>
      <c r="E588" s="353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2.75" customHeight="1">
      <c r="A589" s="16"/>
      <c r="B589" s="16"/>
      <c r="C589" s="355"/>
      <c r="D589" s="16"/>
      <c r="E589" s="353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2.75" customHeight="1">
      <c r="A590" s="16"/>
      <c r="B590" s="16"/>
      <c r="C590" s="355"/>
      <c r="D590" s="16"/>
      <c r="E590" s="353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2.75" customHeight="1">
      <c r="A591" s="16"/>
      <c r="B591" s="16"/>
      <c r="C591" s="355"/>
      <c r="D591" s="16"/>
      <c r="E591" s="353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2.75" customHeight="1">
      <c r="A592" s="16"/>
      <c r="B592" s="16"/>
      <c r="C592" s="355"/>
      <c r="D592" s="16"/>
      <c r="E592" s="353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2.75" customHeight="1">
      <c r="A593" s="16"/>
      <c r="B593" s="16"/>
      <c r="C593" s="355"/>
      <c r="D593" s="16"/>
      <c r="E593" s="353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2.75" customHeight="1">
      <c r="A594" s="16"/>
      <c r="B594" s="16"/>
      <c r="C594" s="355"/>
      <c r="D594" s="16"/>
      <c r="E594" s="353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2.75" customHeight="1">
      <c r="A595" s="16"/>
      <c r="B595" s="16"/>
      <c r="C595" s="355"/>
      <c r="D595" s="16"/>
      <c r="E595" s="353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2.75" customHeight="1">
      <c r="A596" s="16"/>
      <c r="B596" s="16"/>
      <c r="C596" s="355"/>
      <c r="D596" s="16"/>
      <c r="E596" s="353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2.75" customHeight="1">
      <c r="A597" s="16"/>
      <c r="B597" s="16"/>
      <c r="C597" s="355"/>
      <c r="D597" s="16"/>
      <c r="E597" s="353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2.75" customHeight="1">
      <c r="A598" s="16"/>
      <c r="B598" s="16"/>
      <c r="C598" s="355"/>
      <c r="D598" s="16"/>
      <c r="E598" s="353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2.75" customHeight="1">
      <c r="A599" s="16"/>
      <c r="B599" s="16"/>
      <c r="C599" s="355"/>
      <c r="D599" s="16"/>
      <c r="E599" s="353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2.75" customHeight="1">
      <c r="A600" s="16"/>
      <c r="B600" s="16"/>
      <c r="C600" s="355"/>
      <c r="D600" s="16"/>
      <c r="E600" s="353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2.75" customHeight="1">
      <c r="A601" s="16"/>
      <c r="B601" s="16"/>
      <c r="C601" s="355"/>
      <c r="D601" s="16"/>
      <c r="E601" s="353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2.75" customHeight="1">
      <c r="A602" s="16"/>
      <c r="B602" s="16"/>
      <c r="C602" s="355"/>
      <c r="D602" s="16"/>
      <c r="E602" s="353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2.75" customHeight="1">
      <c r="A603" s="16"/>
      <c r="B603" s="16"/>
      <c r="C603" s="355"/>
      <c r="D603" s="16"/>
      <c r="E603" s="353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2.75" customHeight="1">
      <c r="A604" s="16"/>
      <c r="B604" s="16"/>
      <c r="C604" s="355"/>
      <c r="D604" s="16"/>
      <c r="E604" s="353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2.75" customHeight="1">
      <c r="A605" s="16"/>
      <c r="B605" s="16"/>
      <c r="C605" s="355"/>
      <c r="D605" s="16"/>
      <c r="E605" s="353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2.75" customHeight="1">
      <c r="A606" s="16"/>
      <c r="B606" s="16"/>
      <c r="C606" s="355"/>
      <c r="D606" s="16"/>
      <c r="E606" s="353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2.75" customHeight="1">
      <c r="A607" s="16"/>
      <c r="B607" s="16"/>
      <c r="C607" s="355"/>
      <c r="D607" s="16"/>
      <c r="E607" s="353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2.75" customHeight="1">
      <c r="A608" s="16"/>
      <c r="B608" s="16"/>
      <c r="C608" s="355"/>
      <c r="D608" s="16"/>
      <c r="E608" s="353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2.75" customHeight="1">
      <c r="A609" s="16"/>
      <c r="B609" s="16"/>
      <c r="C609" s="355"/>
      <c r="D609" s="16"/>
      <c r="E609" s="353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2.75" customHeight="1">
      <c r="A610" s="16"/>
      <c r="B610" s="16"/>
      <c r="C610" s="355"/>
      <c r="D610" s="16"/>
      <c r="E610" s="353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2.75" customHeight="1">
      <c r="A611" s="16"/>
      <c r="B611" s="16"/>
      <c r="C611" s="355"/>
      <c r="D611" s="16"/>
      <c r="E611" s="353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2.75" customHeight="1">
      <c r="A612" s="16"/>
      <c r="B612" s="16"/>
      <c r="C612" s="355"/>
      <c r="D612" s="16"/>
      <c r="E612" s="353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2.75" customHeight="1">
      <c r="A613" s="16"/>
      <c r="B613" s="16"/>
      <c r="C613" s="355"/>
      <c r="D613" s="16"/>
      <c r="E613" s="353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2.75" customHeight="1">
      <c r="A614" s="16"/>
      <c r="B614" s="16"/>
      <c r="C614" s="355"/>
      <c r="D614" s="16"/>
      <c r="E614" s="353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2.75" customHeight="1">
      <c r="A615" s="16"/>
      <c r="B615" s="16"/>
      <c r="C615" s="355"/>
      <c r="D615" s="16"/>
      <c r="E615" s="353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2.75" customHeight="1">
      <c r="A616" s="16"/>
      <c r="B616" s="16"/>
      <c r="C616" s="355"/>
      <c r="D616" s="16"/>
      <c r="E616" s="353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2.75" customHeight="1">
      <c r="A617" s="16"/>
      <c r="B617" s="16"/>
      <c r="C617" s="355"/>
      <c r="D617" s="16"/>
      <c r="E617" s="353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2.75" customHeight="1">
      <c r="A618" s="16"/>
      <c r="B618" s="16"/>
      <c r="C618" s="355"/>
      <c r="D618" s="16"/>
      <c r="E618" s="353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2.75" customHeight="1">
      <c r="A619" s="16"/>
      <c r="B619" s="16"/>
      <c r="C619" s="355"/>
      <c r="D619" s="16"/>
      <c r="E619" s="353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2.75" customHeight="1">
      <c r="A620" s="16"/>
      <c r="B620" s="16"/>
      <c r="C620" s="355"/>
      <c r="D620" s="16"/>
      <c r="E620" s="353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2.75" customHeight="1">
      <c r="A621" s="16"/>
      <c r="B621" s="16"/>
      <c r="C621" s="355"/>
      <c r="D621" s="16"/>
      <c r="E621" s="353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2.75" customHeight="1">
      <c r="A622" s="16"/>
      <c r="B622" s="16"/>
      <c r="C622" s="355"/>
      <c r="D622" s="16"/>
      <c r="E622" s="353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2.75" customHeight="1">
      <c r="A623" s="16"/>
      <c r="B623" s="16"/>
      <c r="C623" s="355"/>
      <c r="D623" s="16"/>
      <c r="E623" s="353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2.75" customHeight="1">
      <c r="A624" s="16"/>
      <c r="B624" s="16"/>
      <c r="C624" s="355"/>
      <c r="D624" s="16"/>
      <c r="E624" s="353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2.75" customHeight="1">
      <c r="A625" s="16"/>
      <c r="B625" s="16"/>
      <c r="C625" s="355"/>
      <c r="D625" s="16"/>
      <c r="E625" s="353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2.75" customHeight="1">
      <c r="A626" s="16"/>
      <c r="B626" s="16"/>
      <c r="C626" s="355"/>
      <c r="D626" s="16"/>
      <c r="E626" s="353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2.75" customHeight="1">
      <c r="A627" s="16"/>
      <c r="B627" s="16"/>
      <c r="C627" s="355"/>
      <c r="D627" s="16"/>
      <c r="E627" s="353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2.75" customHeight="1">
      <c r="A628" s="16"/>
      <c r="B628" s="16"/>
      <c r="C628" s="355"/>
      <c r="D628" s="16"/>
      <c r="E628" s="353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2.75" customHeight="1">
      <c r="A629" s="16"/>
      <c r="B629" s="16"/>
      <c r="C629" s="355"/>
      <c r="D629" s="16"/>
      <c r="E629" s="353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2.75" customHeight="1">
      <c r="A630" s="16"/>
      <c r="B630" s="16"/>
      <c r="C630" s="355"/>
      <c r="D630" s="16"/>
      <c r="E630" s="353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2.75" customHeight="1">
      <c r="A631" s="16"/>
      <c r="B631" s="16"/>
      <c r="C631" s="355"/>
      <c r="D631" s="16"/>
      <c r="E631" s="353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2.75" customHeight="1">
      <c r="A632" s="16"/>
      <c r="B632" s="16"/>
      <c r="C632" s="355"/>
      <c r="D632" s="16"/>
      <c r="E632" s="353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2.75" customHeight="1">
      <c r="A633" s="16"/>
      <c r="B633" s="16"/>
      <c r="C633" s="355"/>
      <c r="D633" s="16"/>
      <c r="E633" s="353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2.75" customHeight="1">
      <c r="A634" s="16"/>
      <c r="B634" s="16"/>
      <c r="C634" s="355"/>
      <c r="D634" s="16"/>
      <c r="E634" s="353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2.75" customHeight="1">
      <c r="A635" s="16"/>
      <c r="B635" s="16"/>
      <c r="C635" s="355"/>
      <c r="D635" s="16"/>
      <c r="E635" s="353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2.75" customHeight="1">
      <c r="A636" s="16"/>
      <c r="B636" s="16"/>
      <c r="C636" s="355"/>
      <c r="D636" s="16"/>
      <c r="E636" s="353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2.75" customHeight="1">
      <c r="A637" s="16"/>
      <c r="B637" s="16"/>
      <c r="C637" s="355"/>
      <c r="D637" s="16"/>
      <c r="E637" s="353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2.75" customHeight="1">
      <c r="A638" s="16"/>
      <c r="B638" s="16"/>
      <c r="C638" s="355"/>
      <c r="D638" s="16"/>
      <c r="E638" s="353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2.75" customHeight="1">
      <c r="A639" s="16"/>
      <c r="B639" s="16"/>
      <c r="C639" s="355"/>
      <c r="D639" s="16"/>
      <c r="E639" s="353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2.75" customHeight="1">
      <c r="A640" s="16"/>
      <c r="B640" s="16"/>
      <c r="C640" s="355"/>
      <c r="D640" s="16"/>
      <c r="E640" s="353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2.75" customHeight="1">
      <c r="A641" s="16"/>
      <c r="B641" s="16"/>
      <c r="C641" s="355"/>
      <c r="D641" s="16"/>
      <c r="E641" s="353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2.75" customHeight="1">
      <c r="A642" s="16"/>
      <c r="B642" s="16"/>
      <c r="C642" s="355"/>
      <c r="D642" s="16"/>
      <c r="E642" s="353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2.75" customHeight="1">
      <c r="A643" s="16"/>
      <c r="B643" s="16"/>
      <c r="C643" s="355"/>
      <c r="D643" s="16"/>
      <c r="E643" s="353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2.75" customHeight="1">
      <c r="A644" s="16"/>
      <c r="B644" s="16"/>
      <c r="C644" s="355"/>
      <c r="D644" s="16"/>
      <c r="E644" s="353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2.75" customHeight="1">
      <c r="A645" s="16"/>
      <c r="B645" s="16"/>
      <c r="C645" s="355"/>
      <c r="D645" s="16"/>
      <c r="E645" s="353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2.75" customHeight="1">
      <c r="A646" s="16"/>
      <c r="B646" s="16"/>
      <c r="C646" s="355"/>
      <c r="D646" s="16"/>
      <c r="E646" s="353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2.75" customHeight="1">
      <c r="A647" s="16"/>
      <c r="B647" s="16"/>
      <c r="C647" s="355"/>
      <c r="D647" s="16"/>
      <c r="E647" s="353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2.75" customHeight="1">
      <c r="A648" s="16"/>
      <c r="B648" s="16"/>
      <c r="C648" s="355"/>
      <c r="D648" s="16"/>
      <c r="E648" s="353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2.75" customHeight="1">
      <c r="A649" s="16"/>
      <c r="B649" s="16"/>
      <c r="C649" s="355"/>
      <c r="D649" s="16"/>
      <c r="E649" s="353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2.75" customHeight="1">
      <c r="A650" s="16"/>
      <c r="B650" s="16"/>
      <c r="C650" s="355"/>
      <c r="D650" s="16"/>
      <c r="E650" s="353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2.75" customHeight="1">
      <c r="A651" s="16"/>
      <c r="B651" s="16"/>
      <c r="C651" s="355"/>
      <c r="D651" s="16"/>
      <c r="E651" s="353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2.75" customHeight="1">
      <c r="A652" s="16"/>
      <c r="B652" s="16"/>
      <c r="C652" s="355"/>
      <c r="D652" s="16"/>
      <c r="E652" s="353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2.75" customHeight="1">
      <c r="A653" s="16"/>
      <c r="B653" s="16"/>
      <c r="C653" s="355"/>
      <c r="D653" s="16"/>
      <c r="E653" s="353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2.75" customHeight="1">
      <c r="A654" s="16"/>
      <c r="B654" s="16"/>
      <c r="C654" s="355"/>
      <c r="D654" s="16"/>
      <c r="E654" s="353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2.75" customHeight="1">
      <c r="A655" s="16"/>
      <c r="B655" s="16"/>
      <c r="C655" s="355"/>
      <c r="D655" s="16"/>
      <c r="E655" s="353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2.75" customHeight="1">
      <c r="A656" s="16"/>
      <c r="B656" s="16"/>
      <c r="C656" s="355"/>
      <c r="D656" s="16"/>
      <c r="E656" s="353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2.75" customHeight="1">
      <c r="A657" s="16"/>
      <c r="B657" s="16"/>
      <c r="C657" s="355"/>
      <c r="D657" s="16"/>
      <c r="E657" s="353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2.75" customHeight="1">
      <c r="A658" s="16"/>
      <c r="B658" s="16"/>
      <c r="C658" s="355"/>
      <c r="D658" s="16"/>
      <c r="E658" s="353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2.75" customHeight="1">
      <c r="A659" s="16"/>
      <c r="B659" s="16"/>
      <c r="C659" s="355"/>
      <c r="D659" s="16"/>
      <c r="E659" s="353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2.75" customHeight="1">
      <c r="A660" s="16"/>
      <c r="B660" s="16"/>
      <c r="C660" s="355"/>
      <c r="D660" s="16"/>
      <c r="E660" s="353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2.75" customHeight="1">
      <c r="A661" s="16"/>
      <c r="B661" s="16"/>
      <c r="C661" s="355"/>
      <c r="D661" s="16"/>
      <c r="E661" s="353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2.75" customHeight="1">
      <c r="A662" s="16"/>
      <c r="B662" s="16"/>
      <c r="C662" s="355"/>
      <c r="D662" s="16"/>
      <c r="E662" s="353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2.75" customHeight="1">
      <c r="A663" s="16"/>
      <c r="B663" s="16"/>
      <c r="C663" s="355"/>
      <c r="D663" s="16"/>
      <c r="E663" s="353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2.75" customHeight="1">
      <c r="A664" s="16"/>
      <c r="B664" s="16"/>
      <c r="C664" s="355"/>
      <c r="D664" s="16"/>
      <c r="E664" s="353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2.75" customHeight="1">
      <c r="A665" s="16"/>
      <c r="B665" s="16"/>
      <c r="C665" s="355"/>
      <c r="D665" s="16"/>
      <c r="E665" s="353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2.75" customHeight="1">
      <c r="A666" s="16"/>
      <c r="B666" s="16"/>
      <c r="C666" s="355"/>
      <c r="D666" s="16"/>
      <c r="E666" s="353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2.75" customHeight="1">
      <c r="A667" s="16"/>
      <c r="B667" s="16"/>
      <c r="C667" s="355"/>
      <c r="D667" s="16"/>
      <c r="E667" s="353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2.75" customHeight="1">
      <c r="A668" s="16"/>
      <c r="B668" s="16"/>
      <c r="C668" s="355"/>
      <c r="D668" s="16"/>
      <c r="E668" s="353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2.75" customHeight="1">
      <c r="A669" s="16"/>
      <c r="B669" s="16"/>
      <c r="C669" s="355"/>
      <c r="D669" s="16"/>
      <c r="E669" s="353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2.75" customHeight="1">
      <c r="A670" s="16"/>
      <c r="B670" s="16"/>
      <c r="C670" s="355"/>
      <c r="D670" s="16"/>
      <c r="E670" s="353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2.75" customHeight="1">
      <c r="A671" s="16"/>
      <c r="B671" s="16"/>
      <c r="C671" s="355"/>
      <c r="D671" s="16"/>
      <c r="E671" s="353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2.75" customHeight="1">
      <c r="A672" s="16"/>
      <c r="B672" s="16"/>
      <c r="C672" s="355"/>
      <c r="D672" s="16"/>
      <c r="E672" s="353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2.75" customHeight="1">
      <c r="A673" s="16"/>
      <c r="B673" s="16"/>
      <c r="C673" s="355"/>
      <c r="D673" s="16"/>
      <c r="E673" s="353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2.75" customHeight="1">
      <c r="A674" s="16"/>
      <c r="B674" s="16"/>
      <c r="C674" s="355"/>
      <c r="D674" s="16"/>
      <c r="E674" s="353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2.75" customHeight="1">
      <c r="A675" s="16"/>
      <c r="B675" s="16"/>
      <c r="C675" s="355"/>
      <c r="D675" s="16"/>
      <c r="E675" s="353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2.75" customHeight="1">
      <c r="A676" s="16"/>
      <c r="B676" s="16"/>
      <c r="C676" s="355"/>
      <c r="D676" s="16"/>
      <c r="E676" s="353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2.75" customHeight="1">
      <c r="A677" s="16"/>
      <c r="B677" s="16"/>
      <c r="C677" s="355"/>
      <c r="D677" s="16"/>
      <c r="E677" s="353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2.75" customHeight="1">
      <c r="A678" s="16"/>
      <c r="B678" s="16"/>
      <c r="C678" s="355"/>
      <c r="D678" s="16"/>
      <c r="E678" s="353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2.75" customHeight="1">
      <c r="A679" s="16"/>
      <c r="B679" s="16"/>
      <c r="C679" s="355"/>
      <c r="D679" s="16"/>
      <c r="E679" s="353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2.75" customHeight="1">
      <c r="A680" s="16"/>
      <c r="B680" s="16"/>
      <c r="C680" s="355"/>
      <c r="D680" s="16"/>
      <c r="E680" s="353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2.75" customHeight="1">
      <c r="A681" s="16"/>
      <c r="B681" s="16"/>
      <c r="C681" s="355"/>
      <c r="D681" s="16"/>
      <c r="E681" s="353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2.75" customHeight="1">
      <c r="A682" s="16"/>
      <c r="B682" s="16"/>
      <c r="C682" s="355"/>
      <c r="D682" s="16"/>
      <c r="E682" s="353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2.75" customHeight="1">
      <c r="A683" s="16"/>
      <c r="B683" s="16"/>
      <c r="C683" s="355"/>
      <c r="D683" s="16"/>
      <c r="E683" s="353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2.75" customHeight="1">
      <c r="A684" s="16"/>
      <c r="B684" s="16"/>
      <c r="C684" s="355"/>
      <c r="D684" s="16"/>
      <c r="E684" s="353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2.75" customHeight="1">
      <c r="A685" s="16"/>
      <c r="B685" s="16"/>
      <c r="C685" s="355"/>
      <c r="D685" s="16"/>
      <c r="E685" s="353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2.75" customHeight="1">
      <c r="A686" s="16"/>
      <c r="B686" s="16"/>
      <c r="C686" s="355"/>
      <c r="D686" s="16"/>
      <c r="E686" s="353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2.75" customHeight="1">
      <c r="A687" s="16"/>
      <c r="B687" s="16"/>
      <c r="C687" s="355"/>
      <c r="D687" s="16"/>
      <c r="E687" s="353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2.75" customHeight="1">
      <c r="A688" s="16"/>
      <c r="B688" s="16"/>
      <c r="C688" s="355"/>
      <c r="D688" s="16"/>
      <c r="E688" s="353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2.75" customHeight="1">
      <c r="A689" s="16"/>
      <c r="B689" s="16"/>
      <c r="C689" s="355"/>
      <c r="D689" s="16"/>
      <c r="E689" s="353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2.75" customHeight="1">
      <c r="A690" s="16"/>
      <c r="B690" s="16"/>
      <c r="C690" s="355"/>
      <c r="D690" s="16"/>
      <c r="E690" s="353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2.75" customHeight="1">
      <c r="A691" s="16"/>
      <c r="B691" s="16"/>
      <c r="C691" s="355"/>
      <c r="D691" s="16"/>
      <c r="E691" s="353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2.75" customHeight="1">
      <c r="A692" s="16"/>
      <c r="B692" s="16"/>
      <c r="C692" s="355"/>
      <c r="D692" s="16"/>
      <c r="E692" s="353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2.75" customHeight="1">
      <c r="A693" s="16"/>
      <c r="B693" s="16"/>
      <c r="C693" s="355"/>
      <c r="D693" s="16"/>
      <c r="E693" s="353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2.75" customHeight="1">
      <c r="A694" s="16"/>
      <c r="B694" s="16"/>
      <c r="C694" s="355"/>
      <c r="D694" s="16"/>
      <c r="E694" s="353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2.75" customHeight="1">
      <c r="A695" s="16"/>
      <c r="B695" s="16"/>
      <c r="C695" s="355"/>
      <c r="D695" s="16"/>
      <c r="E695" s="353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2.75" customHeight="1">
      <c r="A696" s="16"/>
      <c r="B696" s="16"/>
      <c r="C696" s="355"/>
      <c r="D696" s="16"/>
      <c r="E696" s="353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2.75" customHeight="1">
      <c r="A697" s="16"/>
      <c r="B697" s="16"/>
      <c r="C697" s="355"/>
      <c r="D697" s="16"/>
      <c r="E697" s="353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2.75" customHeight="1">
      <c r="A698" s="16"/>
      <c r="B698" s="16"/>
      <c r="C698" s="355"/>
      <c r="D698" s="16"/>
      <c r="E698" s="353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2.75" customHeight="1">
      <c r="A699" s="16"/>
      <c r="B699" s="16"/>
      <c r="C699" s="355"/>
      <c r="D699" s="16"/>
      <c r="E699" s="353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2.75" customHeight="1">
      <c r="A700" s="16"/>
      <c r="B700" s="16"/>
      <c r="C700" s="355"/>
      <c r="D700" s="16"/>
      <c r="E700" s="353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2.75" customHeight="1">
      <c r="A701" s="16"/>
      <c r="B701" s="16"/>
      <c r="C701" s="355"/>
      <c r="D701" s="16"/>
      <c r="E701" s="353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2.75" customHeight="1">
      <c r="A702" s="16"/>
      <c r="B702" s="16"/>
      <c r="C702" s="355"/>
      <c r="D702" s="16"/>
      <c r="E702" s="353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2.75" customHeight="1">
      <c r="A703" s="16"/>
      <c r="B703" s="16"/>
      <c r="C703" s="355"/>
      <c r="D703" s="16"/>
      <c r="E703" s="353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2.75" customHeight="1">
      <c r="A704" s="16"/>
      <c r="B704" s="16"/>
      <c r="C704" s="355"/>
      <c r="D704" s="16"/>
      <c r="E704" s="353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2.75" customHeight="1">
      <c r="A705" s="16"/>
      <c r="B705" s="16"/>
      <c r="C705" s="355"/>
      <c r="D705" s="16"/>
      <c r="E705" s="353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2.75" customHeight="1">
      <c r="A706" s="16"/>
      <c r="B706" s="16"/>
      <c r="C706" s="355"/>
      <c r="D706" s="16"/>
      <c r="E706" s="353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2.75" customHeight="1">
      <c r="A707" s="16"/>
      <c r="B707" s="16"/>
      <c r="C707" s="355"/>
      <c r="D707" s="16"/>
      <c r="E707" s="353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2.75" customHeight="1">
      <c r="A708" s="16"/>
      <c r="B708" s="16"/>
      <c r="C708" s="355"/>
      <c r="D708" s="16"/>
      <c r="E708" s="353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2.75" customHeight="1">
      <c r="A709" s="16"/>
      <c r="B709" s="16"/>
      <c r="C709" s="355"/>
      <c r="D709" s="16"/>
      <c r="E709" s="353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2.75" customHeight="1">
      <c r="A710" s="16"/>
      <c r="B710" s="16"/>
      <c r="C710" s="355"/>
      <c r="D710" s="16"/>
      <c r="E710" s="353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2.75" customHeight="1">
      <c r="A711" s="16"/>
      <c r="B711" s="16"/>
      <c r="C711" s="355"/>
      <c r="D711" s="16"/>
      <c r="E711" s="353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2.75" customHeight="1">
      <c r="A712" s="16"/>
      <c r="B712" s="16"/>
      <c r="C712" s="355"/>
      <c r="D712" s="16"/>
      <c r="E712" s="353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2.75" customHeight="1">
      <c r="A713" s="16"/>
      <c r="B713" s="16"/>
      <c r="C713" s="355"/>
      <c r="D713" s="16"/>
      <c r="E713" s="353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2.75" customHeight="1">
      <c r="A714" s="16"/>
      <c r="B714" s="16"/>
      <c r="C714" s="355"/>
      <c r="D714" s="16"/>
      <c r="E714" s="353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2.75" customHeight="1">
      <c r="A715" s="16"/>
      <c r="B715" s="16"/>
      <c r="C715" s="355"/>
      <c r="D715" s="16"/>
      <c r="E715" s="353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2.75" customHeight="1">
      <c r="A716" s="16"/>
      <c r="B716" s="16"/>
      <c r="C716" s="355"/>
      <c r="D716" s="16"/>
      <c r="E716" s="353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2.75" customHeight="1">
      <c r="A717" s="16"/>
      <c r="B717" s="16"/>
      <c r="C717" s="355"/>
      <c r="D717" s="16"/>
      <c r="E717" s="353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2.75" customHeight="1">
      <c r="A718" s="16"/>
      <c r="B718" s="16"/>
      <c r="C718" s="355"/>
      <c r="D718" s="16"/>
      <c r="E718" s="353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2.75" customHeight="1">
      <c r="A719" s="16"/>
      <c r="B719" s="16"/>
      <c r="C719" s="355"/>
      <c r="D719" s="16"/>
      <c r="E719" s="353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2.75" customHeight="1">
      <c r="A720" s="16"/>
      <c r="B720" s="16"/>
      <c r="C720" s="355"/>
      <c r="D720" s="16"/>
      <c r="E720" s="353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2.75" customHeight="1">
      <c r="A721" s="16"/>
      <c r="B721" s="16"/>
      <c r="C721" s="355"/>
      <c r="D721" s="16"/>
      <c r="E721" s="353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2.75" customHeight="1">
      <c r="A722" s="16"/>
      <c r="B722" s="16"/>
      <c r="C722" s="355"/>
      <c r="D722" s="16"/>
      <c r="E722" s="353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2.75" customHeight="1">
      <c r="A723" s="16"/>
      <c r="B723" s="16"/>
      <c r="C723" s="355"/>
      <c r="D723" s="16"/>
      <c r="E723" s="353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2.75" customHeight="1">
      <c r="A724" s="16"/>
      <c r="B724" s="16"/>
      <c r="C724" s="355"/>
      <c r="D724" s="16"/>
      <c r="E724" s="353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2.75" customHeight="1">
      <c r="A725" s="16"/>
      <c r="B725" s="16"/>
      <c r="C725" s="355"/>
      <c r="D725" s="16"/>
      <c r="E725" s="353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2.75" customHeight="1">
      <c r="A726" s="16"/>
      <c r="B726" s="16"/>
      <c r="C726" s="355"/>
      <c r="D726" s="16"/>
      <c r="E726" s="353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2.75" customHeight="1">
      <c r="A727" s="16"/>
      <c r="B727" s="16"/>
      <c r="C727" s="355"/>
      <c r="D727" s="16"/>
      <c r="E727" s="353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2.75" customHeight="1">
      <c r="A728" s="16"/>
      <c r="B728" s="16"/>
      <c r="C728" s="355"/>
      <c r="D728" s="16"/>
      <c r="E728" s="353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2.75" customHeight="1">
      <c r="A729" s="16"/>
      <c r="B729" s="16"/>
      <c r="C729" s="355"/>
      <c r="D729" s="16"/>
      <c r="E729" s="353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2.75" customHeight="1">
      <c r="A730" s="16"/>
      <c r="B730" s="16"/>
      <c r="C730" s="355"/>
      <c r="D730" s="16"/>
      <c r="E730" s="353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2.75" customHeight="1">
      <c r="A731" s="16"/>
      <c r="B731" s="16"/>
      <c r="C731" s="355"/>
      <c r="D731" s="16"/>
      <c r="E731" s="353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2.75" customHeight="1">
      <c r="A732" s="16"/>
      <c r="B732" s="16"/>
      <c r="C732" s="355"/>
      <c r="D732" s="16"/>
      <c r="E732" s="353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2.75" customHeight="1">
      <c r="A733" s="16"/>
      <c r="B733" s="16"/>
      <c r="C733" s="355"/>
      <c r="D733" s="16"/>
      <c r="E733" s="353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2.75" customHeight="1">
      <c r="A734" s="16"/>
      <c r="B734" s="16"/>
      <c r="C734" s="355"/>
      <c r="D734" s="16"/>
      <c r="E734" s="353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2.75" customHeight="1">
      <c r="A735" s="16"/>
      <c r="B735" s="16"/>
      <c r="C735" s="355"/>
      <c r="D735" s="16"/>
      <c r="E735" s="353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2.75" customHeight="1">
      <c r="A736" s="16"/>
      <c r="B736" s="16"/>
      <c r="C736" s="355"/>
      <c r="D736" s="16"/>
      <c r="E736" s="353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2.75" customHeight="1">
      <c r="A737" s="16"/>
      <c r="B737" s="16"/>
      <c r="C737" s="355"/>
      <c r="D737" s="16"/>
      <c r="E737" s="353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2.75" customHeight="1">
      <c r="A738" s="16"/>
      <c r="B738" s="16"/>
      <c r="C738" s="355"/>
      <c r="D738" s="16"/>
      <c r="E738" s="353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2.75" customHeight="1">
      <c r="A739" s="16"/>
      <c r="B739" s="16"/>
      <c r="C739" s="355"/>
      <c r="D739" s="16"/>
      <c r="E739" s="353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2.75" customHeight="1">
      <c r="A740" s="16"/>
      <c r="B740" s="16"/>
      <c r="C740" s="355"/>
      <c r="D740" s="16"/>
      <c r="E740" s="353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2.75" customHeight="1">
      <c r="A741" s="16"/>
      <c r="B741" s="16"/>
      <c r="C741" s="355"/>
      <c r="D741" s="16"/>
      <c r="E741" s="353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2.75" customHeight="1">
      <c r="A742" s="16"/>
      <c r="B742" s="16"/>
      <c r="C742" s="355"/>
      <c r="D742" s="16"/>
      <c r="E742" s="353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2.75" customHeight="1">
      <c r="A743" s="16"/>
      <c r="B743" s="16"/>
      <c r="C743" s="355"/>
      <c r="D743" s="16"/>
      <c r="E743" s="353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2.75" customHeight="1">
      <c r="A744" s="16"/>
      <c r="B744" s="16"/>
      <c r="C744" s="355"/>
      <c r="D744" s="16"/>
      <c r="E744" s="353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2.75" customHeight="1">
      <c r="A745" s="16"/>
      <c r="B745" s="16"/>
      <c r="C745" s="355"/>
      <c r="D745" s="16"/>
      <c r="E745" s="353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2.75" customHeight="1">
      <c r="A746" s="16"/>
      <c r="B746" s="16"/>
      <c r="C746" s="355"/>
      <c r="D746" s="16"/>
      <c r="E746" s="353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2.75" customHeight="1">
      <c r="A747" s="16"/>
      <c r="B747" s="16"/>
      <c r="C747" s="355"/>
      <c r="D747" s="16"/>
      <c r="E747" s="353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2.75" customHeight="1">
      <c r="A748" s="16"/>
      <c r="B748" s="16"/>
      <c r="C748" s="355"/>
      <c r="D748" s="16"/>
      <c r="E748" s="353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2.75" customHeight="1">
      <c r="A749" s="16"/>
      <c r="B749" s="16"/>
      <c r="C749" s="355"/>
      <c r="D749" s="16"/>
      <c r="E749" s="353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2.75" customHeight="1">
      <c r="A750" s="16"/>
      <c r="B750" s="16"/>
      <c r="C750" s="355"/>
      <c r="D750" s="16"/>
      <c r="E750" s="353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2.75" customHeight="1">
      <c r="A751" s="16"/>
      <c r="B751" s="16"/>
      <c r="C751" s="355"/>
      <c r="D751" s="16"/>
      <c r="E751" s="353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2.75" customHeight="1">
      <c r="A752" s="16"/>
      <c r="B752" s="16"/>
      <c r="C752" s="355"/>
      <c r="D752" s="16"/>
      <c r="E752" s="353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2.75" customHeight="1">
      <c r="A753" s="16"/>
      <c r="B753" s="16"/>
      <c r="C753" s="355"/>
      <c r="D753" s="16"/>
      <c r="E753" s="353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2.75" customHeight="1">
      <c r="A754" s="16"/>
      <c r="B754" s="16"/>
      <c r="C754" s="355"/>
      <c r="D754" s="16"/>
      <c r="E754" s="353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2.75" customHeight="1">
      <c r="A755" s="16"/>
      <c r="B755" s="16"/>
      <c r="C755" s="355"/>
      <c r="D755" s="16"/>
      <c r="E755" s="353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2.75" customHeight="1">
      <c r="A756" s="16"/>
      <c r="B756" s="16"/>
      <c r="C756" s="355"/>
      <c r="D756" s="16"/>
      <c r="E756" s="353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2.75" customHeight="1">
      <c r="A757" s="16"/>
      <c r="B757" s="16"/>
      <c r="C757" s="355"/>
      <c r="D757" s="16"/>
      <c r="E757" s="353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2.75" customHeight="1">
      <c r="A758" s="16"/>
      <c r="B758" s="16"/>
      <c r="C758" s="355"/>
      <c r="D758" s="16"/>
      <c r="E758" s="353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2.75" customHeight="1">
      <c r="A759" s="16"/>
      <c r="B759" s="16"/>
      <c r="C759" s="355"/>
      <c r="D759" s="16"/>
      <c r="E759" s="353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2.75" customHeight="1">
      <c r="A760" s="16"/>
      <c r="B760" s="16"/>
      <c r="C760" s="355"/>
      <c r="D760" s="16"/>
      <c r="E760" s="353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2.75" customHeight="1">
      <c r="A761" s="16"/>
      <c r="B761" s="16"/>
      <c r="C761" s="355"/>
      <c r="D761" s="16"/>
      <c r="E761" s="353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2.75" customHeight="1">
      <c r="A762" s="16"/>
      <c r="B762" s="16"/>
      <c r="C762" s="355"/>
      <c r="D762" s="16"/>
      <c r="E762" s="353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2.75" customHeight="1">
      <c r="A763" s="16"/>
      <c r="B763" s="16"/>
      <c r="C763" s="355"/>
      <c r="D763" s="16"/>
      <c r="E763" s="353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2.75" customHeight="1">
      <c r="A764" s="16"/>
      <c r="B764" s="16"/>
      <c r="C764" s="355"/>
      <c r="D764" s="16"/>
      <c r="E764" s="353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2.75" customHeight="1">
      <c r="A765" s="16"/>
      <c r="B765" s="16"/>
      <c r="C765" s="355"/>
      <c r="D765" s="16"/>
      <c r="E765" s="353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2.75" customHeight="1">
      <c r="A766" s="16"/>
      <c r="B766" s="16"/>
      <c r="C766" s="355"/>
      <c r="D766" s="16"/>
      <c r="E766" s="353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2.75" customHeight="1">
      <c r="A767" s="16"/>
      <c r="B767" s="16"/>
      <c r="C767" s="355"/>
      <c r="D767" s="16"/>
      <c r="E767" s="353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2.75" customHeight="1">
      <c r="A768" s="16"/>
      <c r="B768" s="16"/>
      <c r="C768" s="355"/>
      <c r="D768" s="16"/>
      <c r="E768" s="353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2.75" customHeight="1">
      <c r="A769" s="16"/>
      <c r="B769" s="16"/>
      <c r="C769" s="355"/>
      <c r="D769" s="16"/>
      <c r="E769" s="353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2.75" customHeight="1">
      <c r="A770" s="16"/>
      <c r="B770" s="16"/>
      <c r="C770" s="355"/>
      <c r="D770" s="16"/>
      <c r="E770" s="353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2.75" customHeight="1">
      <c r="A771" s="16"/>
      <c r="B771" s="16"/>
      <c r="C771" s="355"/>
      <c r="D771" s="16"/>
      <c r="E771" s="353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2.75" customHeight="1">
      <c r="A772" s="16"/>
      <c r="B772" s="16"/>
      <c r="C772" s="355"/>
      <c r="D772" s="16"/>
      <c r="E772" s="353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2.75" customHeight="1">
      <c r="A773" s="16"/>
      <c r="B773" s="16"/>
      <c r="C773" s="355"/>
      <c r="D773" s="16"/>
      <c r="E773" s="353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2.75" customHeight="1">
      <c r="A774" s="16"/>
      <c r="B774" s="16"/>
      <c r="C774" s="355"/>
      <c r="D774" s="16"/>
      <c r="E774" s="353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2.75" customHeight="1">
      <c r="A775" s="16"/>
      <c r="B775" s="16"/>
      <c r="C775" s="355"/>
      <c r="D775" s="16"/>
      <c r="E775" s="353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2.75" customHeight="1">
      <c r="A776" s="16"/>
      <c r="B776" s="16"/>
      <c r="C776" s="355"/>
      <c r="D776" s="16"/>
      <c r="E776" s="353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2.75" customHeight="1">
      <c r="A777" s="16"/>
      <c r="B777" s="16"/>
      <c r="C777" s="355"/>
      <c r="D777" s="16"/>
      <c r="E777" s="353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2.75" customHeight="1">
      <c r="A778" s="16"/>
      <c r="B778" s="16"/>
      <c r="C778" s="355"/>
      <c r="D778" s="16"/>
      <c r="E778" s="353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2.75" customHeight="1">
      <c r="A779" s="16"/>
      <c r="B779" s="16"/>
      <c r="C779" s="355"/>
      <c r="D779" s="16"/>
      <c r="E779" s="353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2.75" customHeight="1">
      <c r="A780" s="16"/>
      <c r="B780" s="16"/>
      <c r="C780" s="355"/>
      <c r="D780" s="16"/>
      <c r="E780" s="353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2.75" customHeight="1">
      <c r="A781" s="16"/>
      <c r="B781" s="16"/>
      <c r="C781" s="355"/>
      <c r="D781" s="16"/>
      <c r="E781" s="353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2.75" customHeight="1">
      <c r="A782" s="16"/>
      <c r="B782" s="16"/>
      <c r="C782" s="355"/>
      <c r="D782" s="16"/>
      <c r="E782" s="353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2.75" customHeight="1">
      <c r="A783" s="16"/>
      <c r="B783" s="16"/>
      <c r="C783" s="355"/>
      <c r="D783" s="16"/>
      <c r="E783" s="353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2.75" customHeight="1">
      <c r="A784" s="16"/>
      <c r="B784" s="16"/>
      <c r="C784" s="355"/>
      <c r="D784" s="16"/>
      <c r="E784" s="353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2.75" customHeight="1">
      <c r="A785" s="16"/>
      <c r="B785" s="16"/>
      <c r="C785" s="355"/>
      <c r="D785" s="16"/>
      <c r="E785" s="353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2.75" customHeight="1">
      <c r="A786" s="16"/>
      <c r="B786" s="16"/>
      <c r="C786" s="355"/>
      <c r="D786" s="16"/>
      <c r="E786" s="353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2.75" customHeight="1">
      <c r="A787" s="16"/>
      <c r="B787" s="16"/>
      <c r="C787" s="355"/>
      <c r="D787" s="16"/>
      <c r="E787" s="353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2.75" customHeight="1">
      <c r="A788" s="16"/>
      <c r="B788" s="16"/>
      <c r="C788" s="355"/>
      <c r="D788" s="16"/>
      <c r="E788" s="353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2.75" customHeight="1">
      <c r="A789" s="16"/>
      <c r="B789" s="16"/>
      <c r="C789" s="355"/>
      <c r="D789" s="16"/>
      <c r="E789" s="353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2.75" customHeight="1">
      <c r="A790" s="16"/>
      <c r="B790" s="16"/>
      <c r="C790" s="355"/>
      <c r="D790" s="16"/>
      <c r="E790" s="353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2.75" customHeight="1">
      <c r="A791" s="16"/>
      <c r="B791" s="16"/>
      <c r="C791" s="355"/>
      <c r="D791" s="16"/>
      <c r="E791" s="353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2.75" customHeight="1">
      <c r="A792" s="16"/>
      <c r="B792" s="16"/>
      <c r="C792" s="355"/>
      <c r="D792" s="16"/>
      <c r="E792" s="353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2.75" customHeight="1">
      <c r="A793" s="16"/>
      <c r="B793" s="16"/>
      <c r="C793" s="355"/>
      <c r="D793" s="16"/>
      <c r="E793" s="353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2.75" customHeight="1">
      <c r="A794" s="16"/>
      <c r="B794" s="16"/>
      <c r="C794" s="355"/>
      <c r="D794" s="16"/>
      <c r="E794" s="353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2.75" customHeight="1">
      <c r="A795" s="16"/>
      <c r="B795" s="16"/>
      <c r="C795" s="355"/>
      <c r="D795" s="16"/>
      <c r="E795" s="353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2.75" customHeight="1">
      <c r="A796" s="16"/>
      <c r="B796" s="16"/>
      <c r="C796" s="355"/>
      <c r="D796" s="16"/>
      <c r="E796" s="353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2.75" customHeight="1">
      <c r="A797" s="16"/>
      <c r="B797" s="16"/>
      <c r="C797" s="355"/>
      <c r="D797" s="16"/>
      <c r="E797" s="353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2.75" customHeight="1">
      <c r="A798" s="16"/>
      <c r="B798" s="16"/>
      <c r="C798" s="355"/>
      <c r="D798" s="16"/>
      <c r="E798" s="353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2.75" customHeight="1">
      <c r="A799" s="16"/>
      <c r="B799" s="16"/>
      <c r="C799" s="355"/>
      <c r="D799" s="16"/>
      <c r="E799" s="353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2.75" customHeight="1">
      <c r="A800" s="16"/>
      <c r="B800" s="16"/>
      <c r="C800" s="355"/>
      <c r="D800" s="16"/>
      <c r="E800" s="353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2.75" customHeight="1">
      <c r="A801" s="16"/>
      <c r="B801" s="16"/>
      <c r="C801" s="355"/>
      <c r="D801" s="16"/>
      <c r="E801" s="353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2.75" customHeight="1">
      <c r="A802" s="16"/>
      <c r="B802" s="16"/>
      <c r="C802" s="355"/>
      <c r="D802" s="16"/>
      <c r="E802" s="353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2.75" customHeight="1">
      <c r="A803" s="16"/>
      <c r="B803" s="16"/>
      <c r="C803" s="355"/>
      <c r="D803" s="16"/>
      <c r="E803" s="353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2.75" customHeight="1">
      <c r="A804" s="16"/>
      <c r="B804" s="16"/>
      <c r="C804" s="355"/>
      <c r="D804" s="16"/>
      <c r="E804" s="353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2.75" customHeight="1">
      <c r="A805" s="16"/>
      <c r="B805" s="16"/>
      <c r="C805" s="355"/>
      <c r="D805" s="16"/>
      <c r="E805" s="353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2.75" customHeight="1">
      <c r="A806" s="16"/>
      <c r="B806" s="16"/>
      <c r="C806" s="355"/>
      <c r="D806" s="16"/>
      <c r="E806" s="353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2.75" customHeight="1">
      <c r="A807" s="16"/>
      <c r="B807" s="16"/>
      <c r="C807" s="355"/>
      <c r="D807" s="16"/>
      <c r="E807" s="353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2.75" customHeight="1">
      <c r="A808" s="16"/>
      <c r="B808" s="16"/>
      <c r="C808" s="355"/>
      <c r="D808" s="16"/>
      <c r="E808" s="353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2.75" customHeight="1">
      <c r="A809" s="16"/>
      <c r="B809" s="16"/>
      <c r="C809" s="355"/>
      <c r="D809" s="16"/>
      <c r="E809" s="353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2.75" customHeight="1">
      <c r="A810" s="16"/>
      <c r="B810" s="16"/>
      <c r="C810" s="355"/>
      <c r="D810" s="16"/>
      <c r="E810" s="353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2.75" customHeight="1">
      <c r="A811" s="16"/>
      <c r="B811" s="16"/>
      <c r="C811" s="355"/>
      <c r="D811" s="16"/>
      <c r="E811" s="353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2.75" customHeight="1">
      <c r="A812" s="16"/>
      <c r="B812" s="16"/>
      <c r="C812" s="355"/>
      <c r="D812" s="16"/>
      <c r="E812" s="353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2.75" customHeight="1">
      <c r="A813" s="16"/>
      <c r="B813" s="16"/>
      <c r="C813" s="355"/>
      <c r="D813" s="16"/>
      <c r="E813" s="353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2.75" customHeight="1">
      <c r="A814" s="16"/>
      <c r="B814" s="16"/>
      <c r="C814" s="355"/>
      <c r="D814" s="16"/>
      <c r="E814" s="353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2.75" customHeight="1">
      <c r="A815" s="16"/>
      <c r="B815" s="16"/>
      <c r="C815" s="355"/>
      <c r="D815" s="16"/>
      <c r="E815" s="353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2.75" customHeight="1">
      <c r="A816" s="16"/>
      <c r="B816" s="16"/>
      <c r="C816" s="355"/>
      <c r="D816" s="16"/>
      <c r="E816" s="353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2.75" customHeight="1">
      <c r="A817" s="16"/>
      <c r="B817" s="16"/>
      <c r="C817" s="355"/>
      <c r="D817" s="16"/>
      <c r="E817" s="353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2.75" customHeight="1">
      <c r="A818" s="16"/>
      <c r="B818" s="16"/>
      <c r="C818" s="355"/>
      <c r="D818" s="16"/>
      <c r="E818" s="353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2.75" customHeight="1">
      <c r="A819" s="16"/>
      <c r="B819" s="16"/>
      <c r="C819" s="355"/>
      <c r="D819" s="16"/>
      <c r="E819" s="353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2.75" customHeight="1">
      <c r="A820" s="16"/>
      <c r="B820" s="16"/>
      <c r="C820" s="355"/>
      <c r="D820" s="16"/>
      <c r="E820" s="353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2.75" customHeight="1">
      <c r="A821" s="16"/>
      <c r="B821" s="16"/>
      <c r="C821" s="355"/>
      <c r="D821" s="16"/>
      <c r="E821" s="353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2.75" customHeight="1">
      <c r="A822" s="16"/>
      <c r="B822" s="16"/>
      <c r="C822" s="355"/>
      <c r="D822" s="16"/>
      <c r="E822" s="353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2.75" customHeight="1">
      <c r="A823" s="16"/>
      <c r="B823" s="16"/>
      <c r="C823" s="355"/>
      <c r="D823" s="16"/>
      <c r="E823" s="353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2.75" customHeight="1">
      <c r="A824" s="16"/>
      <c r="B824" s="16"/>
      <c r="C824" s="355"/>
      <c r="D824" s="16"/>
      <c r="E824" s="353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2.75" customHeight="1">
      <c r="A825" s="16"/>
      <c r="B825" s="16"/>
      <c r="C825" s="355"/>
      <c r="D825" s="16"/>
      <c r="E825" s="353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2.75" customHeight="1">
      <c r="A826" s="16"/>
      <c r="B826" s="16"/>
      <c r="C826" s="355"/>
      <c r="D826" s="16"/>
      <c r="E826" s="353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2.75" customHeight="1">
      <c r="A827" s="16"/>
      <c r="B827" s="16"/>
      <c r="C827" s="355"/>
      <c r="D827" s="16"/>
      <c r="E827" s="353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2.75" customHeight="1">
      <c r="A828" s="16"/>
      <c r="B828" s="16"/>
      <c r="C828" s="355"/>
      <c r="D828" s="16"/>
      <c r="E828" s="353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2.75" customHeight="1">
      <c r="A829" s="16"/>
      <c r="B829" s="16"/>
      <c r="C829" s="355"/>
      <c r="D829" s="16"/>
      <c r="E829" s="353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2.75" customHeight="1">
      <c r="A830" s="16"/>
      <c r="B830" s="16"/>
      <c r="C830" s="355"/>
      <c r="D830" s="16"/>
      <c r="E830" s="353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2.75" customHeight="1">
      <c r="A831" s="16"/>
      <c r="B831" s="16"/>
      <c r="C831" s="355"/>
      <c r="D831" s="16"/>
      <c r="E831" s="353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2.75" customHeight="1">
      <c r="A832" s="16"/>
      <c r="B832" s="16"/>
      <c r="C832" s="355"/>
      <c r="D832" s="16"/>
      <c r="E832" s="353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2.75" customHeight="1">
      <c r="A833" s="16"/>
      <c r="B833" s="16"/>
      <c r="C833" s="355"/>
      <c r="D833" s="16"/>
      <c r="E833" s="353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2.75" customHeight="1">
      <c r="A834" s="16"/>
      <c r="B834" s="16"/>
      <c r="C834" s="355"/>
      <c r="D834" s="16"/>
      <c r="E834" s="353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2.75" customHeight="1">
      <c r="A835" s="16"/>
      <c r="B835" s="16"/>
      <c r="C835" s="355"/>
      <c r="D835" s="16"/>
      <c r="E835" s="353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2.75" customHeight="1">
      <c r="A836" s="16"/>
      <c r="B836" s="16"/>
      <c r="C836" s="355"/>
      <c r="D836" s="16"/>
      <c r="E836" s="353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2.75" customHeight="1">
      <c r="A837" s="16"/>
      <c r="B837" s="16"/>
      <c r="C837" s="355"/>
      <c r="D837" s="16"/>
      <c r="E837" s="353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2.75" customHeight="1">
      <c r="A838" s="16"/>
      <c r="B838" s="16"/>
      <c r="C838" s="355"/>
      <c r="D838" s="16"/>
      <c r="E838" s="353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2.75" customHeight="1">
      <c r="A839" s="16"/>
      <c r="B839" s="16"/>
      <c r="C839" s="355"/>
      <c r="D839" s="16"/>
      <c r="E839" s="353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2.75" customHeight="1">
      <c r="A840" s="16"/>
      <c r="B840" s="16"/>
      <c r="C840" s="355"/>
      <c r="D840" s="16"/>
      <c r="E840" s="353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2.75" customHeight="1">
      <c r="A841" s="16"/>
      <c r="B841" s="16"/>
      <c r="C841" s="355"/>
      <c r="D841" s="16"/>
      <c r="E841" s="353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2.75" customHeight="1">
      <c r="A842" s="16"/>
      <c r="B842" s="16"/>
      <c r="C842" s="355"/>
      <c r="D842" s="16"/>
      <c r="E842" s="353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2.75" customHeight="1">
      <c r="A843" s="16"/>
      <c r="B843" s="16"/>
      <c r="C843" s="355"/>
      <c r="D843" s="16"/>
      <c r="E843" s="353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2.75" customHeight="1">
      <c r="A844" s="16"/>
      <c r="B844" s="16"/>
      <c r="C844" s="355"/>
      <c r="D844" s="16"/>
      <c r="E844" s="353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2.75" customHeight="1">
      <c r="A845" s="16"/>
      <c r="B845" s="16"/>
      <c r="C845" s="355"/>
      <c r="D845" s="16"/>
      <c r="E845" s="353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2.75" customHeight="1">
      <c r="A846" s="16"/>
      <c r="B846" s="16"/>
      <c r="C846" s="355"/>
      <c r="D846" s="16"/>
      <c r="E846" s="353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2.75" customHeight="1">
      <c r="A847" s="16"/>
      <c r="B847" s="16"/>
      <c r="C847" s="355"/>
      <c r="D847" s="16"/>
      <c r="E847" s="353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2.75" customHeight="1">
      <c r="A848" s="16"/>
      <c r="B848" s="16"/>
      <c r="C848" s="355"/>
      <c r="D848" s="16"/>
      <c r="E848" s="353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2.75" customHeight="1">
      <c r="A849" s="16"/>
      <c r="B849" s="16"/>
      <c r="C849" s="355"/>
      <c r="D849" s="16"/>
      <c r="E849" s="353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2.75" customHeight="1">
      <c r="A850" s="16"/>
      <c r="B850" s="16"/>
      <c r="C850" s="355"/>
      <c r="D850" s="16"/>
      <c r="E850" s="353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2.75" customHeight="1">
      <c r="A851" s="16"/>
      <c r="B851" s="16"/>
      <c r="C851" s="355"/>
      <c r="D851" s="16"/>
      <c r="E851" s="353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2.75" customHeight="1">
      <c r="A852" s="16"/>
      <c r="B852" s="16"/>
      <c r="C852" s="355"/>
      <c r="D852" s="16"/>
      <c r="E852" s="353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2.75" customHeight="1">
      <c r="A853" s="16"/>
      <c r="B853" s="16"/>
      <c r="C853" s="355"/>
      <c r="D853" s="16"/>
      <c r="E853" s="353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2.75" customHeight="1">
      <c r="A854" s="16"/>
      <c r="B854" s="16"/>
      <c r="C854" s="355"/>
      <c r="D854" s="16"/>
      <c r="E854" s="353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2.75" customHeight="1">
      <c r="A855" s="16"/>
      <c r="B855" s="16"/>
      <c r="C855" s="355"/>
      <c r="D855" s="16"/>
      <c r="E855" s="353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2.75" customHeight="1">
      <c r="A856" s="16"/>
      <c r="B856" s="16"/>
      <c r="C856" s="355"/>
      <c r="D856" s="16"/>
      <c r="E856" s="353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2.75" customHeight="1">
      <c r="A857" s="16"/>
      <c r="B857" s="16"/>
      <c r="C857" s="355"/>
      <c r="D857" s="16"/>
      <c r="E857" s="353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2.75" customHeight="1">
      <c r="A858" s="16"/>
      <c r="B858" s="16"/>
      <c r="C858" s="355"/>
      <c r="D858" s="16"/>
      <c r="E858" s="353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2.75" customHeight="1">
      <c r="A859" s="16"/>
      <c r="B859" s="16"/>
      <c r="C859" s="355"/>
      <c r="D859" s="16"/>
      <c r="E859" s="353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2.75" customHeight="1">
      <c r="A860" s="16"/>
      <c r="B860" s="16"/>
      <c r="C860" s="355"/>
      <c r="D860" s="16"/>
      <c r="E860" s="353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2.75" customHeight="1">
      <c r="A861" s="16"/>
      <c r="B861" s="16"/>
      <c r="C861" s="355"/>
      <c r="D861" s="16"/>
      <c r="E861" s="353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2.75" customHeight="1">
      <c r="A862" s="16"/>
      <c r="B862" s="16"/>
      <c r="C862" s="355"/>
      <c r="D862" s="16"/>
      <c r="E862" s="353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2.75" customHeight="1">
      <c r="A863" s="16"/>
      <c r="B863" s="16"/>
      <c r="C863" s="355"/>
      <c r="D863" s="16"/>
      <c r="E863" s="353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2.75" customHeight="1">
      <c r="A864" s="16"/>
      <c r="B864" s="16"/>
      <c r="C864" s="355"/>
      <c r="D864" s="16"/>
      <c r="E864" s="353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2.75" customHeight="1">
      <c r="A865" s="16"/>
      <c r="B865" s="16"/>
      <c r="C865" s="355"/>
      <c r="D865" s="16"/>
      <c r="E865" s="353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2.75" customHeight="1">
      <c r="A866" s="16"/>
      <c r="B866" s="16"/>
      <c r="C866" s="355"/>
      <c r="D866" s="16"/>
      <c r="E866" s="353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2.75" customHeight="1">
      <c r="A867" s="16"/>
      <c r="B867" s="16"/>
      <c r="C867" s="355"/>
      <c r="D867" s="16"/>
      <c r="E867" s="353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2.75" customHeight="1">
      <c r="A868" s="16"/>
      <c r="B868" s="16"/>
      <c r="C868" s="355"/>
      <c r="D868" s="16"/>
      <c r="E868" s="353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2.75" customHeight="1">
      <c r="A869" s="16"/>
      <c r="B869" s="16"/>
      <c r="C869" s="355"/>
      <c r="D869" s="16"/>
      <c r="E869" s="353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2.75" customHeight="1">
      <c r="A870" s="16"/>
      <c r="B870" s="16"/>
      <c r="C870" s="355"/>
      <c r="D870" s="16"/>
      <c r="E870" s="353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2.75" customHeight="1">
      <c r="A871" s="16"/>
      <c r="B871" s="16"/>
      <c r="C871" s="355"/>
      <c r="D871" s="16"/>
      <c r="E871" s="353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2.75" customHeight="1">
      <c r="A872" s="16"/>
      <c r="B872" s="16"/>
      <c r="C872" s="355"/>
      <c r="D872" s="16"/>
      <c r="E872" s="353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2.75" customHeight="1">
      <c r="A873" s="16"/>
      <c r="B873" s="16"/>
      <c r="C873" s="355"/>
      <c r="D873" s="16"/>
      <c r="E873" s="353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2.75" customHeight="1">
      <c r="A874" s="16"/>
      <c r="B874" s="16"/>
      <c r="C874" s="355"/>
      <c r="D874" s="16"/>
      <c r="E874" s="353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2.75" customHeight="1">
      <c r="A875" s="16"/>
      <c r="B875" s="16"/>
      <c r="C875" s="355"/>
      <c r="D875" s="16"/>
      <c r="E875" s="353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2.75" customHeight="1">
      <c r="A876" s="16"/>
      <c r="B876" s="16"/>
      <c r="C876" s="355"/>
      <c r="D876" s="16"/>
      <c r="E876" s="353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2.75" customHeight="1">
      <c r="A877" s="16"/>
      <c r="B877" s="16"/>
      <c r="C877" s="355"/>
      <c r="D877" s="16"/>
      <c r="E877" s="353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2.75" customHeight="1">
      <c r="A878" s="16"/>
      <c r="B878" s="16"/>
      <c r="C878" s="355"/>
      <c r="D878" s="16"/>
      <c r="E878" s="353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2.75" customHeight="1">
      <c r="A879" s="16"/>
      <c r="B879" s="16"/>
      <c r="C879" s="355"/>
      <c r="D879" s="16"/>
      <c r="E879" s="353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2.75" customHeight="1">
      <c r="A880" s="16"/>
      <c r="B880" s="16"/>
      <c r="C880" s="355"/>
      <c r="D880" s="16"/>
      <c r="E880" s="353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2.75" customHeight="1">
      <c r="A881" s="16"/>
      <c r="B881" s="16"/>
      <c r="C881" s="355"/>
      <c r="D881" s="16"/>
      <c r="E881" s="353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2.75" customHeight="1">
      <c r="A882" s="16"/>
      <c r="B882" s="16"/>
      <c r="C882" s="355"/>
      <c r="D882" s="16"/>
      <c r="E882" s="353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2.75" customHeight="1">
      <c r="A883" s="16"/>
      <c r="B883" s="16"/>
      <c r="C883" s="355"/>
      <c r="D883" s="16"/>
      <c r="E883" s="353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2.75" customHeight="1">
      <c r="A884" s="16"/>
      <c r="B884" s="16"/>
      <c r="C884" s="355"/>
      <c r="D884" s="16"/>
      <c r="E884" s="353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2.75" customHeight="1">
      <c r="A885" s="16"/>
      <c r="B885" s="16"/>
      <c r="C885" s="355"/>
      <c r="D885" s="16"/>
      <c r="E885" s="353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2.75" customHeight="1">
      <c r="A886" s="16"/>
      <c r="B886" s="16"/>
      <c r="C886" s="355"/>
      <c r="D886" s="16"/>
      <c r="E886" s="353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2.75" customHeight="1">
      <c r="A887" s="16"/>
      <c r="B887" s="16"/>
      <c r="C887" s="355"/>
      <c r="D887" s="16"/>
      <c r="E887" s="353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2.75" customHeight="1">
      <c r="A888" s="16"/>
      <c r="B888" s="16"/>
      <c r="C888" s="355"/>
      <c r="D888" s="16"/>
      <c r="E888" s="353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2.75" customHeight="1">
      <c r="A889" s="16"/>
      <c r="B889" s="16"/>
      <c r="C889" s="355"/>
      <c r="D889" s="16"/>
      <c r="E889" s="353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2.75" customHeight="1">
      <c r="A890" s="16"/>
      <c r="B890" s="16"/>
      <c r="C890" s="355"/>
      <c r="D890" s="16"/>
      <c r="E890" s="353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2.75" customHeight="1">
      <c r="A891" s="16"/>
      <c r="B891" s="16"/>
      <c r="C891" s="355"/>
      <c r="D891" s="16"/>
      <c r="E891" s="353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2.75" customHeight="1">
      <c r="A892" s="16"/>
      <c r="B892" s="16"/>
      <c r="C892" s="355"/>
      <c r="D892" s="16"/>
      <c r="E892" s="353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2.75" customHeight="1">
      <c r="A893" s="16"/>
      <c r="B893" s="16"/>
      <c r="C893" s="355"/>
      <c r="D893" s="16"/>
      <c r="E893" s="353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2.75" customHeight="1">
      <c r="A894" s="16"/>
      <c r="B894" s="16"/>
      <c r="C894" s="355"/>
      <c r="D894" s="16"/>
      <c r="E894" s="353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2.75" customHeight="1">
      <c r="A895" s="16"/>
      <c r="B895" s="16"/>
      <c r="C895" s="355"/>
      <c r="D895" s="16"/>
      <c r="E895" s="353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2.75" customHeight="1">
      <c r="A896" s="16"/>
      <c r="B896" s="16"/>
      <c r="C896" s="355"/>
      <c r="D896" s="16"/>
      <c r="E896" s="353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2.75" customHeight="1">
      <c r="A897" s="16"/>
      <c r="B897" s="16"/>
      <c r="C897" s="355"/>
      <c r="D897" s="16"/>
      <c r="E897" s="353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2.75" customHeight="1">
      <c r="A898" s="16"/>
      <c r="B898" s="16"/>
      <c r="C898" s="355"/>
      <c r="D898" s="16"/>
      <c r="E898" s="353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2.75" customHeight="1">
      <c r="A899" s="16"/>
      <c r="B899" s="16"/>
      <c r="C899" s="355"/>
      <c r="D899" s="16"/>
      <c r="E899" s="353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2.75" customHeight="1">
      <c r="A900" s="16"/>
      <c r="B900" s="16"/>
      <c r="C900" s="355"/>
      <c r="D900" s="16"/>
      <c r="E900" s="353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2.75" customHeight="1">
      <c r="A901" s="16"/>
      <c r="B901" s="16"/>
      <c r="C901" s="355"/>
      <c r="D901" s="16"/>
      <c r="E901" s="353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2.75" customHeight="1">
      <c r="A902" s="16"/>
      <c r="B902" s="16"/>
      <c r="C902" s="355"/>
      <c r="D902" s="16"/>
      <c r="E902" s="353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2.75" customHeight="1">
      <c r="A903" s="16"/>
      <c r="B903" s="16"/>
      <c r="C903" s="355"/>
      <c r="D903" s="16"/>
      <c r="E903" s="353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2.75" customHeight="1">
      <c r="A904" s="16"/>
      <c r="B904" s="16"/>
      <c r="C904" s="355"/>
      <c r="D904" s="16"/>
      <c r="E904" s="353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2.75" customHeight="1">
      <c r="A905" s="16"/>
      <c r="B905" s="16"/>
      <c r="C905" s="355"/>
      <c r="D905" s="16"/>
      <c r="E905" s="353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2.75" customHeight="1">
      <c r="A906" s="16"/>
      <c r="B906" s="16"/>
      <c r="C906" s="355"/>
      <c r="D906" s="16"/>
      <c r="E906" s="353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2.75" customHeight="1">
      <c r="A907" s="16"/>
      <c r="B907" s="16"/>
      <c r="C907" s="355"/>
      <c r="D907" s="16"/>
      <c r="E907" s="353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2.75" customHeight="1">
      <c r="A908" s="16"/>
      <c r="B908" s="16"/>
      <c r="C908" s="355"/>
      <c r="D908" s="16"/>
      <c r="E908" s="353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2.75" customHeight="1">
      <c r="A909" s="16"/>
      <c r="B909" s="16"/>
      <c r="C909" s="355"/>
      <c r="D909" s="16"/>
      <c r="E909" s="353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2.75" customHeight="1">
      <c r="A910" s="16"/>
      <c r="B910" s="16"/>
      <c r="C910" s="355"/>
      <c r="D910" s="16"/>
      <c r="E910" s="353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2.75" customHeight="1">
      <c r="A911" s="16"/>
      <c r="B911" s="16"/>
      <c r="C911" s="355"/>
      <c r="D911" s="16"/>
      <c r="E911" s="353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2.75" customHeight="1">
      <c r="A912" s="16"/>
      <c r="B912" s="16"/>
      <c r="C912" s="355"/>
      <c r="D912" s="16"/>
      <c r="E912" s="353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2.75" customHeight="1">
      <c r="A913" s="16"/>
      <c r="B913" s="16"/>
      <c r="C913" s="355"/>
      <c r="D913" s="16"/>
      <c r="E913" s="353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2.75" customHeight="1">
      <c r="A914" s="16"/>
      <c r="B914" s="16"/>
      <c r="C914" s="355"/>
      <c r="D914" s="16"/>
      <c r="E914" s="353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2.75" customHeight="1">
      <c r="A915" s="16"/>
      <c r="B915" s="16"/>
      <c r="C915" s="355"/>
      <c r="D915" s="16"/>
      <c r="E915" s="353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2.75" customHeight="1">
      <c r="A916" s="16"/>
      <c r="B916" s="16"/>
      <c r="C916" s="355"/>
      <c r="D916" s="16"/>
      <c r="E916" s="353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2.75" customHeight="1">
      <c r="A917" s="16"/>
      <c r="B917" s="16"/>
      <c r="C917" s="355"/>
      <c r="D917" s="16"/>
      <c r="E917" s="353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2.75" customHeight="1">
      <c r="A918" s="16"/>
      <c r="B918" s="16"/>
      <c r="C918" s="355"/>
      <c r="D918" s="16"/>
      <c r="E918" s="353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2.75" customHeight="1">
      <c r="A919" s="16"/>
      <c r="B919" s="16"/>
      <c r="C919" s="355"/>
      <c r="D919" s="16"/>
      <c r="E919" s="353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2.75" customHeight="1">
      <c r="A920" s="16"/>
      <c r="B920" s="16"/>
      <c r="C920" s="355"/>
      <c r="D920" s="16"/>
      <c r="E920" s="353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2.75" customHeight="1">
      <c r="A921" s="16"/>
      <c r="B921" s="16"/>
      <c r="C921" s="355"/>
      <c r="D921" s="16"/>
      <c r="E921" s="353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2.75" customHeight="1">
      <c r="A922" s="16"/>
      <c r="B922" s="16"/>
      <c r="C922" s="355"/>
      <c r="D922" s="16"/>
      <c r="E922" s="353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2.75" customHeight="1">
      <c r="A923" s="16"/>
      <c r="B923" s="16"/>
      <c r="C923" s="355"/>
      <c r="D923" s="16"/>
      <c r="E923" s="353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2.75" customHeight="1">
      <c r="A924" s="16"/>
      <c r="B924" s="16"/>
      <c r="C924" s="355"/>
      <c r="D924" s="16"/>
      <c r="E924" s="353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2.75" customHeight="1">
      <c r="A925" s="16"/>
      <c r="B925" s="16"/>
      <c r="C925" s="355"/>
      <c r="D925" s="16"/>
      <c r="E925" s="353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2.75" customHeight="1">
      <c r="A926" s="16"/>
      <c r="B926" s="16"/>
      <c r="C926" s="355"/>
      <c r="D926" s="16"/>
      <c r="E926" s="353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2.75" customHeight="1">
      <c r="A927" s="16"/>
      <c r="B927" s="16"/>
      <c r="C927" s="355"/>
      <c r="D927" s="16"/>
      <c r="E927" s="353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2.75" customHeight="1">
      <c r="A928" s="16"/>
      <c r="B928" s="16"/>
      <c r="C928" s="355"/>
      <c r="D928" s="16"/>
      <c r="E928" s="353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2.75" customHeight="1">
      <c r="A929" s="16"/>
      <c r="B929" s="16"/>
      <c r="C929" s="355"/>
      <c r="D929" s="16"/>
      <c r="E929" s="353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2.75" customHeight="1">
      <c r="A930" s="16"/>
      <c r="B930" s="16"/>
      <c r="C930" s="355"/>
      <c r="D930" s="16"/>
      <c r="E930" s="353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2.75" customHeight="1">
      <c r="A931" s="16"/>
      <c r="B931" s="16"/>
      <c r="C931" s="355"/>
      <c r="D931" s="16"/>
      <c r="E931" s="353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2.75" customHeight="1">
      <c r="A932" s="16"/>
      <c r="B932" s="16"/>
      <c r="C932" s="355"/>
      <c r="D932" s="16"/>
      <c r="E932" s="353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2.75" customHeight="1">
      <c r="A933" s="16"/>
      <c r="B933" s="16"/>
      <c r="C933" s="355"/>
      <c r="D933" s="16"/>
      <c r="E933" s="353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2.75" customHeight="1">
      <c r="A934" s="16"/>
      <c r="B934" s="16"/>
      <c r="C934" s="355"/>
      <c r="D934" s="16"/>
      <c r="E934" s="353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2.75" customHeight="1">
      <c r="A935" s="16"/>
      <c r="B935" s="16"/>
      <c r="C935" s="355"/>
      <c r="D935" s="16"/>
      <c r="E935" s="353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2.75" customHeight="1">
      <c r="A936" s="16"/>
      <c r="B936" s="16"/>
      <c r="C936" s="355"/>
      <c r="D936" s="16"/>
      <c r="E936" s="353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2.75" customHeight="1">
      <c r="A937" s="16"/>
      <c r="B937" s="16"/>
      <c r="C937" s="355"/>
      <c r="D937" s="16"/>
      <c r="E937" s="353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2.75" customHeight="1">
      <c r="A938" s="16"/>
      <c r="B938" s="16"/>
      <c r="C938" s="355"/>
      <c r="D938" s="16"/>
      <c r="E938" s="353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2.75" customHeight="1">
      <c r="A939" s="16"/>
      <c r="B939" s="16"/>
      <c r="C939" s="355"/>
      <c r="D939" s="16"/>
      <c r="E939" s="353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2.75" customHeight="1">
      <c r="A940" s="16"/>
      <c r="B940" s="16"/>
      <c r="C940" s="355"/>
      <c r="D940" s="16"/>
      <c r="E940" s="353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2.75" customHeight="1">
      <c r="A941" s="16"/>
      <c r="B941" s="16"/>
      <c r="C941" s="355"/>
      <c r="D941" s="16"/>
      <c r="E941" s="353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2.75" customHeight="1">
      <c r="A942" s="16"/>
      <c r="B942" s="16"/>
      <c r="C942" s="355"/>
      <c r="D942" s="16"/>
      <c r="E942" s="353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2.75" customHeight="1">
      <c r="A943" s="16"/>
      <c r="B943" s="16"/>
      <c r="C943" s="355"/>
      <c r="D943" s="16"/>
      <c r="E943" s="353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2.75" customHeight="1">
      <c r="A944" s="16"/>
      <c r="B944" s="16"/>
      <c r="C944" s="355"/>
      <c r="D944" s="16"/>
      <c r="E944" s="353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2.75" customHeight="1">
      <c r="A945" s="16"/>
      <c r="B945" s="16"/>
      <c r="C945" s="355"/>
      <c r="D945" s="16"/>
      <c r="E945" s="353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2.75" customHeight="1">
      <c r="A946" s="16"/>
      <c r="B946" s="16"/>
      <c r="C946" s="355"/>
      <c r="D946" s="16"/>
      <c r="E946" s="353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2.75" customHeight="1">
      <c r="A947" s="16"/>
      <c r="B947" s="16"/>
      <c r="C947" s="355"/>
      <c r="D947" s="16"/>
      <c r="E947" s="353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2.75" customHeight="1">
      <c r="A948" s="16"/>
      <c r="B948" s="16"/>
      <c r="C948" s="355"/>
      <c r="D948" s="16"/>
      <c r="E948" s="353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2.75" customHeight="1">
      <c r="A949" s="16"/>
      <c r="B949" s="16"/>
      <c r="C949" s="355"/>
      <c r="D949" s="16"/>
      <c r="E949" s="353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2.75" customHeight="1">
      <c r="A950" s="16"/>
      <c r="B950" s="16"/>
      <c r="C950" s="355"/>
      <c r="D950" s="16"/>
      <c r="E950" s="353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2.75" customHeight="1">
      <c r="A951" s="16"/>
      <c r="B951" s="16"/>
      <c r="C951" s="355"/>
      <c r="D951" s="16"/>
      <c r="E951" s="353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2.75" customHeight="1">
      <c r="A952" s="16"/>
      <c r="B952" s="16"/>
      <c r="C952" s="355"/>
      <c r="D952" s="16"/>
      <c r="E952" s="353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2.75" customHeight="1">
      <c r="A953" s="16"/>
      <c r="B953" s="16"/>
      <c r="C953" s="355"/>
      <c r="D953" s="16"/>
      <c r="E953" s="353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2.75" customHeight="1">
      <c r="A954" s="16"/>
      <c r="B954" s="16"/>
      <c r="C954" s="355"/>
      <c r="D954" s="16"/>
      <c r="E954" s="353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2.75" customHeight="1">
      <c r="A955" s="16"/>
      <c r="B955" s="16"/>
      <c r="C955" s="355"/>
      <c r="D955" s="16"/>
      <c r="E955" s="353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2.75" customHeight="1">
      <c r="A956" s="16"/>
      <c r="B956" s="16"/>
      <c r="C956" s="355"/>
      <c r="D956" s="16"/>
      <c r="E956" s="353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2.75" customHeight="1">
      <c r="A957" s="16"/>
      <c r="B957" s="16"/>
      <c r="C957" s="355"/>
      <c r="D957" s="16"/>
      <c r="E957" s="353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2.75" customHeight="1">
      <c r="A958" s="16"/>
      <c r="B958" s="16"/>
      <c r="C958" s="355"/>
      <c r="D958" s="16"/>
      <c r="E958" s="353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2.75" customHeight="1">
      <c r="A959" s="16"/>
      <c r="B959" s="16"/>
      <c r="C959" s="355"/>
      <c r="D959" s="16"/>
      <c r="E959" s="353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2.75" customHeight="1">
      <c r="A960" s="16"/>
      <c r="B960" s="16"/>
      <c r="C960" s="355"/>
      <c r="D960" s="16"/>
      <c r="E960" s="353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2.75" customHeight="1">
      <c r="A961" s="16"/>
      <c r="B961" s="16"/>
      <c r="C961" s="355"/>
      <c r="D961" s="16"/>
      <c r="E961" s="353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2.75" customHeight="1">
      <c r="A962" s="16"/>
      <c r="B962" s="16"/>
      <c r="C962" s="355"/>
      <c r="D962" s="16"/>
      <c r="E962" s="353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2.75" customHeight="1">
      <c r="A963" s="16"/>
      <c r="B963" s="16"/>
      <c r="C963" s="355"/>
      <c r="D963" s="16"/>
      <c r="E963" s="353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2.75" customHeight="1">
      <c r="A964" s="16"/>
      <c r="B964" s="16"/>
      <c r="C964" s="355"/>
      <c r="D964" s="16"/>
      <c r="E964" s="353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2.75" customHeight="1">
      <c r="A965" s="16"/>
      <c r="B965" s="16"/>
      <c r="C965" s="355"/>
      <c r="D965" s="16"/>
      <c r="E965" s="353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2.75" customHeight="1">
      <c r="A966" s="16"/>
      <c r="B966" s="16"/>
      <c r="C966" s="355"/>
      <c r="D966" s="16"/>
      <c r="E966" s="353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2.75" customHeight="1">
      <c r="A967" s="16"/>
      <c r="B967" s="16"/>
      <c r="C967" s="355"/>
      <c r="D967" s="16"/>
      <c r="E967" s="353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2.75" customHeight="1">
      <c r="A968" s="16"/>
      <c r="B968" s="16"/>
      <c r="C968" s="355"/>
      <c r="D968" s="16"/>
      <c r="E968" s="353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2.75" customHeight="1">
      <c r="A969" s="16"/>
      <c r="B969" s="16"/>
      <c r="C969" s="355"/>
      <c r="D969" s="16"/>
      <c r="E969" s="353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2.75" customHeight="1">
      <c r="A970" s="16"/>
      <c r="B970" s="16"/>
      <c r="C970" s="355"/>
      <c r="D970" s="16"/>
      <c r="E970" s="353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2.75" customHeight="1">
      <c r="A971" s="16"/>
      <c r="B971" s="16"/>
      <c r="C971" s="355"/>
      <c r="D971" s="16"/>
      <c r="E971" s="353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2.75" customHeight="1">
      <c r="A972" s="16"/>
      <c r="B972" s="16"/>
      <c r="C972" s="355"/>
      <c r="D972" s="16"/>
      <c r="E972" s="353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2.75" customHeight="1">
      <c r="A973" s="16"/>
      <c r="B973" s="16"/>
      <c r="C973" s="355"/>
      <c r="D973" s="16"/>
      <c r="E973" s="353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2.75" customHeight="1">
      <c r="A974" s="16"/>
      <c r="B974" s="16"/>
      <c r="C974" s="355"/>
      <c r="D974" s="16"/>
      <c r="E974" s="353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2.75" customHeight="1">
      <c r="A975" s="16"/>
      <c r="B975" s="16"/>
      <c r="C975" s="355"/>
      <c r="D975" s="16"/>
      <c r="E975" s="353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2.75" customHeight="1">
      <c r="A976" s="16"/>
      <c r="B976" s="16"/>
      <c r="C976" s="355"/>
      <c r="D976" s="16"/>
      <c r="E976" s="353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2.75" customHeight="1">
      <c r="A977" s="16"/>
      <c r="B977" s="16"/>
      <c r="C977" s="355"/>
      <c r="D977" s="16"/>
      <c r="E977" s="353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2.75" customHeight="1">
      <c r="A978" s="16"/>
      <c r="B978" s="16"/>
      <c r="C978" s="355"/>
      <c r="D978" s="16"/>
      <c r="E978" s="353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2.75" customHeight="1">
      <c r="A979" s="16"/>
      <c r="B979" s="16"/>
      <c r="C979" s="355"/>
      <c r="D979" s="16"/>
      <c r="E979" s="353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2.75" customHeight="1">
      <c r="A980" s="16"/>
      <c r="B980" s="16"/>
      <c r="C980" s="355"/>
      <c r="D980" s="16"/>
      <c r="E980" s="353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2.75" customHeight="1">
      <c r="A981" s="16"/>
      <c r="B981" s="16"/>
      <c r="C981" s="355"/>
      <c r="D981" s="16"/>
      <c r="E981" s="353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2.75" customHeight="1">
      <c r="A982" s="16"/>
      <c r="B982" s="16"/>
      <c r="C982" s="355"/>
      <c r="D982" s="16"/>
      <c r="E982" s="353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2.75" customHeight="1">
      <c r="A983" s="16"/>
      <c r="B983" s="16"/>
      <c r="C983" s="355"/>
      <c r="D983" s="16"/>
      <c r="E983" s="353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2.75" customHeight="1">
      <c r="A984" s="16"/>
      <c r="B984" s="16"/>
      <c r="C984" s="355"/>
      <c r="D984" s="16"/>
      <c r="E984" s="353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2.75" customHeight="1">
      <c r="A985" s="16"/>
      <c r="B985" s="16"/>
      <c r="C985" s="355"/>
      <c r="D985" s="16"/>
      <c r="E985" s="353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2.75" customHeight="1">
      <c r="A986" s="16"/>
      <c r="B986" s="16"/>
      <c r="C986" s="355"/>
      <c r="D986" s="16"/>
      <c r="E986" s="353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2.75" customHeight="1">
      <c r="A987" s="16"/>
      <c r="B987" s="16"/>
      <c r="C987" s="355"/>
      <c r="D987" s="16"/>
      <c r="E987" s="353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2.75" customHeight="1">
      <c r="A988" s="16"/>
      <c r="B988" s="16"/>
      <c r="C988" s="355"/>
      <c r="D988" s="16"/>
      <c r="E988" s="353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2.75" customHeight="1">
      <c r="A989" s="16"/>
      <c r="B989" s="16"/>
      <c r="C989" s="355"/>
      <c r="D989" s="16"/>
      <c r="E989" s="353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2.75" customHeight="1">
      <c r="A990" s="16"/>
      <c r="B990" s="16"/>
      <c r="C990" s="355"/>
      <c r="D990" s="16"/>
      <c r="E990" s="353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2.75" customHeight="1">
      <c r="A991" s="16"/>
      <c r="B991" s="16"/>
      <c r="C991" s="355"/>
      <c r="D991" s="16"/>
      <c r="E991" s="353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2.75" customHeight="1">
      <c r="A992" s="16"/>
      <c r="B992" s="16"/>
      <c r="C992" s="355"/>
      <c r="D992" s="16"/>
      <c r="E992" s="353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2.75" customHeight="1">
      <c r="A993" s="16"/>
      <c r="B993" s="16"/>
      <c r="C993" s="355"/>
      <c r="D993" s="16"/>
      <c r="E993" s="353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2.75" customHeight="1">
      <c r="A994" s="16"/>
      <c r="B994" s="16"/>
      <c r="C994" s="355"/>
      <c r="D994" s="16"/>
      <c r="E994" s="353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2.75" customHeight="1">
      <c r="A995" s="16"/>
      <c r="B995" s="16"/>
      <c r="C995" s="355"/>
      <c r="D995" s="16"/>
      <c r="E995" s="353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2.75" customHeight="1">
      <c r="A996" s="16"/>
      <c r="B996" s="16"/>
      <c r="C996" s="355"/>
      <c r="D996" s="16"/>
      <c r="E996" s="353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2.75" customHeight="1">
      <c r="A997" s="16"/>
      <c r="B997" s="16"/>
      <c r="C997" s="355"/>
      <c r="D997" s="16"/>
      <c r="E997" s="353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2.75" customHeight="1">
      <c r="A998" s="16"/>
      <c r="B998" s="16"/>
      <c r="C998" s="355"/>
      <c r="D998" s="16"/>
      <c r="E998" s="353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</sheetData>
  <autoFilter ref="A1:N1"/>
  <mergeCells count="2">
    <mergeCell ref="J19:K19"/>
    <mergeCell ref="H19:I19"/>
  </mergeCells>
  <phoneticPr fontId="16" type="noConversion"/>
  <conditionalFormatting sqref="H2:H3 H10">
    <cfRule type="expression" dxfId="41" priority="1">
      <formula>(COUNTIF($M2,"中醫婦科臨床教師會議")&gt;0)</formula>
    </cfRule>
    <cfRule type="expression" dxfId="40" priority="2">
      <formula>(COUNTIF($K2,"行政會議")&gt;0)</formula>
    </cfRule>
  </conditionalFormatting>
  <conditionalFormatting sqref="L4 L16">
    <cfRule type="expression" dxfId="39" priority="3">
      <formula>(COUNTIF($J4,"中醫婦科臨床教師會議")&gt;0)</formula>
    </cfRule>
    <cfRule type="expression" dxfId="38" priority="4">
      <formula>(COUNTIF($H4,"行政會議")&gt;0)</formula>
    </cfRule>
  </conditionalFormatting>
  <conditionalFormatting sqref="L9">
    <cfRule type="expression" dxfId="37" priority="5">
      <formula>(COUNTIF($J9,"中醫婦科臨床教師會議")&gt;0)</formula>
    </cfRule>
    <cfRule type="expression" dxfId="36" priority="6">
      <formula>(COUNTIF($H9,"行政會議")&gt;0)</formula>
    </cfRule>
  </conditionalFormatting>
  <conditionalFormatting sqref="L11 L13:L14">
    <cfRule type="expression" dxfId="35" priority="7">
      <formula>(COUNTIF($J11,"中醫婦科臨床教師會議")&gt;0)</formula>
    </cfRule>
    <cfRule type="expression" dxfId="34" priority="8">
      <formula>(COUNTIF($H11,"行政會議")&gt;0)</formula>
    </cfRule>
  </conditionalFormatting>
  <conditionalFormatting sqref="L12">
    <cfRule type="expression" dxfId="33" priority="9">
      <formula>(COUNTIF(#REF!,"中醫婦科臨床教師會議")&gt;0)</formula>
    </cfRule>
    <cfRule type="expression" dxfId="32" priority="10">
      <formula>(COUNTIF($H12,"行政會議")&gt;0)</formula>
    </cfRule>
  </conditionalFormatting>
  <conditionalFormatting sqref="N2:N16">
    <cfRule type="expression" dxfId="31" priority="11">
      <formula>(COUNTIF($N2,"中醫婦科臨床教師會議")&gt;0)</formula>
    </cfRule>
    <cfRule type="expression" dxfId="30" priority="12">
      <formula>(COUNTIF($L2,"行政會議")&gt;0)</formula>
    </cfRule>
  </conditionalFormatting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83"/>
  <sheetViews>
    <sheetView workbookViewId="0"/>
  </sheetViews>
  <sheetFormatPr defaultColWidth="11.25" defaultRowHeight="15" customHeight="1"/>
  <cols>
    <col min="1" max="1" width="7.75" customWidth="1"/>
    <col min="2" max="2" width="9.625" customWidth="1"/>
    <col min="3" max="3" width="8" customWidth="1"/>
    <col min="4" max="4" width="10" customWidth="1"/>
    <col min="5" max="5" width="8.375" customWidth="1"/>
    <col min="6" max="8" width="7.375" customWidth="1"/>
    <col min="9" max="9" width="24.625" customWidth="1"/>
    <col min="10" max="10" width="23.625" customWidth="1"/>
    <col min="11" max="11" width="8.375" customWidth="1"/>
    <col min="12" max="12" width="16.625" customWidth="1"/>
    <col min="13" max="13" width="7.75" customWidth="1"/>
    <col min="14" max="14" width="6.25" customWidth="1"/>
    <col min="15" max="25" width="5.25" customWidth="1"/>
    <col min="26" max="33" width="6.75" customWidth="1"/>
    <col min="34" max="34" width="8.75" customWidth="1"/>
  </cols>
  <sheetData>
    <row r="1" spans="1:34" ht="12.75" customHeight="1">
      <c r="A1" s="356" t="s">
        <v>180</v>
      </c>
      <c r="B1" s="357" t="s">
        <v>0</v>
      </c>
      <c r="C1" s="358" t="s">
        <v>1</v>
      </c>
      <c r="D1" s="357" t="s">
        <v>2</v>
      </c>
      <c r="E1" s="358" t="s">
        <v>3</v>
      </c>
      <c r="F1" s="359" t="s">
        <v>4</v>
      </c>
      <c r="G1" s="360" t="s">
        <v>5</v>
      </c>
      <c r="H1" s="360" t="s">
        <v>6</v>
      </c>
      <c r="I1" s="361" t="s">
        <v>7</v>
      </c>
      <c r="J1" s="362" t="s">
        <v>8</v>
      </c>
      <c r="K1" s="362" t="s">
        <v>9</v>
      </c>
      <c r="L1" s="362" t="s">
        <v>10</v>
      </c>
      <c r="M1" s="363" t="s">
        <v>11</v>
      </c>
      <c r="N1" s="362" t="s">
        <v>12</v>
      </c>
      <c r="O1" s="361" t="s">
        <v>13</v>
      </c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 ht="12.75" customHeight="1">
      <c r="A2" s="364">
        <f t="shared" ref="A2:A5" si="0">E2-C2</f>
        <v>4.1666666666666685E-2</v>
      </c>
      <c r="B2" s="213">
        <v>45474</v>
      </c>
      <c r="C2" s="214">
        <v>0.33333333333333331</v>
      </c>
      <c r="D2" s="213">
        <f t="shared" ref="D2:D13" si="1">B2</f>
        <v>45474</v>
      </c>
      <c r="E2" s="214">
        <f t="shared" ref="E2:E6" si="2">C2+TIME(1,0,0)</f>
        <v>0.375</v>
      </c>
      <c r="F2" s="215">
        <f t="shared" ref="F2:F13" si="3">B2</f>
        <v>45474</v>
      </c>
      <c r="G2" s="216" t="s">
        <v>14</v>
      </c>
      <c r="H2" s="216" t="s">
        <v>15</v>
      </c>
      <c r="I2" s="188" t="s">
        <v>21</v>
      </c>
      <c r="J2" s="188" t="s">
        <v>22</v>
      </c>
      <c r="K2" s="188" t="s">
        <v>23</v>
      </c>
      <c r="L2" s="188" t="s">
        <v>23</v>
      </c>
      <c r="M2" s="188" t="s">
        <v>24</v>
      </c>
      <c r="N2" s="365" t="s">
        <v>25</v>
      </c>
      <c r="O2" s="365">
        <v>4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</row>
    <row r="3" spans="1:34" ht="12.75" customHeight="1">
      <c r="A3" s="364">
        <f t="shared" si="0"/>
        <v>4.166666666666663E-2</v>
      </c>
      <c r="B3" s="213">
        <v>45482</v>
      </c>
      <c r="C3" s="214">
        <v>0.66666666666666663</v>
      </c>
      <c r="D3" s="213">
        <f t="shared" si="1"/>
        <v>45482</v>
      </c>
      <c r="E3" s="214">
        <f t="shared" si="2"/>
        <v>0.70833333333333326</v>
      </c>
      <c r="F3" s="215">
        <f t="shared" si="3"/>
        <v>45482</v>
      </c>
      <c r="G3" s="216" t="s">
        <v>14</v>
      </c>
      <c r="H3" s="216" t="s">
        <v>15</v>
      </c>
      <c r="I3" s="214" t="s">
        <v>21</v>
      </c>
      <c r="J3" s="188" t="s">
        <v>58</v>
      </c>
      <c r="K3" s="188" t="s">
        <v>59</v>
      </c>
      <c r="L3" s="188" t="s">
        <v>59</v>
      </c>
      <c r="M3" s="188" t="s">
        <v>24</v>
      </c>
      <c r="N3" s="188" t="s">
        <v>46</v>
      </c>
      <c r="O3" s="188">
        <v>9</v>
      </c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</row>
    <row r="4" spans="1:34" ht="12.75" customHeight="1">
      <c r="A4" s="364">
        <f t="shared" si="0"/>
        <v>4.1666666666666685E-2</v>
      </c>
      <c r="B4" s="213">
        <v>45484</v>
      </c>
      <c r="C4" s="214">
        <v>0.45833333333333331</v>
      </c>
      <c r="D4" s="213">
        <f t="shared" si="1"/>
        <v>45484</v>
      </c>
      <c r="E4" s="214">
        <f t="shared" si="2"/>
        <v>0.5</v>
      </c>
      <c r="F4" s="215">
        <f t="shared" si="3"/>
        <v>45484</v>
      </c>
      <c r="G4" s="216" t="s">
        <v>14</v>
      </c>
      <c r="H4" s="216" t="s">
        <v>15</v>
      </c>
      <c r="I4" s="188" t="s">
        <v>21</v>
      </c>
      <c r="J4" s="188" t="s">
        <v>75</v>
      </c>
      <c r="K4" s="188" t="s">
        <v>76</v>
      </c>
      <c r="L4" s="188" t="s">
        <v>76</v>
      </c>
      <c r="M4" s="188" t="s">
        <v>77</v>
      </c>
      <c r="N4" s="188" t="s">
        <v>46</v>
      </c>
      <c r="O4" s="188">
        <v>9</v>
      </c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</row>
    <row r="5" spans="1:34" ht="12.75" customHeight="1">
      <c r="A5" s="366">
        <f t="shared" si="0"/>
        <v>4.1666666666666685E-2</v>
      </c>
      <c r="B5" s="367">
        <v>45490</v>
      </c>
      <c r="C5" s="368">
        <v>0.41666666666666669</v>
      </c>
      <c r="D5" s="367">
        <f t="shared" si="1"/>
        <v>45490</v>
      </c>
      <c r="E5" s="368">
        <f t="shared" si="2"/>
        <v>0.45833333333333337</v>
      </c>
      <c r="F5" s="369">
        <f t="shared" si="3"/>
        <v>45490</v>
      </c>
      <c r="G5" s="370" t="s">
        <v>30</v>
      </c>
      <c r="H5" s="370" t="s">
        <v>31</v>
      </c>
      <c r="I5" s="158" t="s">
        <v>21</v>
      </c>
      <c r="J5" s="158" t="s">
        <v>97</v>
      </c>
      <c r="K5" s="158" t="s">
        <v>98</v>
      </c>
      <c r="L5" s="158" t="s">
        <v>99</v>
      </c>
      <c r="M5" s="158" t="s">
        <v>24</v>
      </c>
      <c r="N5" s="158" t="s">
        <v>100</v>
      </c>
      <c r="O5" s="158">
        <v>11</v>
      </c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</row>
    <row r="6" spans="1:34" ht="12.75" customHeight="1">
      <c r="A6" s="366">
        <v>4.1666666666666664E-2</v>
      </c>
      <c r="B6" s="367">
        <v>45490</v>
      </c>
      <c r="C6" s="368">
        <v>0.45833333333333331</v>
      </c>
      <c r="D6" s="367">
        <f t="shared" si="1"/>
        <v>45490</v>
      </c>
      <c r="E6" s="368">
        <f t="shared" si="2"/>
        <v>0.5</v>
      </c>
      <c r="F6" s="369">
        <f t="shared" si="3"/>
        <v>45490</v>
      </c>
      <c r="G6" s="370" t="s">
        <v>30</v>
      </c>
      <c r="H6" s="370" t="s">
        <v>31</v>
      </c>
      <c r="I6" s="158" t="s">
        <v>21</v>
      </c>
      <c r="J6" s="158" t="s">
        <v>101</v>
      </c>
      <c r="K6" s="158" t="s">
        <v>98</v>
      </c>
      <c r="L6" s="158" t="s">
        <v>99</v>
      </c>
      <c r="M6" s="158" t="s">
        <v>24</v>
      </c>
      <c r="N6" s="158" t="s">
        <v>100</v>
      </c>
      <c r="O6" s="158">
        <v>11</v>
      </c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1:34" ht="12.75" customHeight="1">
      <c r="A7" s="364">
        <f t="shared" ref="A7:A13" si="4">E7-C7</f>
        <v>3.472222222222221E-2</v>
      </c>
      <c r="B7" s="213">
        <v>45491</v>
      </c>
      <c r="C7" s="214">
        <v>0.45833333333333331</v>
      </c>
      <c r="D7" s="213">
        <f t="shared" si="1"/>
        <v>45491</v>
      </c>
      <c r="E7" s="214">
        <f t="shared" ref="E7:E11" si="5">C7+TIME(0,50,0)</f>
        <v>0.49305555555555552</v>
      </c>
      <c r="F7" s="215">
        <f t="shared" si="3"/>
        <v>45491</v>
      </c>
      <c r="G7" s="216" t="s">
        <v>14</v>
      </c>
      <c r="H7" s="216" t="s">
        <v>15</v>
      </c>
      <c r="I7" s="188" t="s">
        <v>21</v>
      </c>
      <c r="J7" s="188" t="s">
        <v>117</v>
      </c>
      <c r="K7" s="188" t="s">
        <v>118</v>
      </c>
      <c r="L7" s="188" t="s">
        <v>119</v>
      </c>
      <c r="M7" s="188" t="s">
        <v>24</v>
      </c>
      <c r="N7" s="188" t="s">
        <v>46</v>
      </c>
      <c r="O7" s="188">
        <v>9</v>
      </c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</row>
    <row r="8" spans="1:34" ht="12.75" customHeight="1">
      <c r="A8" s="364">
        <f t="shared" si="4"/>
        <v>3.472222222222221E-2</v>
      </c>
      <c r="B8" s="213">
        <v>45496</v>
      </c>
      <c r="C8" s="214">
        <v>0.4375</v>
      </c>
      <c r="D8" s="213">
        <f t="shared" si="1"/>
        <v>45496</v>
      </c>
      <c r="E8" s="214">
        <f t="shared" si="5"/>
        <v>0.47222222222222221</v>
      </c>
      <c r="F8" s="215">
        <f t="shared" si="3"/>
        <v>45496</v>
      </c>
      <c r="G8" s="216" t="s">
        <v>14</v>
      </c>
      <c r="H8" s="216" t="s">
        <v>15</v>
      </c>
      <c r="I8" s="188" t="s">
        <v>21</v>
      </c>
      <c r="J8" s="188" t="s">
        <v>137</v>
      </c>
      <c r="K8" s="188" t="s">
        <v>138</v>
      </c>
      <c r="L8" s="188" t="s">
        <v>138</v>
      </c>
      <c r="M8" s="188" t="s">
        <v>77</v>
      </c>
      <c r="N8" s="188" t="s">
        <v>139</v>
      </c>
      <c r="O8" s="188">
        <v>9</v>
      </c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</row>
    <row r="9" spans="1:34" ht="12.75" customHeight="1">
      <c r="A9" s="364">
        <f t="shared" si="4"/>
        <v>3.472222222222221E-2</v>
      </c>
      <c r="B9" s="213">
        <v>45498</v>
      </c>
      <c r="C9" s="214">
        <v>0.41666666666666669</v>
      </c>
      <c r="D9" s="213">
        <f t="shared" si="1"/>
        <v>45498</v>
      </c>
      <c r="E9" s="214">
        <f t="shared" si="5"/>
        <v>0.4513888888888889</v>
      </c>
      <c r="F9" s="215">
        <f t="shared" si="3"/>
        <v>45498</v>
      </c>
      <c r="G9" s="216" t="s">
        <v>14</v>
      </c>
      <c r="H9" s="216" t="s">
        <v>15</v>
      </c>
      <c r="I9" s="188" t="s">
        <v>21</v>
      </c>
      <c r="J9" s="188" t="s">
        <v>149</v>
      </c>
      <c r="K9" s="188" t="s">
        <v>119</v>
      </c>
      <c r="L9" s="188" t="s">
        <v>119</v>
      </c>
      <c r="M9" s="188" t="s">
        <v>24</v>
      </c>
      <c r="N9" s="188" t="s">
        <v>46</v>
      </c>
      <c r="O9" s="188">
        <v>9</v>
      </c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</row>
    <row r="10" spans="1:34" ht="12.75" customHeight="1">
      <c r="A10" s="364">
        <f t="shared" si="4"/>
        <v>3.472222222222221E-2</v>
      </c>
      <c r="B10" s="213">
        <v>45498</v>
      </c>
      <c r="C10" s="214">
        <v>0.45833333333333331</v>
      </c>
      <c r="D10" s="213">
        <f t="shared" si="1"/>
        <v>45498</v>
      </c>
      <c r="E10" s="214">
        <f t="shared" si="5"/>
        <v>0.49305555555555552</v>
      </c>
      <c r="F10" s="215">
        <f t="shared" si="3"/>
        <v>45498</v>
      </c>
      <c r="G10" s="216" t="s">
        <v>14</v>
      </c>
      <c r="H10" s="216" t="s">
        <v>15</v>
      </c>
      <c r="I10" s="188" t="s">
        <v>21</v>
      </c>
      <c r="J10" s="188" t="s">
        <v>150</v>
      </c>
      <c r="K10" s="188" t="s">
        <v>151</v>
      </c>
      <c r="L10" s="188" t="s">
        <v>119</v>
      </c>
      <c r="M10" s="188" t="s">
        <v>24</v>
      </c>
      <c r="N10" s="188" t="s">
        <v>46</v>
      </c>
      <c r="O10" s="188">
        <v>9</v>
      </c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</row>
    <row r="11" spans="1:34" ht="12.75" customHeight="1">
      <c r="A11" s="364">
        <f t="shared" si="4"/>
        <v>3.472222222222221E-2</v>
      </c>
      <c r="B11" s="213">
        <v>45504</v>
      </c>
      <c r="C11" s="214">
        <v>0.375</v>
      </c>
      <c r="D11" s="213">
        <f t="shared" si="1"/>
        <v>45504</v>
      </c>
      <c r="E11" s="214">
        <f t="shared" si="5"/>
        <v>0.40972222222222221</v>
      </c>
      <c r="F11" s="215">
        <f t="shared" si="3"/>
        <v>45504</v>
      </c>
      <c r="G11" s="216" t="s">
        <v>14</v>
      </c>
      <c r="H11" s="216" t="s">
        <v>15</v>
      </c>
      <c r="I11" s="188" t="s">
        <v>21</v>
      </c>
      <c r="J11" s="188" t="s">
        <v>163</v>
      </c>
      <c r="K11" s="188" t="s">
        <v>99</v>
      </c>
      <c r="L11" s="188" t="s">
        <v>99</v>
      </c>
      <c r="M11" s="188" t="s">
        <v>24</v>
      </c>
      <c r="N11" s="188" t="s">
        <v>139</v>
      </c>
      <c r="O11" s="188">
        <v>9</v>
      </c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</row>
    <row r="12" spans="1:34" ht="12.75" customHeight="1">
      <c r="A12" s="371">
        <f t="shared" si="4"/>
        <v>8.3333333333333315E-2</v>
      </c>
      <c r="B12" s="372">
        <v>45504</v>
      </c>
      <c r="C12" s="373">
        <v>0.41666666666666669</v>
      </c>
      <c r="D12" s="372">
        <f t="shared" si="1"/>
        <v>45504</v>
      </c>
      <c r="E12" s="373">
        <f>C12+TIME(2,0,0)</f>
        <v>0.5</v>
      </c>
      <c r="F12" s="374">
        <f t="shared" si="3"/>
        <v>45504</v>
      </c>
      <c r="G12" s="375" t="s">
        <v>14</v>
      </c>
      <c r="H12" s="375" t="s">
        <v>15</v>
      </c>
      <c r="I12" s="376" t="s">
        <v>21</v>
      </c>
      <c r="J12" s="376" t="s">
        <v>164</v>
      </c>
      <c r="K12" s="376" t="s">
        <v>165</v>
      </c>
      <c r="L12" s="377" t="s">
        <v>119</v>
      </c>
      <c r="M12" s="376" t="s">
        <v>24</v>
      </c>
      <c r="N12" s="376" t="s">
        <v>46</v>
      </c>
      <c r="O12" s="376">
        <v>17</v>
      </c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</row>
    <row r="13" spans="1:34" ht="12.75" customHeight="1">
      <c r="A13" s="364">
        <f t="shared" si="4"/>
        <v>4.166666666666663E-2</v>
      </c>
      <c r="B13" s="378">
        <v>45504</v>
      </c>
      <c r="C13" s="379">
        <v>0.54166666666666663</v>
      </c>
      <c r="D13" s="213">
        <f t="shared" si="1"/>
        <v>45504</v>
      </c>
      <c r="E13" s="214">
        <f>C13+TIME(1,0,0)</f>
        <v>0.58333333333333326</v>
      </c>
      <c r="F13" s="215">
        <f t="shared" si="3"/>
        <v>45504</v>
      </c>
      <c r="G13" s="216" t="s">
        <v>14</v>
      </c>
      <c r="H13" s="216" t="s">
        <v>15</v>
      </c>
      <c r="I13" s="188" t="s">
        <v>21</v>
      </c>
      <c r="J13" s="188" t="s">
        <v>166</v>
      </c>
      <c r="K13" s="188" t="s">
        <v>23</v>
      </c>
      <c r="L13" s="188" t="s">
        <v>23</v>
      </c>
      <c r="M13" s="188" t="s">
        <v>24</v>
      </c>
      <c r="N13" s="188" t="s">
        <v>167</v>
      </c>
      <c r="O13" s="188">
        <v>5</v>
      </c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</row>
    <row r="14" spans="1:34" ht="12.7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80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</row>
    <row r="15" spans="1:34" ht="12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80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</row>
    <row r="16" spans="1:34" ht="12.7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80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</row>
    <row r="17" spans="1:34" ht="12.75" customHeight="1">
      <c r="A17" s="39"/>
      <c r="B17" s="39"/>
      <c r="C17" s="39"/>
      <c r="D17" s="39"/>
      <c r="E17" s="39"/>
      <c r="F17" s="39"/>
      <c r="G17" s="39"/>
      <c r="H17" s="39"/>
      <c r="I17" s="404" t="s">
        <v>181</v>
      </c>
      <c r="J17" s="397"/>
      <c r="K17" s="39"/>
      <c r="L17" s="39"/>
      <c r="M17" s="39"/>
      <c r="N17" s="380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</row>
    <row r="18" spans="1:34" ht="12.7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80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</row>
    <row r="19" spans="1:34" ht="12.7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80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</row>
    <row r="20" spans="1:34" ht="12.7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80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</row>
    <row r="21" spans="1:34" ht="12.7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80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</row>
    <row r="22" spans="1:34" ht="12.7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80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</row>
    <row r="23" spans="1:34" ht="12.7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80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4" ht="12.7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80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</row>
    <row r="25" spans="1:34" ht="12.7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80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1:34" ht="12.7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80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80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 ht="12.7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80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1:34" ht="12.7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80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</row>
    <row r="30" spans="1:34" ht="12.7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80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</row>
    <row r="31" spans="1:34" ht="12.7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80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</row>
    <row r="32" spans="1:34" ht="12.7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80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</row>
    <row r="33" spans="1:34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80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</row>
    <row r="34" spans="1:34" ht="12.7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80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</row>
    <row r="35" spans="1:34" ht="12.7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80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</row>
    <row r="36" spans="1:34" ht="12.75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80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</row>
    <row r="37" spans="1:34" ht="12.7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80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</row>
    <row r="38" spans="1:34" ht="12.7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80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</row>
    <row r="39" spans="1:34" ht="12.7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80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</row>
    <row r="40" spans="1:34" ht="12.7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80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</row>
    <row r="41" spans="1:34" ht="12.7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80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</row>
    <row r="42" spans="1:34" ht="12.7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80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</row>
    <row r="43" spans="1:34" ht="12.7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80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</row>
    <row r="44" spans="1:34" ht="12.7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80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</row>
    <row r="45" spans="1:34" ht="12.7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80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</row>
    <row r="46" spans="1:34" ht="12.7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80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</row>
    <row r="47" spans="1:34" ht="12.75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80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</row>
    <row r="48" spans="1:34" ht="12.7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80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</row>
    <row r="49" spans="1:34" ht="12.75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80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</row>
    <row r="50" spans="1:34" ht="12.75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80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</row>
    <row r="51" spans="1:34" ht="12.75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80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</row>
    <row r="52" spans="1:34" ht="12.75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80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</row>
    <row r="53" spans="1:34" ht="12.75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80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</row>
    <row r="54" spans="1:34" ht="12.7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80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</row>
    <row r="55" spans="1:34" ht="12.75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80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</row>
    <row r="56" spans="1:34" ht="12.75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80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</row>
    <row r="57" spans="1:34" ht="12.7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80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</row>
    <row r="58" spans="1:34" ht="12.7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80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</row>
    <row r="59" spans="1:34" ht="12.7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80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</row>
    <row r="60" spans="1:34" ht="12.7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80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</row>
    <row r="61" spans="1:34" ht="12.7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80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</row>
    <row r="62" spans="1:34" ht="12.75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80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</row>
    <row r="63" spans="1:34" ht="12.75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80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</row>
    <row r="64" spans="1:34" ht="12.75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80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</row>
    <row r="65" spans="1:34" ht="12.7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80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</row>
    <row r="66" spans="1:34" ht="12.75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80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</row>
    <row r="67" spans="1:34" ht="12.75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80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</row>
    <row r="68" spans="1:34" ht="12.75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80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</row>
    <row r="69" spans="1:34" ht="12.7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80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</row>
    <row r="70" spans="1:34" ht="12.75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80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</row>
    <row r="71" spans="1:34" ht="12.7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80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</row>
    <row r="72" spans="1:34" ht="12.7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80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</row>
    <row r="73" spans="1:34" ht="12.7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80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</row>
    <row r="74" spans="1:34" ht="12.75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80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</row>
    <row r="75" spans="1:34" ht="12.7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80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</row>
    <row r="76" spans="1:34" ht="12.75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80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</row>
    <row r="77" spans="1:34" ht="12.75" customHeight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80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</row>
    <row r="78" spans="1:34" ht="12.75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80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</row>
    <row r="79" spans="1:34" ht="12.75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80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</row>
    <row r="80" spans="1:34" ht="12.75" customHeight="1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80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</row>
    <row r="81" spans="1:34" ht="12.7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80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</row>
    <row r="82" spans="1:34" ht="12.75" customHeigh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80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</row>
    <row r="83" spans="1:34" ht="12.75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80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</row>
    <row r="84" spans="1:34" ht="12.75" customHeight="1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80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</row>
    <row r="85" spans="1:34" ht="12.75" customHeigh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80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</row>
    <row r="86" spans="1:34" ht="12.75" customHeight="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80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</row>
    <row r="87" spans="1:34" ht="12.75" customHeight="1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80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</row>
    <row r="88" spans="1:34" ht="12.75" customHeight="1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80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</row>
    <row r="89" spans="1:34" ht="12.75" customHeight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80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</row>
    <row r="90" spans="1:34" ht="12.75" customHeight="1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80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</row>
    <row r="91" spans="1:34" ht="12.75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80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</row>
    <row r="92" spans="1:34" ht="12.75" customHeight="1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80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</row>
    <row r="93" spans="1:34" ht="12.75" customHeight="1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80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</row>
    <row r="94" spans="1:34" ht="12.75" customHeight="1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80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</row>
    <row r="95" spans="1:34" ht="12.75" customHeight="1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80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</row>
    <row r="96" spans="1:34" ht="12.7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80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</row>
    <row r="97" spans="1:34" ht="12.7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80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</row>
    <row r="98" spans="1:34" ht="12.7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80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</row>
    <row r="99" spans="1:34" ht="12.75" customHeight="1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80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</row>
    <row r="100" spans="1:34" ht="12.75" customHeight="1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80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</row>
    <row r="101" spans="1:34" ht="12.75" customHeight="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80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</row>
    <row r="102" spans="1:34" ht="12.75" customHeight="1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80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</row>
    <row r="103" spans="1:34" ht="12.75" customHeight="1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80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</row>
    <row r="104" spans="1:34" ht="12.75" customHeight="1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80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</row>
    <row r="105" spans="1:34" ht="12.75" customHeight="1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80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</row>
    <row r="106" spans="1:34" ht="12.75" customHeight="1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80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</row>
    <row r="107" spans="1:34" ht="12.75" customHeight="1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80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</row>
    <row r="108" spans="1:34" ht="12.75" customHeight="1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80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</row>
    <row r="109" spans="1:34" ht="12.75" customHeight="1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80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</row>
    <row r="110" spans="1:34" ht="12.75" customHeight="1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80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</row>
    <row r="111" spans="1:34" ht="12.75" customHeight="1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80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</row>
    <row r="112" spans="1:34" ht="12.75" customHeight="1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80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</row>
    <row r="113" spans="1:34" ht="12.75" customHeight="1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80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</row>
    <row r="114" spans="1:34" ht="12.7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80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</row>
    <row r="115" spans="1:34" ht="12.7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80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</row>
    <row r="116" spans="1:34" ht="12.7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80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</row>
    <row r="117" spans="1:34" ht="12.75" customHeight="1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80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</row>
    <row r="118" spans="1:34" ht="12.75" customHeight="1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80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</row>
    <row r="119" spans="1:34" ht="12.75" customHeight="1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80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</row>
    <row r="120" spans="1:34" ht="12.7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80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</row>
    <row r="121" spans="1:34" ht="12.75" customHeight="1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80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</row>
    <row r="122" spans="1:34" ht="12.75" customHeight="1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80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</row>
    <row r="123" spans="1:34" ht="12.75" customHeight="1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80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</row>
    <row r="124" spans="1:34" ht="12.75" customHeight="1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80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</row>
    <row r="125" spans="1:34" ht="12.75" customHeight="1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80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</row>
    <row r="126" spans="1:34" ht="12.7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80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</row>
    <row r="127" spans="1:34" ht="12.75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80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</row>
    <row r="128" spans="1:34" ht="12.75" customHeight="1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80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</row>
    <row r="129" spans="1:34" ht="12.75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80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</row>
    <row r="130" spans="1:34" ht="12.75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80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</row>
    <row r="131" spans="1:34" ht="12.75" customHeight="1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80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</row>
    <row r="132" spans="1:34" ht="12.75" customHeight="1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80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</row>
    <row r="133" spans="1:34" ht="12.75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80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</row>
    <row r="134" spans="1:34" ht="12.75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80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</row>
    <row r="135" spans="1:34" ht="12.75" customHeight="1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80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</row>
    <row r="136" spans="1:34" ht="12.7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80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</row>
    <row r="137" spans="1:34" ht="12.75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80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</row>
    <row r="138" spans="1:34" ht="12.75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80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</row>
    <row r="139" spans="1:34" ht="12.7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80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</row>
    <row r="140" spans="1:34" ht="12.75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80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</row>
    <row r="141" spans="1:34" ht="12.75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80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</row>
    <row r="142" spans="1:34" ht="12.75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80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</row>
    <row r="143" spans="1:34" ht="12.75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80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</row>
    <row r="144" spans="1:34" ht="12.7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80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</row>
    <row r="145" spans="1:34" ht="12.75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80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</row>
    <row r="146" spans="1:34" ht="12.7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80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</row>
    <row r="147" spans="1:34" ht="12.75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80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</row>
    <row r="148" spans="1:34" ht="12.75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80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</row>
    <row r="149" spans="1:34" ht="12.75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80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</row>
    <row r="150" spans="1:34" ht="12.75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80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</row>
    <row r="151" spans="1:34" ht="12.75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80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</row>
    <row r="152" spans="1:34" ht="12.75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80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</row>
    <row r="153" spans="1:34" ht="12.75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80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</row>
    <row r="154" spans="1:34" ht="12.75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80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</row>
    <row r="155" spans="1:34" ht="12.75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80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</row>
    <row r="156" spans="1:34" ht="12.7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80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</row>
    <row r="157" spans="1:34" ht="12.75" customHeight="1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80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</row>
    <row r="158" spans="1:34" ht="12.75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80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</row>
    <row r="159" spans="1:34" ht="12.75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80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</row>
    <row r="160" spans="1:34" ht="12.75" customHeight="1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80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</row>
    <row r="161" spans="1:34" ht="12.75" customHeight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80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</row>
    <row r="162" spans="1:34" ht="12.75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80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</row>
    <row r="163" spans="1:34" ht="12.75" customHeight="1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80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</row>
    <row r="164" spans="1:34" ht="12.75" customHeight="1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80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</row>
    <row r="165" spans="1:34" ht="12.75" customHeight="1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80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</row>
    <row r="166" spans="1:34" ht="12.7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80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</row>
    <row r="167" spans="1:34" ht="12.7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80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</row>
    <row r="168" spans="1:34" ht="12.7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80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</row>
    <row r="169" spans="1:34" ht="12.7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80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</row>
    <row r="170" spans="1:34" ht="12.7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80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</row>
    <row r="171" spans="1:34" ht="12.75" customHeight="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80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</row>
    <row r="172" spans="1:34" ht="12.75" customHeight="1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80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</row>
    <row r="173" spans="1:34" ht="12.75" customHeight="1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80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</row>
    <row r="174" spans="1:34" ht="12.75" customHeight="1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80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</row>
    <row r="175" spans="1:34" ht="12.75" customHeight="1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80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</row>
    <row r="176" spans="1:34" ht="12.75" customHeight="1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80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</row>
    <row r="177" spans="1:34" ht="12.7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80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</row>
    <row r="178" spans="1:34" ht="12.75" customHeight="1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80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</row>
    <row r="179" spans="1:34" ht="12.75" customHeight="1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80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</row>
    <row r="180" spans="1:34" ht="12.75" customHeight="1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80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</row>
    <row r="181" spans="1:34" ht="12.7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80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</row>
    <row r="182" spans="1:34" ht="12.75" customHeight="1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80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</row>
    <row r="183" spans="1:34" ht="12.75" customHeight="1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80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</row>
    <row r="184" spans="1:34" ht="12.75" customHeight="1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80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</row>
    <row r="185" spans="1:34" ht="12.75" customHeight="1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80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</row>
    <row r="186" spans="1:34" ht="12.75" customHeight="1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80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</row>
    <row r="187" spans="1:34" ht="12.75" customHeight="1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80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</row>
    <row r="188" spans="1:34" ht="12.75" customHeight="1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80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</row>
    <row r="189" spans="1:34" ht="12.75" customHeight="1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80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</row>
    <row r="190" spans="1:34" ht="12.75" customHeight="1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80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</row>
    <row r="191" spans="1:34" ht="12.75" customHeight="1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80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</row>
    <row r="192" spans="1:34" ht="12.7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80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</row>
    <row r="193" spans="1:34" ht="12.75" customHeight="1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80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</row>
    <row r="194" spans="1:34" ht="12.75" customHeight="1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80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</row>
    <row r="195" spans="1:34" ht="12.75" customHeight="1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80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</row>
    <row r="196" spans="1:34" ht="12.75" customHeight="1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80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</row>
    <row r="197" spans="1:34" ht="12.75" customHeight="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80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</row>
    <row r="198" spans="1:34" ht="12.75" customHeight="1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80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</row>
    <row r="199" spans="1:34" ht="12.75" customHeight="1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80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</row>
    <row r="200" spans="1:34" ht="12.75" customHeight="1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80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</row>
    <row r="201" spans="1:34" ht="12.75" customHeight="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80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</row>
    <row r="202" spans="1:34" ht="12.75" customHeight="1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80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</row>
    <row r="203" spans="1:34" ht="12.75" customHeight="1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80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</row>
    <row r="204" spans="1:34" ht="12.75" customHeight="1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80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</row>
    <row r="205" spans="1:34" ht="12.75" customHeight="1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80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</row>
    <row r="206" spans="1:34" ht="12.75" customHeight="1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80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</row>
    <row r="207" spans="1:34" ht="12.75" customHeight="1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80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</row>
    <row r="208" spans="1:34" ht="12.75" customHeight="1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80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</row>
    <row r="209" spans="1:34" ht="12.75" customHeight="1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80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</row>
    <row r="210" spans="1:34" ht="12.75" customHeight="1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80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</row>
    <row r="211" spans="1:34" ht="12.75" customHeight="1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80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</row>
    <row r="212" spans="1:34" ht="12.75" customHeight="1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80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</row>
    <row r="213" spans="1:34" ht="12.75" customHeight="1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80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</row>
    <row r="214" spans="1:34" ht="12.75" customHeight="1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80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</row>
    <row r="215" spans="1:34" ht="12.75" customHeight="1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80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</row>
    <row r="216" spans="1:34" ht="12.7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80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</row>
    <row r="217" spans="1:34" ht="12.75" customHeight="1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80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</row>
    <row r="218" spans="1:34" ht="12.75" customHeight="1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80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</row>
    <row r="219" spans="1:34" ht="12.75" customHeight="1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80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</row>
    <row r="220" spans="1:34" ht="12.75" customHeight="1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80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</row>
    <row r="221" spans="1:34" ht="12.75" customHeight="1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80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</row>
    <row r="222" spans="1:34" ht="12.75" customHeight="1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80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</row>
    <row r="223" spans="1:34" ht="12.75" customHeight="1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80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</row>
    <row r="224" spans="1:34" ht="12.75" customHeight="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80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</row>
    <row r="225" spans="1:34" ht="12.75" customHeight="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80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</row>
    <row r="226" spans="1:34" ht="12.75" customHeight="1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80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</row>
    <row r="227" spans="1:34" ht="12.75" customHeight="1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80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</row>
    <row r="228" spans="1:34" ht="12.75" customHeight="1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80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</row>
    <row r="229" spans="1:34" ht="12.75" customHeight="1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80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</row>
    <row r="230" spans="1:34" ht="12.75" customHeight="1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80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</row>
    <row r="231" spans="1:34" ht="12.75" customHeight="1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80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</row>
    <row r="232" spans="1:34" ht="12.75" customHeight="1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80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</row>
    <row r="233" spans="1:34" ht="12.75" customHeight="1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80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</row>
    <row r="234" spans="1:34" ht="12.75" customHeight="1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80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</row>
    <row r="235" spans="1:34" ht="12.75" customHeight="1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80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</row>
    <row r="236" spans="1:34" ht="12.75" customHeight="1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80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</row>
    <row r="237" spans="1:34" ht="12.75" customHeight="1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80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</row>
    <row r="238" spans="1:34" ht="12.75" customHeight="1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80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</row>
    <row r="239" spans="1:34" ht="12.75" customHeight="1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80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</row>
    <row r="240" spans="1:34" ht="12.7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80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</row>
    <row r="241" spans="1:34" ht="12.75" customHeight="1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80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</row>
    <row r="242" spans="1:34" ht="12.75" customHeight="1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80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</row>
    <row r="243" spans="1:34" ht="12.75" customHeight="1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80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</row>
    <row r="244" spans="1:34" ht="12.75" customHeight="1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80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</row>
    <row r="245" spans="1:34" ht="12.75" customHeight="1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80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</row>
    <row r="246" spans="1:34" ht="12.75" customHeight="1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80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</row>
    <row r="247" spans="1:34" ht="12.75" customHeight="1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80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</row>
    <row r="248" spans="1:34" ht="12.75" customHeight="1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80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</row>
    <row r="249" spans="1:34" ht="12.75" customHeight="1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80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</row>
    <row r="250" spans="1:34" ht="12.75" customHeight="1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80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</row>
    <row r="251" spans="1:34" ht="12.75" customHeight="1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80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</row>
    <row r="252" spans="1:34" ht="12.75" customHeight="1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80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</row>
    <row r="253" spans="1:34" ht="12.75" customHeight="1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80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</row>
    <row r="254" spans="1:34" ht="12.75" customHeight="1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80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</row>
    <row r="255" spans="1:34" ht="12.75" customHeight="1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80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</row>
    <row r="256" spans="1:34" ht="12.75" customHeight="1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80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</row>
    <row r="257" spans="1:34" ht="12.75" customHeight="1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80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</row>
    <row r="258" spans="1:34" ht="12.75" customHeight="1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80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</row>
    <row r="259" spans="1:34" ht="12.75" customHeight="1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80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</row>
    <row r="260" spans="1:34" ht="12.75" customHeight="1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80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</row>
    <row r="261" spans="1:34" ht="12.75" customHeight="1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80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</row>
    <row r="262" spans="1:34" ht="12.75" customHeight="1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80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</row>
    <row r="263" spans="1:34" ht="12.75" customHeight="1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80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</row>
    <row r="264" spans="1:34" ht="12.7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80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</row>
    <row r="265" spans="1:34" ht="12.75" customHeight="1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80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</row>
    <row r="266" spans="1:34" ht="12.75" customHeight="1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80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</row>
    <row r="267" spans="1:34" ht="12.75" customHeight="1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80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</row>
    <row r="268" spans="1:34" ht="12.75" customHeight="1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80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</row>
    <row r="269" spans="1:34" ht="12.75" customHeight="1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80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</row>
    <row r="270" spans="1:34" ht="12.75" customHeight="1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80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</row>
    <row r="271" spans="1:34" ht="12.75" customHeight="1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80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</row>
    <row r="272" spans="1:34" ht="12.75" customHeight="1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80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</row>
    <row r="273" spans="1:34" ht="12.75" customHeight="1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80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</row>
    <row r="274" spans="1:34" ht="12.75" customHeight="1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80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</row>
    <row r="275" spans="1:34" ht="12.75" customHeight="1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80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</row>
    <row r="276" spans="1:34" ht="12.75" customHeight="1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80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</row>
    <row r="277" spans="1:34" ht="12.75" customHeight="1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80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</row>
    <row r="278" spans="1:34" ht="12.75" customHeight="1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80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</row>
    <row r="279" spans="1:34" ht="12.75" customHeight="1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80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</row>
    <row r="280" spans="1:34" ht="12.75" customHeight="1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80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</row>
    <row r="281" spans="1:34" ht="12.75" customHeight="1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80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</row>
    <row r="282" spans="1:34" ht="12.75" customHeight="1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80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</row>
    <row r="283" spans="1:34" ht="12.75" customHeight="1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80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</row>
    <row r="284" spans="1:34" ht="12.75" customHeight="1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80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</row>
    <row r="285" spans="1:34" ht="12.75" customHeight="1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80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</row>
    <row r="286" spans="1:34" ht="12.75" customHeight="1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80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</row>
    <row r="287" spans="1:34" ht="12.75" customHeight="1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80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</row>
    <row r="288" spans="1:34" ht="12.75" customHeight="1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80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</row>
    <row r="289" spans="1:34" ht="12.75" customHeight="1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80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</row>
    <row r="290" spans="1:34" ht="12.75" customHeight="1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80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</row>
    <row r="291" spans="1:34" ht="12.75" customHeight="1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80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</row>
    <row r="292" spans="1:34" ht="12.75" customHeight="1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80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</row>
    <row r="293" spans="1:34" ht="12.75" customHeight="1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80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</row>
    <row r="294" spans="1:34" ht="12.75" customHeight="1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80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</row>
    <row r="295" spans="1:34" ht="12.75" customHeight="1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80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</row>
    <row r="296" spans="1:34" ht="12.75" customHeight="1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80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</row>
    <row r="297" spans="1:34" ht="12.75" customHeight="1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80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</row>
    <row r="298" spans="1:34" ht="12.75" customHeight="1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80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</row>
    <row r="299" spans="1:34" ht="12.75" customHeight="1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80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</row>
    <row r="300" spans="1:34" ht="12.75" customHeight="1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80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</row>
    <row r="301" spans="1:34" ht="12.75" customHeight="1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80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</row>
    <row r="302" spans="1:34" ht="12.75" customHeight="1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80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</row>
    <row r="303" spans="1:34" ht="12.75" customHeight="1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80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</row>
    <row r="304" spans="1:34" ht="12.75" customHeight="1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80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</row>
    <row r="305" spans="1:34" ht="12.75" customHeight="1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80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</row>
    <row r="306" spans="1:34" ht="12.75" customHeight="1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80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</row>
    <row r="307" spans="1:34" ht="12.75" customHeight="1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80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</row>
    <row r="308" spans="1:34" ht="12.75" customHeight="1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80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</row>
    <row r="309" spans="1:34" ht="12.75" customHeight="1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80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</row>
    <row r="310" spans="1:34" ht="12.75" customHeight="1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80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</row>
    <row r="311" spans="1:34" ht="12.75" customHeight="1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80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</row>
    <row r="312" spans="1:34" ht="12.75" customHeight="1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80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</row>
    <row r="313" spans="1:34" ht="12.75" customHeight="1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80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</row>
    <row r="314" spans="1:34" ht="12.75" customHeight="1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80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</row>
    <row r="315" spans="1:34" ht="12.75" customHeight="1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80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</row>
    <row r="316" spans="1:34" ht="12.75" customHeight="1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80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</row>
    <row r="317" spans="1:34" ht="12.75" customHeight="1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80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</row>
    <row r="318" spans="1:34" ht="12.75" customHeight="1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80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</row>
    <row r="319" spans="1:34" ht="12.75" customHeight="1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80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</row>
    <row r="320" spans="1:34" ht="12.75" customHeight="1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80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</row>
    <row r="321" spans="1:34" ht="12.75" customHeight="1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80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</row>
    <row r="322" spans="1:34" ht="12.75" customHeight="1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80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</row>
    <row r="323" spans="1:34" ht="12.75" customHeight="1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80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</row>
    <row r="324" spans="1:34" ht="12.75" customHeight="1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80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</row>
    <row r="325" spans="1:34" ht="12.75" customHeight="1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80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</row>
    <row r="326" spans="1:34" ht="12.75" customHeight="1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80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</row>
    <row r="327" spans="1:34" ht="12.75" customHeight="1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80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</row>
    <row r="328" spans="1:34" ht="12.75" customHeight="1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80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</row>
    <row r="329" spans="1:34" ht="12.75" customHeight="1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80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</row>
    <row r="330" spans="1:34" ht="12.75" customHeight="1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80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</row>
    <row r="331" spans="1:34" ht="12.75" customHeight="1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80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</row>
    <row r="332" spans="1:34" ht="12.75" customHeight="1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80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</row>
    <row r="333" spans="1:34" ht="12.75" customHeight="1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80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</row>
    <row r="334" spans="1:34" ht="12.75" customHeight="1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80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</row>
    <row r="335" spans="1:34" ht="12.75" customHeight="1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80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</row>
    <row r="336" spans="1:34" ht="12.75" customHeight="1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80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</row>
    <row r="337" spans="1:34" ht="12.75" customHeight="1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80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</row>
    <row r="338" spans="1:34" ht="12.75" customHeight="1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80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</row>
    <row r="339" spans="1:34" ht="12.75" customHeight="1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80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</row>
    <row r="340" spans="1:34" ht="12.75" customHeight="1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80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</row>
    <row r="341" spans="1:34" ht="12.75" customHeight="1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80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</row>
    <row r="342" spans="1:34" ht="12.75" customHeight="1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80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</row>
    <row r="343" spans="1:34" ht="12.75" customHeight="1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80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</row>
    <row r="344" spans="1:34" ht="12.75" customHeight="1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80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</row>
    <row r="345" spans="1:34" ht="12.75" customHeight="1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80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</row>
    <row r="346" spans="1:34" ht="12.75" customHeight="1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80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</row>
    <row r="347" spans="1:34" ht="12.75" customHeight="1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80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</row>
    <row r="348" spans="1:34" ht="12.75" customHeight="1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80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</row>
    <row r="349" spans="1:34" ht="12.75" customHeight="1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80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</row>
    <row r="350" spans="1:34" ht="12.75" customHeight="1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80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</row>
    <row r="351" spans="1:34" ht="12.75" customHeight="1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80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</row>
    <row r="352" spans="1:34" ht="12.75" customHeight="1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80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</row>
    <row r="353" spans="1:34" ht="12.75" customHeight="1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80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</row>
    <row r="354" spans="1:34" ht="12.75" customHeight="1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80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</row>
    <row r="355" spans="1:34" ht="12.75" customHeight="1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80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</row>
    <row r="356" spans="1:34" ht="12.75" customHeight="1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80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</row>
    <row r="357" spans="1:34" ht="12.75" customHeight="1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80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</row>
    <row r="358" spans="1:34" ht="12.75" customHeight="1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80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</row>
    <row r="359" spans="1:34" ht="12.75" customHeight="1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80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</row>
    <row r="360" spans="1:34" ht="12.75" customHeight="1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80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</row>
    <row r="361" spans="1:34" ht="12.75" customHeight="1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80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</row>
    <row r="362" spans="1:34" ht="12.75" customHeight="1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80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</row>
    <row r="363" spans="1:34" ht="12.75" customHeight="1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80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</row>
    <row r="364" spans="1:34" ht="12.75" customHeight="1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80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</row>
    <row r="365" spans="1:34" ht="12.75" customHeight="1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80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</row>
    <row r="366" spans="1:34" ht="12.75" customHeight="1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80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</row>
    <row r="367" spans="1:34" ht="12.75" customHeight="1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80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</row>
    <row r="368" spans="1:34" ht="12.75" customHeight="1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80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</row>
    <row r="369" spans="1:34" ht="12.75" customHeight="1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80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</row>
    <row r="370" spans="1:34" ht="12.75" customHeight="1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80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</row>
    <row r="371" spans="1:34" ht="12.75" customHeight="1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80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</row>
    <row r="372" spans="1:34" ht="12.75" customHeight="1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80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</row>
    <row r="373" spans="1:34" ht="12.75" customHeight="1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80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</row>
    <row r="374" spans="1:34" ht="12.75" customHeight="1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80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</row>
    <row r="375" spans="1:34" ht="12.75" customHeight="1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80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</row>
    <row r="376" spans="1:34" ht="12.75" customHeight="1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80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</row>
    <row r="377" spans="1:34" ht="12.75" customHeight="1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80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</row>
    <row r="378" spans="1:34" ht="12.75" customHeight="1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80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</row>
    <row r="379" spans="1:34" ht="12.75" customHeight="1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80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</row>
    <row r="380" spans="1:34" ht="12.75" customHeight="1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80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</row>
    <row r="381" spans="1:34" ht="12.75" customHeight="1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80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</row>
    <row r="382" spans="1:34" ht="12.75" customHeight="1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80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</row>
    <row r="383" spans="1:34" ht="12.75" customHeight="1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80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</row>
    <row r="384" spans="1:34" ht="12.75" customHeight="1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80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</row>
    <row r="385" spans="1:34" ht="12.75" customHeight="1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80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</row>
    <row r="386" spans="1:34" ht="12.75" customHeight="1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80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</row>
    <row r="387" spans="1:34" ht="12.75" customHeight="1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80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</row>
    <row r="388" spans="1:34" ht="12.75" customHeight="1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80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</row>
    <row r="389" spans="1:34" ht="12.75" customHeight="1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80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</row>
    <row r="390" spans="1:34" ht="12.75" customHeight="1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80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</row>
    <row r="391" spans="1:34" ht="12.75" customHeight="1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80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</row>
    <row r="392" spans="1:34" ht="12.75" customHeight="1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80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</row>
    <row r="393" spans="1:34" ht="12.75" customHeight="1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80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</row>
    <row r="394" spans="1:34" ht="12.75" customHeight="1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80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</row>
    <row r="395" spans="1:34" ht="12.75" customHeight="1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80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</row>
    <row r="396" spans="1:34" ht="12.75" customHeight="1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80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</row>
    <row r="397" spans="1:34" ht="12.75" customHeight="1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80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</row>
    <row r="398" spans="1:34" ht="12.75" customHeight="1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80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</row>
    <row r="399" spans="1:34" ht="12.75" customHeight="1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80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</row>
    <row r="400" spans="1:34" ht="12.75" customHeight="1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80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</row>
    <row r="401" spans="1:34" ht="12.75" customHeight="1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80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</row>
    <row r="402" spans="1:34" ht="12.75" customHeight="1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80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</row>
    <row r="403" spans="1:34" ht="12.75" customHeight="1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80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</row>
    <row r="404" spans="1:34" ht="12.75" customHeight="1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80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</row>
    <row r="405" spans="1:34" ht="12.75" customHeight="1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80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</row>
    <row r="406" spans="1:34" ht="12.75" customHeight="1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80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</row>
    <row r="407" spans="1:34" ht="12.75" customHeight="1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80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</row>
    <row r="408" spans="1:34" ht="12.75" customHeight="1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80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</row>
    <row r="409" spans="1:34" ht="12.75" customHeight="1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80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</row>
    <row r="410" spans="1:34" ht="12.75" customHeight="1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80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</row>
    <row r="411" spans="1:34" ht="12.75" customHeight="1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80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</row>
    <row r="412" spans="1:34" ht="12.75" customHeight="1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80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</row>
    <row r="413" spans="1:34" ht="12.75" customHeight="1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80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</row>
    <row r="414" spans="1:34" ht="12.75" customHeight="1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80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</row>
    <row r="415" spans="1:34" ht="12.75" customHeight="1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80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</row>
    <row r="416" spans="1:34" ht="12.75" customHeight="1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80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</row>
    <row r="417" spans="1:34" ht="12.75" customHeight="1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80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</row>
    <row r="418" spans="1:34" ht="12.75" customHeight="1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80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</row>
    <row r="419" spans="1:34" ht="12.75" customHeight="1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80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</row>
    <row r="420" spans="1:34" ht="12.75" customHeight="1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80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</row>
    <row r="421" spans="1:34" ht="12.75" customHeight="1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80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</row>
    <row r="422" spans="1:34" ht="12.75" customHeight="1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80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</row>
    <row r="423" spans="1:34" ht="12.75" customHeight="1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80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</row>
    <row r="424" spans="1:34" ht="12.75" customHeight="1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80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</row>
    <row r="425" spans="1:34" ht="12.75" customHeight="1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80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</row>
    <row r="426" spans="1:34" ht="12.75" customHeight="1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80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</row>
    <row r="427" spans="1:34" ht="12.75" customHeight="1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80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</row>
    <row r="428" spans="1:34" ht="12.75" customHeight="1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80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</row>
    <row r="429" spans="1:34" ht="12.75" customHeight="1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80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</row>
    <row r="430" spans="1:34" ht="12.75" customHeight="1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80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</row>
    <row r="431" spans="1:34" ht="12.75" customHeight="1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80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</row>
    <row r="432" spans="1:34" ht="12.75" customHeight="1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80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</row>
    <row r="433" spans="1:34" ht="12.75" customHeight="1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80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</row>
    <row r="434" spans="1:34" ht="12.75" customHeight="1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80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</row>
    <row r="435" spans="1:34" ht="12.75" customHeight="1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80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</row>
    <row r="436" spans="1:34" ht="12.75" customHeight="1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80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</row>
    <row r="437" spans="1:34" ht="12.75" customHeight="1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80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</row>
    <row r="438" spans="1:34" ht="12.75" customHeight="1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80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</row>
    <row r="439" spans="1:34" ht="12.75" customHeight="1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80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</row>
    <row r="440" spans="1:34" ht="12.75" customHeight="1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80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</row>
    <row r="441" spans="1:34" ht="12.75" customHeight="1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80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</row>
    <row r="442" spans="1:34" ht="12.75" customHeight="1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80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</row>
    <row r="443" spans="1:34" ht="12.75" customHeight="1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80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</row>
    <row r="444" spans="1:34" ht="12.75" customHeight="1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80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</row>
    <row r="445" spans="1:34" ht="12.75" customHeight="1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80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</row>
    <row r="446" spans="1:34" ht="12.75" customHeight="1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80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</row>
    <row r="447" spans="1:34" ht="12.75" customHeight="1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80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</row>
    <row r="448" spans="1:34" ht="12.75" customHeight="1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80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</row>
    <row r="449" spans="1:34" ht="12.75" customHeight="1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80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</row>
    <row r="450" spans="1:34" ht="12.75" customHeight="1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80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</row>
    <row r="451" spans="1:34" ht="12.75" customHeight="1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80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</row>
    <row r="452" spans="1:34" ht="12.75" customHeight="1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80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</row>
    <row r="453" spans="1:34" ht="12.75" customHeight="1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80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</row>
    <row r="454" spans="1:34" ht="12.75" customHeight="1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80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</row>
    <row r="455" spans="1:34" ht="12.75" customHeight="1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80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</row>
    <row r="456" spans="1:34" ht="12.75" customHeight="1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80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</row>
    <row r="457" spans="1:34" ht="12.75" customHeight="1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80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</row>
    <row r="458" spans="1:34" ht="12.75" customHeight="1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80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</row>
    <row r="459" spans="1:34" ht="12.75" customHeight="1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80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</row>
    <row r="460" spans="1:34" ht="12.75" customHeight="1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80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</row>
    <row r="461" spans="1:34" ht="12.75" customHeight="1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80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</row>
    <row r="462" spans="1:34" ht="12.75" customHeight="1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80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</row>
    <row r="463" spans="1:34" ht="12.75" customHeight="1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80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</row>
    <row r="464" spans="1:34" ht="12.75" customHeight="1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80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</row>
    <row r="465" spans="1:34" ht="12.75" customHeight="1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80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</row>
    <row r="466" spans="1:34" ht="12.75" customHeight="1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80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</row>
    <row r="467" spans="1:34" ht="12.75" customHeight="1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80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</row>
    <row r="468" spans="1:34" ht="12.75" customHeight="1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80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</row>
    <row r="469" spans="1:34" ht="12.75" customHeight="1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80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</row>
    <row r="470" spans="1:34" ht="12.75" customHeight="1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80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</row>
    <row r="471" spans="1:34" ht="12.75" customHeight="1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80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</row>
    <row r="472" spans="1:34" ht="12.75" customHeight="1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80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</row>
    <row r="473" spans="1:34" ht="12.75" customHeight="1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80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</row>
    <row r="474" spans="1:34" ht="12.75" customHeight="1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80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</row>
    <row r="475" spans="1:34" ht="12.75" customHeight="1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80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</row>
    <row r="476" spans="1:34" ht="12.75" customHeight="1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80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</row>
    <row r="477" spans="1:34" ht="12.75" customHeight="1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80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</row>
    <row r="478" spans="1:34" ht="12.75" customHeight="1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80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</row>
    <row r="479" spans="1:34" ht="12.75" customHeight="1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80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</row>
    <row r="480" spans="1:34" ht="12.75" customHeight="1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80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</row>
    <row r="481" spans="1:34" ht="12.75" customHeight="1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80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</row>
    <row r="482" spans="1:34" ht="12.75" customHeight="1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80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</row>
    <row r="483" spans="1:34" ht="12.75" customHeight="1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80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</row>
    <row r="484" spans="1:34" ht="12.75" customHeight="1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80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</row>
    <row r="485" spans="1:34" ht="12.75" customHeight="1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80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</row>
    <row r="486" spans="1:34" ht="12.75" customHeight="1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80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</row>
    <row r="487" spans="1:34" ht="12.75" customHeight="1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80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</row>
    <row r="488" spans="1:34" ht="12.75" customHeight="1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80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</row>
    <row r="489" spans="1:34" ht="12.75" customHeight="1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80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</row>
    <row r="490" spans="1:34" ht="12.75" customHeight="1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80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</row>
    <row r="491" spans="1:34" ht="12.75" customHeight="1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80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</row>
    <row r="492" spans="1:34" ht="12.75" customHeight="1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80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</row>
    <row r="493" spans="1:34" ht="12.75" customHeight="1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80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</row>
    <row r="494" spans="1:34" ht="12.75" customHeight="1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80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</row>
    <row r="495" spans="1:34" ht="12.75" customHeight="1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80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</row>
    <row r="496" spans="1:34" ht="12.75" customHeight="1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80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</row>
    <row r="497" spans="1:34" ht="12.75" customHeight="1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80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</row>
    <row r="498" spans="1:34" ht="12.75" customHeight="1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80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</row>
    <row r="499" spans="1:34" ht="12.75" customHeight="1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80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</row>
    <row r="500" spans="1:34" ht="12.75" customHeight="1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80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</row>
    <row r="501" spans="1:34" ht="12.75" customHeight="1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80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</row>
    <row r="502" spans="1:34" ht="12.75" customHeight="1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80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</row>
    <row r="503" spans="1:34" ht="12.75" customHeight="1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80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</row>
    <row r="504" spans="1:34" ht="12.75" customHeight="1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80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</row>
    <row r="505" spans="1:34" ht="12.75" customHeight="1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80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</row>
    <row r="506" spans="1:34" ht="12.75" customHeight="1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80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</row>
    <row r="507" spans="1:34" ht="12.75" customHeight="1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80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</row>
    <row r="508" spans="1:34" ht="12.75" customHeight="1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80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</row>
    <row r="509" spans="1:34" ht="12.75" customHeight="1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80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</row>
    <row r="510" spans="1:34" ht="12.75" customHeight="1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80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</row>
    <row r="511" spans="1:34" ht="12.75" customHeight="1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80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</row>
    <row r="512" spans="1:34" ht="12.75" customHeight="1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80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</row>
    <row r="513" spans="1:34" ht="12.75" customHeight="1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80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</row>
    <row r="514" spans="1:34" ht="12.75" customHeight="1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80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</row>
    <row r="515" spans="1:34" ht="12.75" customHeight="1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80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</row>
    <row r="516" spans="1:34" ht="12.75" customHeight="1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80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</row>
    <row r="517" spans="1:34" ht="12.75" customHeight="1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80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</row>
    <row r="518" spans="1:34" ht="12.75" customHeight="1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80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</row>
    <row r="519" spans="1:34" ht="12.75" customHeight="1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80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</row>
    <row r="520" spans="1:34" ht="12.75" customHeight="1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80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</row>
    <row r="521" spans="1:34" ht="12.75" customHeight="1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80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</row>
    <row r="522" spans="1:34" ht="12.75" customHeight="1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80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</row>
    <row r="523" spans="1:34" ht="12.75" customHeight="1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80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</row>
    <row r="524" spans="1:34" ht="12.75" customHeight="1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80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</row>
    <row r="525" spans="1:34" ht="12.75" customHeight="1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80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</row>
    <row r="526" spans="1:34" ht="12.75" customHeight="1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80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</row>
    <row r="527" spans="1:34" ht="12.75" customHeight="1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80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</row>
    <row r="528" spans="1:34" ht="12.75" customHeight="1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80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</row>
    <row r="529" spans="1:34" ht="12.75" customHeight="1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80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</row>
    <row r="530" spans="1:34" ht="12.75" customHeight="1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80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</row>
    <row r="531" spans="1:34" ht="12.75" customHeight="1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80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</row>
    <row r="532" spans="1:34" ht="12.75" customHeight="1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80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</row>
    <row r="533" spans="1:34" ht="12.75" customHeight="1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80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</row>
    <row r="534" spans="1:34" ht="12.75" customHeight="1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80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</row>
    <row r="535" spans="1:34" ht="12.75" customHeight="1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80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</row>
    <row r="536" spans="1:34" ht="12.75" customHeight="1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80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</row>
    <row r="537" spans="1:34" ht="12.75" customHeight="1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80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</row>
    <row r="538" spans="1:34" ht="12.75" customHeight="1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80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</row>
    <row r="539" spans="1:34" ht="12.75" customHeight="1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80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</row>
    <row r="540" spans="1:34" ht="12.75" customHeight="1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80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</row>
    <row r="541" spans="1:34" ht="12.75" customHeight="1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80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</row>
    <row r="542" spans="1:34" ht="12.75" customHeight="1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80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</row>
    <row r="543" spans="1:34" ht="12.75" customHeight="1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80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</row>
    <row r="544" spans="1:34" ht="12.75" customHeight="1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80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</row>
    <row r="545" spans="1:34" ht="12.75" customHeight="1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80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</row>
    <row r="546" spans="1:34" ht="12.75" customHeight="1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80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</row>
    <row r="547" spans="1:34" ht="12.75" customHeight="1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80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</row>
    <row r="548" spans="1:34" ht="12.75" customHeight="1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80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</row>
    <row r="549" spans="1:34" ht="12.75" customHeight="1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80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</row>
    <row r="550" spans="1:34" ht="12.75" customHeight="1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80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</row>
    <row r="551" spans="1:34" ht="12.75" customHeight="1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80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</row>
    <row r="552" spans="1:34" ht="12.75" customHeight="1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80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</row>
    <row r="553" spans="1:34" ht="12.75" customHeight="1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80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</row>
    <row r="554" spans="1:34" ht="12.75" customHeight="1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80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</row>
    <row r="555" spans="1:34" ht="12.75" customHeight="1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80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</row>
    <row r="556" spans="1:34" ht="12.75" customHeight="1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80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</row>
    <row r="557" spans="1:34" ht="12.75" customHeight="1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80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</row>
    <row r="558" spans="1:34" ht="12.75" customHeight="1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80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</row>
    <row r="559" spans="1:34" ht="12.75" customHeight="1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80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</row>
    <row r="560" spans="1:34" ht="12.75" customHeight="1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80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</row>
    <row r="561" spans="1:34" ht="12.75" customHeight="1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80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</row>
    <row r="562" spans="1:34" ht="12.75" customHeight="1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80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</row>
    <row r="563" spans="1:34" ht="12.75" customHeight="1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80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</row>
    <row r="564" spans="1:34" ht="12.75" customHeight="1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80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</row>
    <row r="565" spans="1:34" ht="12.75" customHeight="1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80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</row>
    <row r="566" spans="1:34" ht="12.75" customHeight="1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80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</row>
    <row r="567" spans="1:34" ht="12.75" customHeight="1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80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</row>
    <row r="568" spans="1:34" ht="12.75" customHeight="1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80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</row>
    <row r="569" spans="1:34" ht="12.75" customHeight="1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80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</row>
    <row r="570" spans="1:34" ht="12.75" customHeight="1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80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</row>
    <row r="571" spans="1:34" ht="12.75" customHeight="1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80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</row>
    <row r="572" spans="1:34" ht="12.75" customHeight="1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80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</row>
    <row r="573" spans="1:34" ht="12.75" customHeight="1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80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</row>
    <row r="574" spans="1:34" ht="12.75" customHeight="1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80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</row>
    <row r="575" spans="1:34" ht="12.75" customHeight="1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80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</row>
    <row r="576" spans="1:34" ht="12.75" customHeight="1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80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</row>
    <row r="577" spans="1:34" ht="12.75" customHeight="1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80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</row>
    <row r="578" spans="1:34" ht="12.75" customHeight="1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80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</row>
    <row r="579" spans="1:34" ht="12.75" customHeight="1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80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</row>
    <row r="580" spans="1:34" ht="12.75" customHeight="1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80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</row>
    <row r="581" spans="1:34" ht="12.75" customHeight="1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80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</row>
    <row r="582" spans="1:34" ht="12.75" customHeight="1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80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</row>
    <row r="583" spans="1:34" ht="12.75" customHeight="1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80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</row>
    <row r="584" spans="1:34" ht="12.75" customHeight="1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80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</row>
    <row r="585" spans="1:34" ht="12.75" customHeight="1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80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</row>
    <row r="586" spans="1:34" ht="12.75" customHeight="1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80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</row>
    <row r="587" spans="1:34" ht="12.75" customHeight="1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80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</row>
    <row r="588" spans="1:34" ht="12.75" customHeight="1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80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</row>
    <row r="589" spans="1:34" ht="12.75" customHeight="1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80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</row>
    <row r="590" spans="1:34" ht="12.75" customHeight="1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80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</row>
    <row r="591" spans="1:34" ht="12.75" customHeight="1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80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</row>
    <row r="592" spans="1:34" ht="12.75" customHeight="1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80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</row>
    <row r="593" spans="1:34" ht="12.75" customHeight="1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80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</row>
    <row r="594" spans="1:34" ht="12.75" customHeight="1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80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</row>
    <row r="595" spans="1:34" ht="12.75" customHeight="1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80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</row>
    <row r="596" spans="1:34" ht="12.75" customHeight="1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80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</row>
    <row r="597" spans="1:34" ht="12.75" customHeight="1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80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</row>
    <row r="598" spans="1:34" ht="12.75" customHeight="1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80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</row>
    <row r="599" spans="1:34" ht="12.75" customHeight="1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80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</row>
    <row r="600" spans="1:34" ht="12.75" customHeight="1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80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</row>
    <row r="601" spans="1:34" ht="12.75" customHeight="1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80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</row>
    <row r="602" spans="1:34" ht="12.75" customHeight="1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80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</row>
    <row r="603" spans="1:34" ht="12.75" customHeight="1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80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</row>
    <row r="604" spans="1:34" ht="12.75" customHeight="1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80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</row>
    <row r="605" spans="1:34" ht="12.75" customHeight="1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80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</row>
    <row r="606" spans="1:34" ht="12.75" customHeight="1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80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</row>
    <row r="607" spans="1:34" ht="12.75" customHeight="1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80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</row>
    <row r="608" spans="1:34" ht="12.75" customHeight="1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80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</row>
    <row r="609" spans="1:34" ht="12.75" customHeight="1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80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</row>
    <row r="610" spans="1:34" ht="12.75" customHeight="1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80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</row>
    <row r="611" spans="1:34" ht="12.75" customHeight="1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80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</row>
    <row r="612" spans="1:34" ht="12.75" customHeight="1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80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</row>
    <row r="613" spans="1:34" ht="12.75" customHeight="1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80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</row>
    <row r="614" spans="1:34" ht="12.75" customHeight="1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80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</row>
    <row r="615" spans="1:34" ht="12.75" customHeight="1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80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</row>
    <row r="616" spans="1:34" ht="12.75" customHeight="1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80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</row>
    <row r="617" spans="1:34" ht="12.75" customHeight="1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80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</row>
    <row r="618" spans="1:34" ht="12.75" customHeight="1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80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</row>
    <row r="619" spans="1:34" ht="12.75" customHeight="1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80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</row>
    <row r="620" spans="1:34" ht="12.75" customHeight="1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80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</row>
    <row r="621" spans="1:34" ht="12.75" customHeight="1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80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</row>
    <row r="622" spans="1:34" ht="12.75" customHeight="1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80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</row>
    <row r="623" spans="1:34" ht="12.75" customHeight="1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80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</row>
    <row r="624" spans="1:34" ht="12.75" customHeight="1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80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</row>
    <row r="625" spans="1:34" ht="12.75" customHeight="1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80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</row>
    <row r="626" spans="1:34" ht="12.75" customHeight="1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80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</row>
    <row r="627" spans="1:34" ht="12.75" customHeight="1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80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</row>
    <row r="628" spans="1:34" ht="12.75" customHeight="1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80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</row>
    <row r="629" spans="1:34" ht="12.75" customHeight="1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80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</row>
    <row r="630" spans="1:34" ht="12.75" customHeight="1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80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</row>
    <row r="631" spans="1:34" ht="12.75" customHeight="1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80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</row>
    <row r="632" spans="1:34" ht="12.75" customHeight="1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80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</row>
    <row r="633" spans="1:34" ht="12.75" customHeight="1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80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</row>
    <row r="634" spans="1:34" ht="12.75" customHeight="1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80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</row>
    <row r="635" spans="1:34" ht="12.75" customHeight="1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80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</row>
    <row r="636" spans="1:34" ht="12.75" customHeight="1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80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</row>
    <row r="637" spans="1:34" ht="12.75" customHeight="1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80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</row>
    <row r="638" spans="1:34" ht="12.75" customHeight="1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80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</row>
    <row r="639" spans="1:34" ht="12.75" customHeight="1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80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</row>
    <row r="640" spans="1:34" ht="12.75" customHeight="1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80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</row>
    <row r="641" spans="1:34" ht="12.75" customHeight="1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80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</row>
    <row r="642" spans="1:34" ht="12.75" customHeight="1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80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</row>
    <row r="643" spans="1:34" ht="12.75" customHeight="1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80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</row>
    <row r="644" spans="1:34" ht="12.75" customHeight="1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80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</row>
    <row r="645" spans="1:34" ht="12.75" customHeight="1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80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</row>
    <row r="646" spans="1:34" ht="12.75" customHeight="1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80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</row>
    <row r="647" spans="1:34" ht="12.75" customHeight="1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80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</row>
    <row r="648" spans="1:34" ht="12.75" customHeight="1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80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</row>
    <row r="649" spans="1:34" ht="12.75" customHeight="1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80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</row>
    <row r="650" spans="1:34" ht="12.75" customHeight="1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80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</row>
    <row r="651" spans="1:34" ht="12.75" customHeight="1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80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</row>
    <row r="652" spans="1:34" ht="12.75" customHeight="1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80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</row>
    <row r="653" spans="1:34" ht="12.75" customHeight="1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80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</row>
    <row r="654" spans="1:34" ht="12.75" customHeight="1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80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</row>
    <row r="655" spans="1:34" ht="12.75" customHeight="1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80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</row>
    <row r="656" spans="1:34" ht="12.75" customHeight="1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80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</row>
    <row r="657" spans="1:34" ht="12.75" customHeight="1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80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</row>
    <row r="658" spans="1:34" ht="12.75" customHeight="1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80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</row>
    <row r="659" spans="1:34" ht="12.75" customHeight="1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80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</row>
    <row r="660" spans="1:34" ht="12.75" customHeight="1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80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</row>
    <row r="661" spans="1:34" ht="12.75" customHeight="1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80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</row>
    <row r="662" spans="1:34" ht="12.75" customHeight="1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80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</row>
    <row r="663" spans="1:34" ht="12.75" customHeight="1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80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</row>
    <row r="664" spans="1:34" ht="12.75" customHeight="1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80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</row>
    <row r="665" spans="1:34" ht="12.75" customHeight="1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80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</row>
    <row r="666" spans="1:34" ht="12.75" customHeight="1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80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</row>
    <row r="667" spans="1:34" ht="12.75" customHeight="1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80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</row>
    <row r="668" spans="1:34" ht="12.75" customHeight="1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80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</row>
    <row r="669" spans="1:34" ht="12.75" customHeight="1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80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</row>
    <row r="670" spans="1:34" ht="12.75" customHeight="1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80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</row>
    <row r="671" spans="1:34" ht="12.75" customHeight="1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80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</row>
    <row r="672" spans="1:34" ht="12.75" customHeight="1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80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</row>
    <row r="673" spans="1:34" ht="12.75" customHeight="1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80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</row>
    <row r="674" spans="1:34" ht="12.75" customHeight="1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80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</row>
    <row r="675" spans="1:34" ht="12.75" customHeight="1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80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</row>
    <row r="676" spans="1:34" ht="12.75" customHeight="1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80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</row>
    <row r="677" spans="1:34" ht="12.75" customHeight="1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80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</row>
    <row r="678" spans="1:34" ht="12.75" customHeight="1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80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</row>
    <row r="679" spans="1:34" ht="12.75" customHeight="1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80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</row>
    <row r="680" spans="1:34" ht="12.75" customHeight="1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80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</row>
    <row r="681" spans="1:34" ht="12.75" customHeight="1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80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</row>
    <row r="682" spans="1:34" ht="12.75" customHeight="1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80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</row>
    <row r="683" spans="1:34" ht="12.75" customHeight="1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80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</row>
    <row r="684" spans="1:34" ht="12.75" customHeight="1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80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</row>
    <row r="685" spans="1:34" ht="12.75" customHeight="1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80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</row>
    <row r="686" spans="1:34" ht="12.75" customHeight="1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80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</row>
    <row r="687" spans="1:34" ht="12.75" customHeight="1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80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</row>
    <row r="688" spans="1:34" ht="12.75" customHeight="1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80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</row>
    <row r="689" spans="1:34" ht="12.75" customHeight="1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80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</row>
    <row r="690" spans="1:34" ht="12.75" customHeight="1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80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</row>
    <row r="691" spans="1:34" ht="12.75" customHeight="1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80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</row>
    <row r="692" spans="1:34" ht="12.75" customHeight="1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80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</row>
    <row r="693" spans="1:34" ht="12.75" customHeight="1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80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</row>
    <row r="694" spans="1:34" ht="12.75" customHeight="1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80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</row>
    <row r="695" spans="1:34" ht="12.75" customHeight="1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80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</row>
    <row r="696" spans="1:34" ht="12.75" customHeight="1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80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</row>
    <row r="697" spans="1:34" ht="12.75" customHeight="1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80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</row>
    <row r="698" spans="1:34" ht="12.75" customHeight="1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80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</row>
    <row r="699" spans="1:34" ht="12.75" customHeight="1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80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</row>
    <row r="700" spans="1:34" ht="12.75" customHeight="1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80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</row>
    <row r="701" spans="1:34" ht="12.75" customHeight="1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80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</row>
    <row r="702" spans="1:34" ht="12.75" customHeight="1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80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</row>
    <row r="703" spans="1:34" ht="12.75" customHeight="1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80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</row>
    <row r="704" spans="1:34" ht="12.75" customHeight="1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80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</row>
    <row r="705" spans="1:34" ht="12.75" customHeight="1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80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</row>
    <row r="706" spans="1:34" ht="12.75" customHeight="1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80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</row>
    <row r="707" spans="1:34" ht="12.75" customHeight="1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80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</row>
    <row r="708" spans="1:34" ht="12.75" customHeight="1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80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</row>
    <row r="709" spans="1:34" ht="12.75" customHeight="1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80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</row>
    <row r="710" spans="1:34" ht="12.75" customHeight="1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80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</row>
    <row r="711" spans="1:34" ht="12.75" customHeight="1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80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</row>
    <row r="712" spans="1:34" ht="12.75" customHeight="1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80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</row>
    <row r="713" spans="1:34" ht="12.75" customHeight="1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80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</row>
    <row r="714" spans="1:34" ht="12.75" customHeight="1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80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</row>
    <row r="715" spans="1:34" ht="12.75" customHeight="1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80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</row>
    <row r="716" spans="1:34" ht="12.75" customHeight="1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80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</row>
    <row r="717" spans="1:34" ht="12.75" customHeight="1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80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</row>
    <row r="718" spans="1:34" ht="12.75" customHeight="1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80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</row>
    <row r="719" spans="1:34" ht="12.75" customHeight="1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80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</row>
    <row r="720" spans="1:34" ht="12.75" customHeight="1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80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</row>
    <row r="721" spans="1:34" ht="12.75" customHeight="1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80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</row>
    <row r="722" spans="1:34" ht="12.75" customHeight="1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80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</row>
    <row r="723" spans="1:34" ht="12.75" customHeight="1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80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</row>
    <row r="724" spans="1:34" ht="12.75" customHeight="1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80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</row>
    <row r="725" spans="1:34" ht="12.75" customHeight="1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80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</row>
    <row r="726" spans="1:34" ht="12.75" customHeight="1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80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</row>
    <row r="727" spans="1:34" ht="12.75" customHeight="1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80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</row>
    <row r="728" spans="1:34" ht="12.75" customHeight="1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80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</row>
    <row r="729" spans="1:34" ht="12.75" customHeight="1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80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</row>
    <row r="730" spans="1:34" ht="12.75" customHeight="1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80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</row>
    <row r="731" spans="1:34" ht="12.75" customHeight="1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80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</row>
    <row r="732" spans="1:34" ht="12.75" customHeight="1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80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</row>
    <row r="733" spans="1:34" ht="12.75" customHeight="1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80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</row>
    <row r="734" spans="1:34" ht="12.75" customHeight="1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80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</row>
    <row r="735" spans="1:34" ht="12.75" customHeight="1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80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</row>
    <row r="736" spans="1:34" ht="12.75" customHeight="1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80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</row>
    <row r="737" spans="1:34" ht="12.75" customHeight="1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80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</row>
    <row r="738" spans="1:34" ht="12.75" customHeight="1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80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</row>
    <row r="739" spans="1:34" ht="12.75" customHeight="1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80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</row>
    <row r="740" spans="1:34" ht="12.75" customHeight="1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80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</row>
    <row r="741" spans="1:34" ht="12.75" customHeight="1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80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</row>
    <row r="742" spans="1:34" ht="12.75" customHeight="1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80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</row>
    <row r="743" spans="1:34" ht="12.75" customHeight="1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80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</row>
    <row r="744" spans="1:34" ht="12.75" customHeight="1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80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</row>
    <row r="745" spans="1:34" ht="12.75" customHeight="1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80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</row>
    <row r="746" spans="1:34" ht="12.75" customHeight="1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80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</row>
    <row r="747" spans="1:34" ht="12.75" customHeight="1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80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</row>
    <row r="748" spans="1:34" ht="12.75" customHeight="1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80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</row>
    <row r="749" spans="1:34" ht="12.75" customHeight="1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80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</row>
    <row r="750" spans="1:34" ht="12.75" customHeight="1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80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</row>
    <row r="751" spans="1:34" ht="12.75" customHeight="1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80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</row>
    <row r="752" spans="1:34" ht="12.75" customHeight="1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80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</row>
    <row r="753" spans="1:34" ht="12.75" customHeight="1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80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</row>
    <row r="754" spans="1:34" ht="12.75" customHeight="1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80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</row>
    <row r="755" spans="1:34" ht="12.75" customHeight="1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80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</row>
    <row r="756" spans="1:34" ht="12.75" customHeight="1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80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</row>
    <row r="757" spans="1:34" ht="12.75" customHeight="1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80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</row>
    <row r="758" spans="1:34" ht="12.75" customHeight="1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80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</row>
    <row r="759" spans="1:34" ht="12.75" customHeight="1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80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</row>
    <row r="760" spans="1:34" ht="12.75" customHeight="1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80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</row>
    <row r="761" spans="1:34" ht="12.75" customHeight="1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80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</row>
    <row r="762" spans="1:34" ht="12.75" customHeight="1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80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</row>
    <row r="763" spans="1:34" ht="12.75" customHeight="1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80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</row>
    <row r="764" spans="1:34" ht="12.75" customHeight="1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80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</row>
    <row r="765" spans="1:34" ht="12.75" customHeight="1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80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</row>
    <row r="766" spans="1:34" ht="12.75" customHeight="1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80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</row>
    <row r="767" spans="1:34" ht="12.75" customHeight="1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80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</row>
    <row r="768" spans="1:34" ht="12.75" customHeight="1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80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</row>
    <row r="769" spans="1:34" ht="12.75" customHeight="1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80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</row>
    <row r="770" spans="1:34" ht="12.75" customHeight="1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80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</row>
    <row r="771" spans="1:34" ht="12.75" customHeight="1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80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</row>
    <row r="772" spans="1:34" ht="12.75" customHeight="1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80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</row>
    <row r="773" spans="1:34" ht="12.75" customHeight="1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80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</row>
    <row r="774" spans="1:34" ht="12.75" customHeight="1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80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</row>
    <row r="775" spans="1:34" ht="12.75" customHeight="1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80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</row>
    <row r="776" spans="1:34" ht="12.75" customHeight="1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80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</row>
    <row r="777" spans="1:34" ht="12.75" customHeight="1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80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</row>
    <row r="778" spans="1:34" ht="12.75" customHeight="1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80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</row>
    <row r="779" spans="1:34" ht="12.75" customHeight="1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80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</row>
    <row r="780" spans="1:34" ht="12.75" customHeight="1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80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</row>
    <row r="781" spans="1:34" ht="12.75" customHeight="1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80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</row>
    <row r="782" spans="1:34" ht="12.75" customHeight="1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80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</row>
    <row r="783" spans="1:34" ht="12.75" customHeight="1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80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</row>
    <row r="784" spans="1:34" ht="12.75" customHeight="1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80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</row>
    <row r="785" spans="1:34" ht="12.75" customHeight="1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80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</row>
    <row r="786" spans="1:34" ht="12.75" customHeight="1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80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</row>
    <row r="787" spans="1:34" ht="12.75" customHeight="1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80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</row>
    <row r="788" spans="1:34" ht="12.75" customHeight="1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80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</row>
    <row r="789" spans="1:34" ht="12.75" customHeight="1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80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</row>
    <row r="790" spans="1:34" ht="12.75" customHeight="1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80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</row>
    <row r="791" spans="1:34" ht="12.75" customHeight="1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80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</row>
    <row r="792" spans="1:34" ht="12.75" customHeight="1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80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</row>
    <row r="793" spans="1:34" ht="12.75" customHeight="1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80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</row>
    <row r="794" spans="1:34" ht="12.75" customHeight="1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80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</row>
    <row r="795" spans="1:34" ht="12.75" customHeight="1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80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</row>
    <row r="796" spans="1:34" ht="12.75" customHeight="1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80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</row>
    <row r="797" spans="1:34" ht="12.75" customHeight="1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80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</row>
    <row r="798" spans="1:34" ht="12.75" customHeight="1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80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</row>
    <row r="799" spans="1:34" ht="12.75" customHeight="1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80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</row>
    <row r="800" spans="1:34" ht="12.75" customHeight="1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80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</row>
    <row r="801" spans="1:34" ht="12.75" customHeight="1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80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</row>
    <row r="802" spans="1:34" ht="12.75" customHeight="1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80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</row>
    <row r="803" spans="1:34" ht="12.75" customHeight="1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80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</row>
    <row r="804" spans="1:34" ht="12.75" customHeight="1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80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</row>
    <row r="805" spans="1:34" ht="12.75" customHeight="1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80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</row>
    <row r="806" spans="1:34" ht="12.75" customHeight="1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80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</row>
    <row r="807" spans="1:34" ht="12.75" customHeight="1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80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</row>
    <row r="808" spans="1:34" ht="12.75" customHeight="1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80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</row>
    <row r="809" spans="1:34" ht="12.75" customHeight="1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80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</row>
    <row r="810" spans="1:34" ht="12.75" customHeight="1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80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</row>
    <row r="811" spans="1:34" ht="12.75" customHeight="1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80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</row>
    <row r="812" spans="1:34" ht="12.75" customHeight="1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80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</row>
    <row r="813" spans="1:34" ht="12.75" customHeight="1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80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</row>
    <row r="814" spans="1:34" ht="12.75" customHeight="1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80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</row>
    <row r="815" spans="1:34" ht="12.75" customHeight="1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80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</row>
    <row r="816" spans="1:34" ht="12.75" customHeight="1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80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</row>
    <row r="817" spans="1:34" ht="12.75" customHeight="1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80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</row>
    <row r="818" spans="1:34" ht="12.75" customHeight="1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80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</row>
    <row r="819" spans="1:34" ht="12.75" customHeight="1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80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</row>
    <row r="820" spans="1:34" ht="12.75" customHeight="1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80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</row>
    <row r="821" spans="1:34" ht="12.75" customHeight="1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80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</row>
    <row r="822" spans="1:34" ht="12.75" customHeight="1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80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</row>
    <row r="823" spans="1:34" ht="12.75" customHeight="1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80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</row>
    <row r="824" spans="1:34" ht="12.75" customHeight="1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80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</row>
    <row r="825" spans="1:34" ht="12.75" customHeight="1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80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</row>
    <row r="826" spans="1:34" ht="12.75" customHeight="1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80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</row>
    <row r="827" spans="1:34" ht="12.75" customHeight="1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80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</row>
    <row r="828" spans="1:34" ht="12.75" customHeight="1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80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</row>
    <row r="829" spans="1:34" ht="12.75" customHeight="1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80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</row>
    <row r="830" spans="1:34" ht="12.75" customHeight="1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80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</row>
    <row r="831" spans="1:34" ht="12.75" customHeight="1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80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</row>
    <row r="832" spans="1:34" ht="12.75" customHeight="1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80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</row>
    <row r="833" spans="1:34" ht="12.75" customHeight="1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80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</row>
    <row r="834" spans="1:34" ht="12.75" customHeight="1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80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</row>
    <row r="835" spans="1:34" ht="12.75" customHeight="1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80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</row>
    <row r="836" spans="1:34" ht="12.75" customHeight="1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80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</row>
    <row r="837" spans="1:34" ht="12.75" customHeight="1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80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</row>
    <row r="838" spans="1:34" ht="12.75" customHeight="1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80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</row>
    <row r="839" spans="1:34" ht="12.75" customHeight="1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80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</row>
    <row r="840" spans="1:34" ht="12.75" customHeight="1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80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</row>
    <row r="841" spans="1:34" ht="12.75" customHeight="1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80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</row>
    <row r="842" spans="1:34" ht="12.75" customHeight="1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80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</row>
    <row r="843" spans="1:34" ht="12.75" customHeight="1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80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</row>
    <row r="844" spans="1:34" ht="12.75" customHeight="1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80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</row>
    <row r="845" spans="1:34" ht="12.75" customHeight="1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80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</row>
    <row r="846" spans="1:34" ht="12.75" customHeight="1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80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</row>
    <row r="847" spans="1:34" ht="12.75" customHeight="1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80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</row>
    <row r="848" spans="1:34" ht="12.75" customHeight="1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80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</row>
    <row r="849" spans="1:34" ht="12.75" customHeight="1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80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</row>
    <row r="850" spans="1:34" ht="12.75" customHeight="1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80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</row>
    <row r="851" spans="1:34" ht="12.75" customHeight="1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80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</row>
    <row r="852" spans="1:34" ht="12.75" customHeight="1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80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</row>
    <row r="853" spans="1:34" ht="12.75" customHeight="1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80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</row>
    <row r="854" spans="1:34" ht="12.75" customHeight="1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80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</row>
    <row r="855" spans="1:34" ht="12.75" customHeight="1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80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</row>
    <row r="856" spans="1:34" ht="12.75" customHeight="1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80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</row>
    <row r="857" spans="1:34" ht="12.75" customHeight="1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80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</row>
    <row r="858" spans="1:34" ht="12.75" customHeight="1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80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</row>
    <row r="859" spans="1:34" ht="12.75" customHeight="1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80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</row>
    <row r="860" spans="1:34" ht="12.75" customHeight="1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80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</row>
    <row r="861" spans="1:34" ht="12.75" customHeight="1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80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</row>
    <row r="862" spans="1:34" ht="12.75" customHeight="1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80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</row>
    <row r="863" spans="1:34" ht="12.75" customHeight="1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80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</row>
    <row r="864" spans="1:34" ht="12.75" customHeight="1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80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</row>
    <row r="865" spans="1:34" ht="12.75" customHeight="1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80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</row>
    <row r="866" spans="1:34" ht="12.75" customHeight="1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80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</row>
    <row r="867" spans="1:34" ht="12.75" customHeight="1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80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</row>
    <row r="868" spans="1:34" ht="12.75" customHeight="1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80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</row>
    <row r="869" spans="1:34" ht="12.75" customHeight="1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80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</row>
    <row r="870" spans="1:34" ht="12.75" customHeight="1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80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</row>
    <row r="871" spans="1:34" ht="12.75" customHeight="1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80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</row>
    <row r="872" spans="1:34" ht="12.75" customHeight="1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80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</row>
    <row r="873" spans="1:34" ht="12.75" customHeight="1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80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</row>
    <row r="874" spans="1:34" ht="12.75" customHeight="1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80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</row>
    <row r="875" spans="1:34" ht="12.75" customHeight="1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80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</row>
    <row r="876" spans="1:34" ht="12.75" customHeight="1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80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</row>
    <row r="877" spans="1:34" ht="12.75" customHeight="1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80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</row>
    <row r="878" spans="1:34" ht="12.75" customHeight="1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80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</row>
    <row r="879" spans="1:34" ht="12.75" customHeight="1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80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</row>
    <row r="880" spans="1:34" ht="12.75" customHeight="1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80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</row>
    <row r="881" spans="1:34" ht="12.75" customHeight="1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80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</row>
    <row r="882" spans="1:34" ht="12.75" customHeight="1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80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</row>
    <row r="883" spans="1:34" ht="12.75" customHeight="1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80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</row>
    <row r="884" spans="1:34" ht="12.75" customHeight="1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80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</row>
    <row r="885" spans="1:34" ht="12.75" customHeight="1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80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</row>
    <row r="886" spans="1:34" ht="12.75" customHeight="1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80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</row>
    <row r="887" spans="1:34" ht="12.75" customHeight="1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80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</row>
    <row r="888" spans="1:34" ht="12.75" customHeight="1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80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</row>
    <row r="889" spans="1:34" ht="12.75" customHeight="1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80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</row>
    <row r="890" spans="1:34" ht="12.75" customHeight="1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80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</row>
    <row r="891" spans="1:34" ht="12.75" customHeight="1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80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</row>
    <row r="892" spans="1:34" ht="12.75" customHeight="1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80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</row>
    <row r="893" spans="1:34" ht="12.75" customHeight="1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80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</row>
    <row r="894" spans="1:34" ht="12.75" customHeight="1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80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</row>
    <row r="895" spans="1:34" ht="12.75" customHeight="1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80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</row>
    <row r="896" spans="1:34" ht="12.75" customHeight="1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80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</row>
    <row r="897" spans="1:34" ht="12.75" customHeight="1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80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</row>
    <row r="898" spans="1:34" ht="12.75" customHeight="1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80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</row>
    <row r="899" spans="1:34" ht="12.75" customHeight="1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80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</row>
    <row r="900" spans="1:34" ht="12.75" customHeight="1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80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</row>
    <row r="901" spans="1:34" ht="12.75" customHeight="1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80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</row>
    <row r="902" spans="1:34" ht="12.75" customHeight="1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80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</row>
    <row r="903" spans="1:34" ht="12.75" customHeight="1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80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</row>
    <row r="904" spans="1:34" ht="12.75" customHeight="1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80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</row>
    <row r="905" spans="1:34" ht="12.75" customHeight="1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80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</row>
    <row r="906" spans="1:34" ht="12.75" customHeight="1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80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</row>
    <row r="907" spans="1:34" ht="12.75" customHeight="1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80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</row>
    <row r="908" spans="1:34" ht="12.75" customHeight="1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80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</row>
    <row r="909" spans="1:34" ht="12.75" customHeight="1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80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</row>
    <row r="910" spans="1:34" ht="12.75" customHeight="1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80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</row>
    <row r="911" spans="1:34" ht="12.75" customHeight="1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80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</row>
    <row r="912" spans="1:34" ht="12.75" customHeight="1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80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</row>
    <row r="913" spans="1:34" ht="12.75" customHeight="1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80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</row>
    <row r="914" spans="1:34" ht="12.75" customHeight="1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80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</row>
    <row r="915" spans="1:34" ht="12.75" customHeight="1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80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</row>
    <row r="916" spans="1:34" ht="12.75" customHeight="1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80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</row>
    <row r="917" spans="1:34" ht="12.75" customHeight="1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80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</row>
    <row r="918" spans="1:34" ht="12.75" customHeight="1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80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</row>
    <row r="919" spans="1:34" ht="12.75" customHeight="1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80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</row>
    <row r="920" spans="1:34" ht="12.75" customHeight="1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80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</row>
    <row r="921" spans="1:34" ht="12.75" customHeight="1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80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</row>
    <row r="922" spans="1:34" ht="12.75" customHeight="1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80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</row>
    <row r="923" spans="1:34" ht="12.75" customHeight="1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80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</row>
    <row r="924" spans="1:34" ht="12.75" customHeight="1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80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</row>
    <row r="925" spans="1:34" ht="12.75" customHeight="1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80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</row>
    <row r="926" spans="1:34" ht="12.75" customHeight="1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80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</row>
    <row r="927" spans="1:34" ht="12.75" customHeight="1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80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</row>
    <row r="928" spans="1:34" ht="12.75" customHeight="1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80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</row>
    <row r="929" spans="1:34" ht="12.75" customHeight="1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80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</row>
    <row r="930" spans="1:34" ht="12.75" customHeight="1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80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</row>
    <row r="931" spans="1:34" ht="12.75" customHeight="1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80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</row>
    <row r="932" spans="1:34" ht="12.75" customHeight="1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80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</row>
    <row r="933" spans="1:34" ht="12.75" customHeight="1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80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</row>
    <row r="934" spans="1:34" ht="12.75" customHeight="1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80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</row>
    <row r="935" spans="1:34" ht="12.75" customHeight="1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80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</row>
    <row r="936" spans="1:34" ht="12.75" customHeight="1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80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</row>
    <row r="937" spans="1:34" ht="12.75" customHeight="1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80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</row>
    <row r="938" spans="1:34" ht="12.75" customHeight="1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80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</row>
    <row r="939" spans="1:34" ht="12.75" customHeight="1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80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</row>
    <row r="940" spans="1:34" ht="12.75" customHeight="1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80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</row>
    <row r="941" spans="1:34" ht="12.75" customHeight="1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80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</row>
    <row r="942" spans="1:34" ht="12.75" customHeight="1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80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</row>
    <row r="943" spans="1:34" ht="12.75" customHeight="1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80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</row>
    <row r="944" spans="1:34" ht="12.75" customHeight="1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80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</row>
    <row r="945" spans="1:34" ht="12.75" customHeight="1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80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</row>
    <row r="946" spans="1:34" ht="12.75" customHeight="1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80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</row>
    <row r="947" spans="1:34" ht="12.75" customHeight="1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80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</row>
    <row r="948" spans="1:34" ht="12.75" customHeight="1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80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</row>
    <row r="949" spans="1:34" ht="12.75" customHeight="1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80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</row>
    <row r="950" spans="1:34" ht="12.75" customHeight="1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80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</row>
    <row r="951" spans="1:34" ht="12.75" customHeight="1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80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</row>
    <row r="952" spans="1:34" ht="12.75" customHeight="1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80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</row>
    <row r="953" spans="1:34" ht="12.75" customHeight="1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80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</row>
    <row r="954" spans="1:34" ht="12.75" customHeight="1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80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</row>
    <row r="955" spans="1:34" ht="12.75" customHeight="1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80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</row>
    <row r="956" spans="1:34" ht="12.75" customHeight="1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80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</row>
    <row r="957" spans="1:34" ht="12.75" customHeight="1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80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</row>
    <row r="958" spans="1:34" ht="12.75" customHeight="1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80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</row>
    <row r="959" spans="1:34" ht="12.75" customHeight="1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80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</row>
    <row r="960" spans="1:34" ht="12.75" customHeight="1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80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</row>
    <row r="961" spans="1:34" ht="12.75" customHeight="1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80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</row>
    <row r="962" spans="1:34" ht="12.75" customHeight="1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80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</row>
    <row r="963" spans="1:34" ht="12.75" customHeight="1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80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</row>
    <row r="964" spans="1:34" ht="12.75" customHeight="1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80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</row>
    <row r="965" spans="1:34" ht="12.75" customHeight="1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80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</row>
    <row r="966" spans="1:34" ht="12.75" customHeight="1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80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</row>
    <row r="967" spans="1:34" ht="12.75" customHeight="1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80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</row>
    <row r="968" spans="1:34" ht="12.75" customHeight="1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80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</row>
    <row r="969" spans="1:34" ht="12.75" customHeight="1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80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</row>
    <row r="970" spans="1:34" ht="12.75" customHeight="1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80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</row>
    <row r="971" spans="1:34" ht="12.75" customHeight="1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80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</row>
    <row r="972" spans="1:34" ht="12.75" customHeight="1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80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</row>
    <row r="973" spans="1:34" ht="12.75" customHeight="1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80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</row>
    <row r="974" spans="1:34" ht="12.75" customHeight="1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80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</row>
    <row r="975" spans="1:34" ht="12.75" customHeight="1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80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</row>
    <row r="976" spans="1:34" ht="12.75" customHeight="1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80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</row>
    <row r="977" spans="1:34" ht="12.75" customHeight="1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80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</row>
    <row r="978" spans="1:34" ht="12.75" customHeight="1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80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</row>
    <row r="979" spans="1:34" ht="12.75" customHeight="1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80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</row>
    <row r="980" spans="1:34" ht="12.75" customHeight="1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80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</row>
    <row r="981" spans="1:34" ht="12.75" customHeight="1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80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</row>
    <row r="982" spans="1:34" ht="12.75" customHeight="1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80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</row>
    <row r="983" spans="1:34" ht="12.75" customHeight="1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80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</row>
  </sheetData>
  <mergeCells count="1">
    <mergeCell ref="I17:J17"/>
  </mergeCells>
  <phoneticPr fontId="16" type="noConversion"/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0"/>
  <sheetViews>
    <sheetView workbookViewId="0"/>
  </sheetViews>
  <sheetFormatPr defaultColWidth="11.25" defaultRowHeight="15" customHeight="1"/>
  <cols>
    <col min="1" max="1" width="9.875" customWidth="1"/>
    <col min="2" max="2" width="7.75" customWidth="1"/>
    <col min="3" max="3" width="9.625" customWidth="1"/>
    <col min="4" max="5" width="7.125" customWidth="1"/>
    <col min="6" max="8" width="7.375" customWidth="1"/>
    <col min="9" max="9" width="23.125" customWidth="1"/>
    <col min="10" max="10" width="24.375" customWidth="1"/>
    <col min="11" max="11" width="15.125" customWidth="1"/>
    <col min="12" max="12" width="18.375" customWidth="1"/>
    <col min="13" max="13" width="10.375" customWidth="1"/>
    <col min="14" max="14" width="5.375" customWidth="1"/>
    <col min="15" max="15" width="5.25" customWidth="1"/>
    <col min="16" max="26" width="6.75" customWidth="1"/>
  </cols>
  <sheetData>
    <row r="1" spans="1:26" ht="15" customHeight="1">
      <c r="A1" s="381" t="s">
        <v>0</v>
      </c>
      <c r="B1" s="382" t="s">
        <v>1</v>
      </c>
      <c r="C1" s="381" t="s">
        <v>2</v>
      </c>
      <c r="D1" s="382" t="s">
        <v>3</v>
      </c>
      <c r="E1" s="383" t="s">
        <v>4</v>
      </c>
      <c r="F1" s="384" t="s">
        <v>5</v>
      </c>
      <c r="G1" s="384" t="s">
        <v>6</v>
      </c>
      <c r="H1" s="385" t="s">
        <v>7</v>
      </c>
      <c r="I1" s="386" t="s">
        <v>177</v>
      </c>
      <c r="J1" s="386" t="s">
        <v>9</v>
      </c>
      <c r="K1" s="386" t="s">
        <v>10</v>
      </c>
      <c r="L1" s="386" t="s">
        <v>11</v>
      </c>
      <c r="M1" s="386" t="s">
        <v>12</v>
      </c>
      <c r="N1" s="385" t="s">
        <v>13</v>
      </c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5" customHeight="1">
      <c r="A2" s="33">
        <v>45476</v>
      </c>
      <c r="B2" s="34">
        <v>0.35416666666666669</v>
      </c>
      <c r="C2" s="33">
        <f t="shared" ref="C2:C15" si="0">A2</f>
        <v>45476</v>
      </c>
      <c r="D2" s="34">
        <v>0.36805555555555558</v>
      </c>
      <c r="E2" s="35">
        <v>44622</v>
      </c>
      <c r="F2" s="36" t="s">
        <v>30</v>
      </c>
      <c r="G2" s="36" t="s">
        <v>31</v>
      </c>
      <c r="H2" s="37" t="s">
        <v>32</v>
      </c>
      <c r="I2" s="38" t="s">
        <v>33</v>
      </c>
      <c r="J2" s="38" t="s">
        <v>34</v>
      </c>
      <c r="K2" s="38" t="s">
        <v>35</v>
      </c>
      <c r="L2" s="38" t="s">
        <v>36</v>
      </c>
      <c r="M2" s="38" t="s">
        <v>37</v>
      </c>
      <c r="N2" s="38">
        <v>20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5" customHeight="1">
      <c r="A3" s="33">
        <v>45476</v>
      </c>
      <c r="B3" s="34">
        <v>0.36805555555555558</v>
      </c>
      <c r="C3" s="33">
        <f t="shared" si="0"/>
        <v>45476</v>
      </c>
      <c r="D3" s="34">
        <v>0.38194444444444442</v>
      </c>
      <c r="E3" s="35">
        <v>44622</v>
      </c>
      <c r="F3" s="36" t="s">
        <v>30</v>
      </c>
      <c r="G3" s="36" t="s">
        <v>31</v>
      </c>
      <c r="H3" s="37" t="s">
        <v>32</v>
      </c>
      <c r="I3" s="38" t="s">
        <v>38</v>
      </c>
      <c r="J3" s="38" t="s">
        <v>34</v>
      </c>
      <c r="K3" s="38" t="s">
        <v>35</v>
      </c>
      <c r="L3" s="38" t="s">
        <v>36</v>
      </c>
      <c r="M3" s="38" t="s">
        <v>37</v>
      </c>
      <c r="N3" s="38">
        <v>20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5" customHeight="1">
      <c r="A4" s="41">
        <v>45476</v>
      </c>
      <c r="B4" s="42">
        <v>0.38194444444444442</v>
      </c>
      <c r="C4" s="41">
        <f t="shared" si="0"/>
        <v>45476</v>
      </c>
      <c r="D4" s="42">
        <v>0.39583333333333331</v>
      </c>
      <c r="E4" s="43">
        <v>44622</v>
      </c>
      <c r="F4" s="44" t="s">
        <v>30</v>
      </c>
      <c r="G4" s="44" t="s">
        <v>31</v>
      </c>
      <c r="H4" s="45" t="s">
        <v>32</v>
      </c>
      <c r="I4" s="45" t="s">
        <v>39</v>
      </c>
      <c r="J4" s="46" t="s">
        <v>40</v>
      </c>
      <c r="K4" s="46" t="s">
        <v>41</v>
      </c>
      <c r="L4" s="46" t="s">
        <v>36</v>
      </c>
      <c r="M4" s="46" t="s">
        <v>37</v>
      </c>
      <c r="N4" s="46">
        <v>20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5" customHeight="1">
      <c r="A5" s="246">
        <v>45483</v>
      </c>
      <c r="B5" s="2">
        <v>0.375</v>
      </c>
      <c r="C5" s="1">
        <f t="shared" si="0"/>
        <v>45483</v>
      </c>
      <c r="D5" s="2">
        <v>0.41666666666666669</v>
      </c>
      <c r="E5" s="3">
        <v>44629</v>
      </c>
      <c r="F5" s="4" t="s">
        <v>14</v>
      </c>
      <c r="G5" s="4" t="s">
        <v>15</v>
      </c>
      <c r="H5" s="128" t="s">
        <v>32</v>
      </c>
      <c r="I5" s="128" t="s">
        <v>65</v>
      </c>
      <c r="J5" s="128" t="s">
        <v>66</v>
      </c>
      <c r="K5" s="128" t="s">
        <v>67</v>
      </c>
      <c r="L5" s="101" t="s">
        <v>68</v>
      </c>
      <c r="M5" s="5" t="s">
        <v>69</v>
      </c>
      <c r="N5" s="5">
        <v>30</v>
      </c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</row>
    <row r="6" spans="1:26" ht="15" customHeight="1">
      <c r="A6" s="79">
        <v>45483</v>
      </c>
      <c r="B6" s="166">
        <v>0.41666666666666669</v>
      </c>
      <c r="C6" s="79">
        <f t="shared" si="0"/>
        <v>45483</v>
      </c>
      <c r="D6" s="166">
        <v>0.45833333333333331</v>
      </c>
      <c r="E6" s="167">
        <v>44636</v>
      </c>
      <c r="F6" s="106" t="s">
        <v>14</v>
      </c>
      <c r="G6" s="106" t="s">
        <v>15</v>
      </c>
      <c r="H6" s="168" t="s">
        <v>32</v>
      </c>
      <c r="I6" s="166" t="s">
        <v>70</v>
      </c>
      <c r="J6" s="168" t="s">
        <v>71</v>
      </c>
      <c r="K6" s="168" t="s">
        <v>71</v>
      </c>
      <c r="L6" s="109" t="s">
        <v>68</v>
      </c>
      <c r="M6" s="172" t="s">
        <v>72</v>
      </c>
      <c r="N6" s="172">
        <v>30</v>
      </c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</row>
    <row r="7" spans="1:26" ht="15" customHeight="1">
      <c r="A7" s="246">
        <v>45484</v>
      </c>
      <c r="B7" s="2">
        <v>0.41666666666666669</v>
      </c>
      <c r="C7" s="1">
        <f t="shared" si="0"/>
        <v>45484</v>
      </c>
      <c r="D7" s="2">
        <v>0.45833333333333331</v>
      </c>
      <c r="E7" s="3">
        <v>44630</v>
      </c>
      <c r="F7" s="4" t="s">
        <v>14</v>
      </c>
      <c r="G7" s="4" t="s">
        <v>15</v>
      </c>
      <c r="H7" s="128" t="s">
        <v>32</v>
      </c>
      <c r="I7" s="5" t="s">
        <v>78</v>
      </c>
      <c r="J7" s="128" t="s">
        <v>79</v>
      </c>
      <c r="K7" s="128" t="s">
        <v>80</v>
      </c>
      <c r="L7" s="128" t="s">
        <v>19</v>
      </c>
      <c r="M7" s="4" t="s">
        <v>81</v>
      </c>
      <c r="N7" s="5">
        <v>5</v>
      </c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</row>
    <row r="8" spans="1:26" ht="15" customHeight="1">
      <c r="A8" s="246">
        <v>45490</v>
      </c>
      <c r="B8" s="2">
        <v>0.33333333333333331</v>
      </c>
      <c r="C8" s="1">
        <f t="shared" si="0"/>
        <v>45490</v>
      </c>
      <c r="D8" s="2">
        <v>0.375</v>
      </c>
      <c r="E8" s="3">
        <v>44629</v>
      </c>
      <c r="F8" s="4" t="s">
        <v>14</v>
      </c>
      <c r="G8" s="4" t="s">
        <v>15</v>
      </c>
      <c r="H8" s="128" t="s">
        <v>32</v>
      </c>
      <c r="I8" s="128" t="s">
        <v>65</v>
      </c>
      <c r="J8" s="128" t="s">
        <v>102</v>
      </c>
      <c r="K8" s="128" t="s">
        <v>103</v>
      </c>
      <c r="L8" s="101" t="s">
        <v>68</v>
      </c>
      <c r="M8" s="5" t="s">
        <v>69</v>
      </c>
      <c r="N8" s="5">
        <v>30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5" customHeight="1">
      <c r="A9" s="79">
        <v>45490</v>
      </c>
      <c r="B9" s="166">
        <v>0.45833333333333331</v>
      </c>
      <c r="C9" s="79">
        <f t="shared" si="0"/>
        <v>45490</v>
      </c>
      <c r="D9" s="166">
        <v>0.5</v>
      </c>
      <c r="E9" s="167">
        <v>44650</v>
      </c>
      <c r="F9" s="106" t="s">
        <v>14</v>
      </c>
      <c r="G9" s="106" t="s">
        <v>15</v>
      </c>
      <c r="H9" s="168" t="s">
        <v>104</v>
      </c>
      <c r="I9" s="172" t="s">
        <v>105</v>
      </c>
      <c r="J9" s="168" t="s">
        <v>83</v>
      </c>
      <c r="K9" s="168" t="s">
        <v>83</v>
      </c>
      <c r="L9" s="172" t="s">
        <v>106</v>
      </c>
      <c r="M9" s="172" t="s">
        <v>107</v>
      </c>
      <c r="N9" s="172">
        <v>10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5" customHeight="1">
      <c r="A10" s="79">
        <v>45490</v>
      </c>
      <c r="B10" s="166">
        <v>0.45833333333333331</v>
      </c>
      <c r="C10" s="79">
        <f t="shared" si="0"/>
        <v>45490</v>
      </c>
      <c r="D10" s="166">
        <v>0.5</v>
      </c>
      <c r="E10" s="167">
        <v>44650</v>
      </c>
      <c r="F10" s="106" t="s">
        <v>14</v>
      </c>
      <c r="G10" s="106" t="s">
        <v>15</v>
      </c>
      <c r="H10" s="168" t="s">
        <v>108</v>
      </c>
      <c r="I10" s="172" t="s">
        <v>109</v>
      </c>
      <c r="J10" s="168" t="s">
        <v>110</v>
      </c>
      <c r="K10" s="168" t="s">
        <v>110</v>
      </c>
      <c r="L10" s="172" t="s">
        <v>36</v>
      </c>
      <c r="M10" s="172" t="s">
        <v>111</v>
      </c>
      <c r="N10" s="172">
        <v>10</v>
      </c>
      <c r="O10" s="280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5" customHeight="1">
      <c r="A11" s="246">
        <v>45497</v>
      </c>
      <c r="B11" s="2">
        <v>0.33333333333333331</v>
      </c>
      <c r="C11" s="1">
        <f t="shared" si="0"/>
        <v>45497</v>
      </c>
      <c r="D11" s="2">
        <v>0.375</v>
      </c>
      <c r="E11" s="3">
        <v>44636</v>
      </c>
      <c r="F11" s="4" t="s">
        <v>14</v>
      </c>
      <c r="G11" s="4" t="s">
        <v>15</v>
      </c>
      <c r="H11" s="128" t="s">
        <v>32</v>
      </c>
      <c r="I11" s="128" t="s">
        <v>65</v>
      </c>
      <c r="J11" s="128" t="s">
        <v>143</v>
      </c>
      <c r="K11" s="128" t="s">
        <v>144</v>
      </c>
      <c r="L11" s="101" t="s">
        <v>68</v>
      </c>
      <c r="M11" s="5" t="s">
        <v>72</v>
      </c>
      <c r="N11" s="5">
        <v>30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5" customHeight="1">
      <c r="A12" s="79">
        <v>45497</v>
      </c>
      <c r="B12" s="166">
        <v>0.41666666666666669</v>
      </c>
      <c r="C12" s="79">
        <f t="shared" si="0"/>
        <v>45497</v>
      </c>
      <c r="D12" s="166">
        <v>0.45833333333333331</v>
      </c>
      <c r="E12" s="167">
        <v>44636</v>
      </c>
      <c r="F12" s="79" t="s">
        <v>14</v>
      </c>
      <c r="G12" s="79" t="s">
        <v>15</v>
      </c>
      <c r="H12" s="79" t="s">
        <v>32</v>
      </c>
      <c r="I12" s="79" t="s">
        <v>70</v>
      </c>
      <c r="J12" s="79" t="s">
        <v>145</v>
      </c>
      <c r="K12" s="79" t="s">
        <v>145</v>
      </c>
      <c r="L12" s="79" t="s">
        <v>36</v>
      </c>
      <c r="M12" s="79" t="s">
        <v>69</v>
      </c>
      <c r="N12" s="172">
        <v>30</v>
      </c>
      <c r="O12" s="28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5" customHeight="1">
      <c r="A13" s="246">
        <v>45498</v>
      </c>
      <c r="B13" s="2">
        <v>0.54166666666666663</v>
      </c>
      <c r="C13" s="1">
        <f t="shared" si="0"/>
        <v>45498</v>
      </c>
      <c r="D13" s="2">
        <v>0.58333333333333337</v>
      </c>
      <c r="E13" s="3">
        <v>44644</v>
      </c>
      <c r="F13" s="4" t="s">
        <v>14</v>
      </c>
      <c r="G13" s="4" t="s">
        <v>15</v>
      </c>
      <c r="H13" s="128" t="s">
        <v>32</v>
      </c>
      <c r="I13" s="5" t="s">
        <v>78</v>
      </c>
      <c r="J13" s="128" t="s">
        <v>152</v>
      </c>
      <c r="K13" s="128" t="s">
        <v>153</v>
      </c>
      <c r="L13" s="128" t="s">
        <v>19</v>
      </c>
      <c r="M13" s="4" t="s">
        <v>81</v>
      </c>
      <c r="N13" s="5">
        <v>5</v>
      </c>
      <c r="O13" s="8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5" customHeight="1">
      <c r="A14" s="246">
        <v>45504</v>
      </c>
      <c r="B14" s="2">
        <v>0.33333333333333331</v>
      </c>
      <c r="C14" s="1">
        <f t="shared" si="0"/>
        <v>45504</v>
      </c>
      <c r="D14" s="2">
        <v>0.375</v>
      </c>
      <c r="E14" s="3">
        <v>44636</v>
      </c>
      <c r="F14" s="4" t="s">
        <v>14</v>
      </c>
      <c r="G14" s="4" t="s">
        <v>15</v>
      </c>
      <c r="H14" s="128" t="s">
        <v>32</v>
      </c>
      <c r="I14" s="128" t="s">
        <v>65</v>
      </c>
      <c r="J14" s="128" t="s">
        <v>168</v>
      </c>
      <c r="K14" s="128" t="s">
        <v>169</v>
      </c>
      <c r="L14" s="101" t="s">
        <v>68</v>
      </c>
      <c r="M14" s="5" t="s">
        <v>72</v>
      </c>
      <c r="N14" s="5">
        <v>30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5" customHeight="1">
      <c r="A15" s="246">
        <v>45504</v>
      </c>
      <c r="B15" s="2">
        <v>0.41666666666666669</v>
      </c>
      <c r="C15" s="1">
        <f t="shared" si="0"/>
        <v>45504</v>
      </c>
      <c r="D15" s="2">
        <v>0.45833333333333331</v>
      </c>
      <c r="E15" s="3">
        <v>44650</v>
      </c>
      <c r="F15" s="4" t="s">
        <v>14</v>
      </c>
      <c r="G15" s="4" t="s">
        <v>15</v>
      </c>
      <c r="H15" s="128" t="s">
        <v>32</v>
      </c>
      <c r="I15" s="128" t="s">
        <v>170</v>
      </c>
      <c r="J15" s="128" t="s">
        <v>171</v>
      </c>
      <c r="K15" s="128" t="s">
        <v>61</v>
      </c>
      <c r="L15" s="101" t="s">
        <v>68</v>
      </c>
      <c r="M15" s="5" t="s">
        <v>72</v>
      </c>
      <c r="N15" s="5">
        <v>30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5" customHeight="1">
      <c r="A16" s="94"/>
      <c r="B16" s="387"/>
      <c r="C16" s="388"/>
      <c r="D16" s="387"/>
      <c r="E16" s="389"/>
      <c r="F16" s="390"/>
      <c r="G16" s="390"/>
      <c r="H16" s="391"/>
      <c r="I16" s="8"/>
      <c r="J16" s="391"/>
      <c r="K16" s="391"/>
      <c r="L16" s="8"/>
      <c r="M16" s="8"/>
      <c r="N16" s="8"/>
      <c r="O16" s="8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5.75">
      <c r="A17" s="40"/>
      <c r="B17" s="40"/>
      <c r="C17" s="40"/>
      <c r="D17" s="40"/>
      <c r="E17" s="40"/>
      <c r="F17" s="40"/>
      <c r="G17" s="40"/>
      <c r="H17" s="405" t="s">
        <v>182</v>
      </c>
      <c r="I17" s="397"/>
      <c r="J17" s="392"/>
      <c r="K17" s="392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ht="16.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393"/>
      <c r="L18" s="394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16.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393"/>
      <c r="L19" s="394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ht="16.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393"/>
      <c r="L20" s="394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6.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393"/>
      <c r="L21" s="394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16.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393"/>
      <c r="L22" s="394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16.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393"/>
      <c r="L23" s="394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6.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393"/>
      <c r="L24" s="394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6.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393"/>
      <c r="L25" s="394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6.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393"/>
      <c r="L26" s="394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6.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393"/>
      <c r="L27" s="394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16.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393"/>
      <c r="L28" s="394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6.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393"/>
      <c r="L29" s="394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5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395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5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395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15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395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15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395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5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395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5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395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15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395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5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395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5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395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5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395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5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395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5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395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5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395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5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395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5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395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5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395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5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395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5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395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5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395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5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395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5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395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5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395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5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395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5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395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5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395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5.7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395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5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395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5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395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5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395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15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395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5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395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5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395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15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395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5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395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5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395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5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395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5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395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5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395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5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395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5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395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15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395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15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395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5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395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15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395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5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395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5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395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5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395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15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395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5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395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15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395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15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395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5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395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15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395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5.7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395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15.7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395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ht="15.7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395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ht="15.7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395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ht="15.7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395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ht="15.7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395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ht="15.7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395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ht="15.7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395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ht="15.7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395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ht="15.7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395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15.7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395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15.7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395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ht="15.7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395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ht="15.7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395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ht="15.7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395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ht="15.7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395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5.7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395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15.7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395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ht="15.7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395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ht="15.7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395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ht="15.7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395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15.7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395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15.7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395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15.7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395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ht="15.7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395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15.7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395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ht="15.7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395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ht="15.7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395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ht="15.7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395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ht="15.7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395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ht="15.7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395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ht="15.7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395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ht="15.7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395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ht="15.7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395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ht="15.7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395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5.7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395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15.7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395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15.7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395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15.7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395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15.7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395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15.7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395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ht="15.7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395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15.7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395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ht="15.7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395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ht="15.7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395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15.7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395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ht="15.7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395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15.7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395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5.7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395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5.7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395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5.7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395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5.7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395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5.7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395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5.7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395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5.7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395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ht="15.7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395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5.7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395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5.7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395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5.7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395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5.7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395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5.7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395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5.7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395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5.7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395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5.7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395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5.7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395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5.7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395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5.7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395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5.7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395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5.7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395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5.7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395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5.7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395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5.7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395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5.7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395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5.7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395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5.7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395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5.7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395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5.7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395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5.7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395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5.7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395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5.7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395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5.7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395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5.7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395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5.7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395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5.7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395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5.7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395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5.7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395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5.7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395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5.7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395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5.7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395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5.7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395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5.7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395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5.7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395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5.7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395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5.7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395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5.7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395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5.7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395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5.7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395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5.7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395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5.7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395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5.7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395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5.7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395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5.7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395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5.7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395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5.7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395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5.7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395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5.7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395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5.7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395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5.7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395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5.7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395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5.7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395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5.7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395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5.7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395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5.7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395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5.7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395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5.7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395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5.7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395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5.7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395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5.7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395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5.7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395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5.7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5.7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5.7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5.7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5.7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5.7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5.7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5.7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5.7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5.7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5.7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5.7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5.7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5.7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5.7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5.7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5.7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5.7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5.7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</sheetData>
  <mergeCells count="1">
    <mergeCell ref="H17:I17"/>
  </mergeCells>
  <phoneticPr fontId="16" type="noConversion"/>
  <conditionalFormatting sqref="A1:N1">
    <cfRule type="expression" dxfId="29" priority="1">
      <formula>(COUNTIF($I1,"中醫婦科臨床教師會議")&gt;0)</formula>
    </cfRule>
    <cfRule type="expression" dxfId="28" priority="2">
      <formula>(COUNTIF($G1,"行政會議")&gt;0)</formula>
    </cfRule>
  </conditionalFormatting>
  <conditionalFormatting sqref="B2 D2 F2:N2 F13:G13 J15:K15">
    <cfRule type="expression" dxfId="27" priority="22">
      <formula>(COUNTIF($J2,"中醫婦科臨床教師會議")&gt;0)</formula>
    </cfRule>
  </conditionalFormatting>
  <conditionalFormatting sqref="B2 D2 F2:N2 J5:K5 N5 N7 I8:K8 M8 F10:K10 N10 F13:G13 N13">
    <cfRule type="expression" dxfId="26" priority="3">
      <formula>(COUNTIF($H2,"行政會議")&gt;0)</formula>
    </cfRule>
  </conditionalFormatting>
  <conditionalFormatting sqref="D7">
    <cfRule type="expression" dxfId="25" priority="4">
      <formula>(COUNTIF($J7,"中醫婦科臨床教師會議")&gt;0)</formula>
    </cfRule>
    <cfRule type="expression" dxfId="24" priority="5">
      <formula>(COUNTIF($H7,"行政會議")&gt;0)</formula>
    </cfRule>
  </conditionalFormatting>
  <conditionalFormatting sqref="D13">
    <cfRule type="expression" dxfId="23" priority="6">
      <formula>(COUNTIF($J13,"中醫婦科臨床教師會議")&gt;0)</formula>
    </cfRule>
    <cfRule type="expression" dxfId="22" priority="7">
      <formula>(COUNTIF($H13,"行政會議")&gt;0)</formula>
    </cfRule>
  </conditionalFormatting>
  <conditionalFormatting sqref="F5:G5 F7:G7 B7:B8 O12 B13">
    <cfRule type="expression" dxfId="21" priority="8">
      <formula>(COUNTIF($J5,"中醫婦科臨床教師會議")&gt;0)</formula>
    </cfRule>
    <cfRule type="expression" dxfId="20" priority="9">
      <formula>(COUNTIF($H5,"行政會議")&gt;0)</formula>
    </cfRule>
  </conditionalFormatting>
  <conditionalFormatting sqref="F15:G15">
    <cfRule type="expression" dxfId="19" priority="10">
      <formula>(COUNTIF($J15,"中醫婦科臨床教師會議")&gt;0)</formula>
    </cfRule>
    <cfRule type="expression" dxfId="18" priority="11">
      <formula>(COUNTIF($H15,"行政會議")&gt;0)</formula>
    </cfRule>
  </conditionalFormatting>
  <conditionalFormatting sqref="F3:I4 N3:N4">
    <cfRule type="expression" dxfId="17" priority="12">
      <formula>(COUNTIF(#REF!,"中醫婦科臨床教師會議")&gt;0)</formula>
    </cfRule>
    <cfRule type="expression" dxfId="16" priority="13">
      <formula>(COUNTIF($H3,"行政會議")&gt;0)</formula>
    </cfRule>
  </conditionalFormatting>
  <conditionalFormatting sqref="I7 N8 I15 N15">
    <cfRule type="expression" dxfId="15" priority="16">
      <formula>(COUNTIF(#REF!,"中醫婦科臨床教師會議")&gt;0)</formula>
    </cfRule>
  </conditionalFormatting>
  <conditionalFormatting sqref="I13">
    <cfRule type="expression" dxfId="14" priority="14">
      <formula>(COUNTIF(#REF!,"中醫婦科臨床教師會議")&gt;0)</formula>
    </cfRule>
    <cfRule type="expression" dxfId="13" priority="15">
      <formula>(COUNTIF($H13,"行政會議")&gt;0)</formula>
    </cfRule>
  </conditionalFormatting>
  <conditionalFormatting sqref="I15 N15">
    <cfRule type="expression" dxfId="12" priority="17">
      <formula>(COUNTIF($H15,"行政會議")&gt;0)</formula>
    </cfRule>
  </conditionalFormatting>
  <conditionalFormatting sqref="I7:K7">
    <cfRule type="expression" dxfId="11" priority="18">
      <formula>(COUNTIF($H7,"行政會議")&gt;0)</formula>
    </cfRule>
  </conditionalFormatting>
  <conditionalFormatting sqref="J3:K6">
    <cfRule type="expression" dxfId="10" priority="19">
      <formula>(COUNTIF(#REF!,"行政會議")&gt;0)</formula>
    </cfRule>
  </conditionalFormatting>
  <conditionalFormatting sqref="J13:K13">
    <cfRule type="expression" dxfId="9" priority="21">
      <formula>(COUNTIF($H13,"行政會議")&gt;0)</formula>
    </cfRule>
  </conditionalFormatting>
  <conditionalFormatting sqref="J15:K15">
    <cfRule type="expression" dxfId="8" priority="23">
      <formula>(COUNTIF(#REF!,"行政會議")&gt;0)</formula>
    </cfRule>
  </conditionalFormatting>
  <conditionalFormatting sqref="J3:L4 J5:K5 J7:K7 N5 I8:K8 M8 F10:K10 N10 J13:K13">
    <cfRule type="expression" dxfId="7" priority="20">
      <formula>(COUNTIF($J3,"中醫婦科臨床教師會議")&gt;0)</formula>
    </cfRule>
  </conditionalFormatting>
  <conditionalFormatting sqref="L3">
    <cfRule type="expression" dxfId="6" priority="24">
      <formula>(COUNTIF($H3,"行政會議")&gt;0)</formula>
    </cfRule>
  </conditionalFormatting>
  <conditionalFormatting sqref="L4:L6">
    <cfRule type="expression" dxfId="5" priority="25">
      <formula>(COUNTIF(#REF!,"行政會議")&gt;0)</formula>
    </cfRule>
  </conditionalFormatting>
  <conditionalFormatting sqref="N7">
    <cfRule type="expression" dxfId="4" priority="26">
      <formula>(COUNTIF($J7,"中醫婦科臨床教師會議")&gt;0)</formula>
    </cfRule>
  </conditionalFormatting>
  <conditionalFormatting sqref="N8">
    <cfRule type="expression" dxfId="3" priority="27">
      <formula>(COUNTIF(#REF!,"行政會議")&gt;0)</formula>
    </cfRule>
  </conditionalFormatting>
  <conditionalFormatting sqref="N13">
    <cfRule type="expression" dxfId="2" priority="28">
      <formula>(COUNTIF($J13,"中醫婦科臨床教師會議")&gt;0)</formula>
    </cfRule>
  </conditionalFormatting>
  <conditionalFormatting sqref="O13 O16">
    <cfRule type="expression" dxfId="1" priority="29">
      <formula>(COUNTIF(#REF!,"中醫婦科臨床教師會議")&gt;0)</formula>
    </cfRule>
    <cfRule type="expression" dxfId="0" priority="30">
      <formula>(COUNTIF(#REF!,"行政會議")&gt;0)</formula>
    </cfRule>
  </conditionalFormatting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學術大表</vt:lpstr>
      <vt:lpstr>桃園院區</vt:lpstr>
      <vt:lpstr>桃園病房</vt:lpstr>
      <vt:lpstr>部學術</vt:lpstr>
      <vt:lpstr>部行政</vt:lpstr>
      <vt:lpstr>跨領域</vt:lpstr>
      <vt:lpstr>內兒科</vt:lpstr>
      <vt:lpstr>婦科</vt:lpstr>
      <vt:lpstr>針傷科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Yar</cp:lastModifiedBy>
  <dcterms:created xsi:type="dcterms:W3CDTF">2021-12-28T09:59:15Z</dcterms:created>
  <dcterms:modified xsi:type="dcterms:W3CDTF">2024-06-26T04:09:45Z</dcterms:modified>
</cp:coreProperties>
</file>