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學術大表" sheetId="10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內兒科" sheetId="7" r:id="rId7"/>
    <sheet name="婦科" sheetId="8" r:id="rId8"/>
    <sheet name="針傷科" sheetId="9" r:id="rId9"/>
  </sheets>
  <definedNames>
    <definedName name="_xlnm._FilterDatabase" localSheetId="6" hidden="1">內兒科!$A$1:$N$1</definedName>
    <definedName name="_xlnm._FilterDatabase" localSheetId="2" hidden="1">桃園病房!$A$1:$N$5</definedName>
    <definedName name="_xlnm._FilterDatabase" localSheetId="1" hidden="1">桃園院區!#REF!</definedName>
    <definedName name="_xlnm._FilterDatabase" localSheetId="8" hidden="1">針傷科!$A$1:$N$1</definedName>
    <definedName name="_xlnm._FilterDatabase" localSheetId="7" hidden="1">婦科!$A$1:$N$1</definedName>
    <definedName name="_xlnm._FilterDatabase" localSheetId="4" hidden="1">部行政!$A$1:$N$1</definedName>
    <definedName name="_xlnm._FilterDatabase" localSheetId="3" hidden="1">部學術!$A$1:$N$17</definedName>
    <definedName name="_xlnm._FilterDatabase" localSheetId="5" hidden="1">跨領域!$A$1:$N$1</definedName>
    <definedName name="_xlnm._FilterDatabase" localSheetId="0" hidden="1">學術大表!$A$1:$AH$1</definedName>
  </definedNames>
  <calcPr calcId="191028"/>
</workbook>
</file>

<file path=xl/calcChain.xml><?xml version="1.0" encoding="utf-8"?>
<calcChain xmlns="http://schemas.openxmlformats.org/spreadsheetml/2006/main">
  <c r="E75" i="10" l="1"/>
  <c r="D75" i="10"/>
  <c r="C75" i="10"/>
  <c r="E72" i="10"/>
  <c r="D72" i="10"/>
  <c r="C72" i="10"/>
  <c r="E70" i="10"/>
  <c r="D70" i="10"/>
  <c r="C70" i="10"/>
  <c r="E69" i="10"/>
  <c r="D69" i="10"/>
  <c r="C69" i="10"/>
  <c r="E67" i="10"/>
  <c r="D67" i="10"/>
  <c r="C67" i="10"/>
  <c r="E55" i="10"/>
  <c r="D55" i="10"/>
  <c r="C55" i="10"/>
  <c r="E53" i="10"/>
  <c r="D53" i="10"/>
  <c r="C53" i="10"/>
  <c r="E48" i="10"/>
  <c r="D48" i="10"/>
  <c r="C48" i="10"/>
  <c r="E34" i="10"/>
  <c r="D34" i="10"/>
  <c r="C34" i="10"/>
  <c r="E33" i="10"/>
  <c r="D33" i="10"/>
  <c r="C33" i="10"/>
  <c r="E31" i="10"/>
  <c r="D31" i="10"/>
  <c r="C31" i="10"/>
  <c r="E23" i="10"/>
  <c r="D23" i="10"/>
  <c r="C23" i="10"/>
  <c r="E22" i="10"/>
  <c r="D22" i="10"/>
  <c r="C22" i="10"/>
  <c r="E17" i="10"/>
  <c r="D17" i="10"/>
  <c r="C17" i="10"/>
  <c r="E15" i="10"/>
  <c r="D15" i="10"/>
  <c r="C15" i="10"/>
  <c r="E7" i="10"/>
  <c r="D7" i="10"/>
  <c r="C7" i="10"/>
  <c r="E66" i="10"/>
  <c r="C66" i="10"/>
  <c r="E62" i="10"/>
  <c r="C62" i="10"/>
  <c r="E61" i="10"/>
  <c r="C61" i="10"/>
  <c r="E59" i="10"/>
  <c r="C59" i="10"/>
  <c r="E45" i="10"/>
  <c r="C45" i="10"/>
  <c r="E44" i="10"/>
  <c r="C44" i="10"/>
  <c r="E43" i="10"/>
  <c r="C43" i="10"/>
  <c r="E39" i="10"/>
  <c r="C39" i="10"/>
  <c r="E29" i="10"/>
  <c r="C29" i="10"/>
  <c r="E28" i="10"/>
  <c r="C28" i="10"/>
  <c r="E26" i="10"/>
  <c r="C26" i="10"/>
  <c r="E25" i="10"/>
  <c r="C25" i="10"/>
  <c r="E12" i="10"/>
  <c r="C12" i="10"/>
  <c r="E11" i="10"/>
  <c r="C11" i="10"/>
  <c r="E10" i="10"/>
  <c r="C10" i="10"/>
  <c r="C64" i="10"/>
  <c r="C60" i="10"/>
  <c r="C42" i="10"/>
  <c r="C65" i="10"/>
  <c r="E65" i="10" s="1"/>
  <c r="C63" i="10"/>
  <c r="E63" i="10" s="1"/>
  <c r="C58" i="10"/>
  <c r="E58" i="10" s="1"/>
  <c r="C56" i="10"/>
  <c r="E56" i="10" s="1"/>
  <c r="C52" i="10"/>
  <c r="E52" i="10" s="1"/>
  <c r="C49" i="10"/>
  <c r="E49" i="10" s="1"/>
  <c r="C47" i="10"/>
  <c r="C46" i="10"/>
  <c r="E46" i="10" s="1"/>
  <c r="C40" i="10"/>
  <c r="E40" i="10" s="1"/>
  <c r="C37" i="10"/>
  <c r="E37" i="10" s="1"/>
  <c r="C30" i="10"/>
  <c r="E30" i="10" s="1"/>
  <c r="C27" i="10"/>
  <c r="E27" i="10" s="1"/>
  <c r="E24" i="10"/>
  <c r="C19" i="10"/>
  <c r="E19" i="10" s="1"/>
  <c r="C14" i="10"/>
  <c r="E14" i="10" s="1"/>
  <c r="C13" i="10"/>
  <c r="E13" i="10" s="1"/>
  <c r="E8" i="10"/>
  <c r="C2" i="10"/>
  <c r="E2" i="10" s="1"/>
  <c r="E57" i="10"/>
  <c r="C57" i="10"/>
  <c r="E41" i="10"/>
  <c r="C41" i="10"/>
  <c r="E38" i="10"/>
  <c r="C38" i="10"/>
  <c r="E20" i="10"/>
  <c r="C20" i="10"/>
  <c r="E9" i="10"/>
  <c r="C9" i="10"/>
  <c r="E5" i="10"/>
  <c r="C5" i="10"/>
  <c r="E6" i="2" l="1"/>
  <c r="E3" i="4"/>
  <c r="C37" i="2"/>
  <c r="C36" i="2"/>
  <c r="C28" i="2"/>
  <c r="C20" i="2"/>
  <c r="C19" i="2"/>
  <c r="C14" i="2"/>
  <c r="C5" i="2"/>
  <c r="C4" i="2"/>
  <c r="E35" i="2"/>
  <c r="C35" i="2"/>
  <c r="E22" i="2"/>
  <c r="C22" i="2"/>
  <c r="E18" i="2"/>
  <c r="C18" i="2"/>
  <c r="E17" i="2"/>
  <c r="C17" i="2"/>
  <c r="E10" i="2"/>
  <c r="C10" i="2"/>
  <c r="E9" i="2"/>
  <c r="C9" i="2"/>
  <c r="E8" i="2"/>
  <c r="C8" i="2"/>
  <c r="C34" i="2"/>
  <c r="E34" i="2" s="1"/>
  <c r="C31" i="2"/>
  <c r="C30" i="2"/>
  <c r="C25" i="2"/>
  <c r="C33" i="2"/>
  <c r="E33" i="2" s="1"/>
  <c r="C32" i="2"/>
  <c r="E32" i="2" s="1"/>
  <c r="C27" i="2"/>
  <c r="E27" i="2" s="1"/>
  <c r="C26" i="2"/>
  <c r="E26" i="2" s="1"/>
  <c r="C23" i="2"/>
  <c r="E23" i="2" s="1"/>
  <c r="C16" i="2"/>
  <c r="E16" i="2" s="1"/>
  <c r="E15" i="2"/>
  <c r="C12" i="2"/>
  <c r="E12" i="2" s="1"/>
  <c r="C11" i="2"/>
  <c r="E11" i="2" s="1"/>
  <c r="C2" i="2"/>
  <c r="E2" i="2" s="1"/>
  <c r="E29" i="2"/>
  <c r="C29" i="2"/>
  <c r="E24" i="2"/>
  <c r="C24" i="2"/>
  <c r="E21" i="2"/>
  <c r="C21" i="2"/>
  <c r="E13" i="2"/>
  <c r="C13" i="2"/>
  <c r="E7" i="2"/>
  <c r="C7" i="2"/>
  <c r="E3" i="2"/>
  <c r="C3" i="2"/>
  <c r="C11" i="4"/>
  <c r="E11" i="4" s="1"/>
  <c r="C5" i="4"/>
  <c r="E5" i="4" s="1"/>
  <c r="C4" i="4"/>
  <c r="E4" i="4" s="1"/>
  <c r="E7" i="4"/>
  <c r="C8" i="4"/>
  <c r="E8" i="4" s="1"/>
  <c r="C15" i="4"/>
  <c r="E15" i="4" s="1"/>
  <c r="C6" i="4"/>
  <c r="E6" i="4" s="1"/>
  <c r="C12" i="4"/>
  <c r="E12" i="4" s="1"/>
  <c r="C17" i="4"/>
  <c r="E17" i="4" s="1"/>
  <c r="C2" i="4"/>
  <c r="E2" i="4" s="1"/>
  <c r="C14" i="4"/>
  <c r="E14" i="4" s="1"/>
  <c r="C2" i="5"/>
  <c r="C12" i="8"/>
  <c r="D12" i="8"/>
  <c r="E12" i="8"/>
  <c r="C17" i="8"/>
  <c r="D17" i="8"/>
  <c r="E17" i="8"/>
  <c r="C11" i="8"/>
  <c r="D11" i="8"/>
  <c r="E11" i="8"/>
  <c r="C6" i="8"/>
  <c r="D6" i="8"/>
  <c r="E6" i="8"/>
  <c r="E2" i="8"/>
  <c r="D2" i="8"/>
  <c r="C2" i="8"/>
  <c r="C10" i="8"/>
  <c r="D10" i="8"/>
  <c r="E10" i="8"/>
  <c r="E16" i="8"/>
  <c r="D16" i="8"/>
  <c r="C16" i="8"/>
  <c r="C4" i="6"/>
  <c r="E4" i="6" s="1"/>
  <c r="C2" i="6"/>
  <c r="E15" i="8"/>
  <c r="D15" i="8"/>
  <c r="C15" i="8"/>
  <c r="E14" i="8"/>
  <c r="D14" i="8"/>
  <c r="C14" i="8"/>
  <c r="E13" i="8"/>
  <c r="D13" i="8"/>
  <c r="C13" i="8"/>
  <c r="E7" i="8"/>
  <c r="D7" i="8"/>
  <c r="C7" i="8"/>
  <c r="E9" i="8"/>
  <c r="D9" i="8"/>
  <c r="C9" i="8"/>
  <c r="E8" i="8"/>
  <c r="D8" i="8"/>
  <c r="C8" i="8"/>
  <c r="E5" i="8"/>
  <c r="D5" i="8"/>
  <c r="C5" i="8"/>
  <c r="E3" i="8"/>
  <c r="D3" i="8"/>
  <c r="C3" i="8"/>
  <c r="E4" i="8"/>
  <c r="D4" i="8"/>
  <c r="C4" i="8"/>
  <c r="C13" i="4" l="1"/>
  <c r="C10" i="4"/>
  <c r="E5" i="7"/>
  <c r="C5" i="7"/>
  <c r="C5" i="3"/>
  <c r="C3" i="6" l="1"/>
  <c r="E3" i="6" s="1"/>
  <c r="C19" i="4" l="1"/>
  <c r="E19" i="4" s="1"/>
  <c r="C18" i="4"/>
  <c r="E18" i="4" s="1"/>
  <c r="E13" i="7"/>
  <c r="C13" i="7"/>
  <c r="E16" i="7"/>
  <c r="C16" i="7"/>
  <c r="E9" i="7"/>
  <c r="C9" i="7"/>
  <c r="E14" i="7"/>
  <c r="E10" i="7"/>
  <c r="C10" i="7"/>
  <c r="E7" i="7"/>
  <c r="C7" i="7"/>
  <c r="E8" i="7"/>
  <c r="C8" i="7"/>
  <c r="E4" i="7"/>
  <c r="C4" i="7"/>
  <c r="E2" i="7"/>
  <c r="C2" i="7"/>
  <c r="C15" i="7" l="1"/>
  <c r="C11" i="7"/>
  <c r="E3" i="7"/>
  <c r="E6" i="7"/>
  <c r="E11" i="7"/>
  <c r="C3" i="7"/>
  <c r="C14" i="7"/>
  <c r="E15" i="7" l="1"/>
  <c r="E12" i="7"/>
  <c r="C6" i="7"/>
  <c r="C12" i="7" l="1"/>
  <c r="C16" i="4"/>
  <c r="E16" i="4" s="1"/>
  <c r="C4" i="5" l="1"/>
  <c r="C3" i="5"/>
  <c r="C9" i="4"/>
  <c r="E9" i="4" l="1"/>
  <c r="E10" i="4"/>
  <c r="E7" i="3"/>
  <c r="C7" i="3"/>
  <c r="E6" i="3"/>
  <c r="C6" i="3"/>
  <c r="E4" i="3"/>
  <c r="C4" i="3"/>
  <c r="E5" i="3"/>
  <c r="E3" i="3"/>
  <c r="C3" i="3"/>
  <c r="E2" i="3"/>
  <c r="C2" i="3"/>
</calcChain>
</file>

<file path=xl/sharedStrings.xml><?xml version="1.0" encoding="utf-8"?>
<sst xmlns="http://schemas.openxmlformats.org/spreadsheetml/2006/main" count="1639" uniqueCount="228">
  <si>
    <t>Start Date</t>
    <phoneticPr fontId="16" type="noConversion"/>
  </si>
  <si>
    <t>Start Time</t>
  </si>
  <si>
    <t>End Date</t>
  </si>
  <si>
    <t>End Time</t>
  </si>
  <si>
    <t>Week</t>
  </si>
  <si>
    <t>Location</t>
  </si>
  <si>
    <t>行政會議</t>
    <phoneticPr fontId="14" type="noConversion"/>
  </si>
  <si>
    <t>中醫部</t>
  </si>
  <si>
    <t>桃園分院八樓中醫部大會議室</t>
    <phoneticPr fontId="12" type="noConversion"/>
  </si>
  <si>
    <t>專業訓練</t>
  </si>
  <si>
    <t>專業課程</t>
  </si>
  <si>
    <t>針傷科</t>
  </si>
  <si>
    <t>病例或專題報告</t>
  </si>
  <si>
    <t>桃園分院八樓中醫部大會議室</t>
  </si>
  <si>
    <t>針傷全體</t>
  </si>
  <si>
    <t>病房Orientation(上半月)</t>
  </si>
  <si>
    <t>桃園分院八樓中醫病房</t>
  </si>
  <si>
    <t>病房R+病房I</t>
  </si>
  <si>
    <t>婦科</t>
  </si>
  <si>
    <t>CISCO WEBEX 線上會議</t>
  </si>
  <si>
    <t>一般行政</t>
  </si>
  <si>
    <t>行政會議</t>
  </si>
  <si>
    <t>針傷科務會議</t>
  </si>
  <si>
    <t>針傷科全體醫師</t>
  </si>
  <si>
    <t>V+R</t>
  </si>
  <si>
    <t>專業訓練</t>
    <phoneticPr fontId="14" type="noConversion"/>
  </si>
  <si>
    <t>專業課程</t>
    <phoneticPr fontId="14" type="noConversion"/>
  </si>
  <si>
    <t>內兒科</t>
    <phoneticPr fontId="14" type="noConversion"/>
  </si>
  <si>
    <t>orientation+兒科生理病理特色介紹</t>
    <phoneticPr fontId="12" type="noConversion"/>
  </si>
  <si>
    <t>兒科R+I</t>
    <phoneticPr fontId="14" type="noConversion"/>
  </si>
  <si>
    <t>會診業務與會診病例討論</t>
  </si>
  <si>
    <t>針傷科臨床教師會議</t>
  </si>
  <si>
    <t>針傷科主治醫師</t>
  </si>
  <si>
    <t>陳彥融醫師</t>
  </si>
  <si>
    <t>Chart round</t>
  </si>
  <si>
    <t>一般行政</t>
    <phoneticPr fontId="14" type="noConversion"/>
  </si>
  <si>
    <t>中醫內兒科行政會議</t>
    <phoneticPr fontId="25" type="noConversion"/>
  </si>
  <si>
    <t>許珮毓主任</t>
    <phoneticPr fontId="25" type="noConversion"/>
  </si>
  <si>
    <t>許珮毓主任</t>
    <phoneticPr fontId="16" type="noConversion"/>
  </si>
  <si>
    <t>CISCO WEBEX 線上會議</t>
    <phoneticPr fontId="16" type="noConversion"/>
  </si>
  <si>
    <t>V+R</t>
    <phoneticPr fontId="17" type="noConversion"/>
  </si>
  <si>
    <t>中醫內兒科臨床教師會議</t>
    <phoneticPr fontId="16" type="noConversion"/>
  </si>
  <si>
    <t>內兒科主治醫師</t>
  </si>
  <si>
    <t>病房Case meeting</t>
  </si>
  <si>
    <t>部學術</t>
  </si>
  <si>
    <t>V+R+I</t>
  </si>
  <si>
    <t>陳玉昇醫師</t>
    <phoneticPr fontId="12" type="noConversion"/>
  </si>
  <si>
    <t>CISCO WEBEX線上會議</t>
    <phoneticPr fontId="12" type="noConversion"/>
  </si>
  <si>
    <t>V+R+I</t>
    <phoneticPr fontId="12" type="noConversion"/>
  </si>
  <si>
    <t>Teaching Round(主治醫師教學)</t>
  </si>
  <si>
    <t>針傷R+I</t>
  </si>
  <si>
    <t>鄭為仁醫師</t>
  </si>
  <si>
    <t>V+CR</t>
  </si>
  <si>
    <t>中醫婦科全體醫師</t>
  </si>
  <si>
    <t>病房R+病房I</t>
    <phoneticPr fontId="14" type="noConversion"/>
  </si>
  <si>
    <t>陳曉暐醫師</t>
  </si>
  <si>
    <t>婦科典籍《婦人規》(1)</t>
  </si>
  <si>
    <t>郭順利醫師</t>
  </si>
  <si>
    <t>V+R+I</t>
    <phoneticPr fontId="14" type="noConversion"/>
  </si>
  <si>
    <t>總醫師教學</t>
    <phoneticPr fontId="12" type="noConversion"/>
  </si>
  <si>
    <t>R+I</t>
    <phoneticPr fontId="14" type="noConversion"/>
  </si>
  <si>
    <t>V+I+R</t>
  </si>
  <si>
    <t>病房Teaching round(上半月)</t>
    <phoneticPr fontId="16" type="noConversion"/>
  </si>
  <si>
    <t>跨團隊會診病例專題報告討論會</t>
  </si>
  <si>
    <t>病例報告</t>
  </si>
  <si>
    <t>期刊專題討論</t>
  </si>
  <si>
    <t>病房Orientation(下半月)</t>
  </si>
  <si>
    <t>中醫兒科學術會議: 病案討論</t>
    <phoneticPr fontId="12" type="noConversion"/>
  </si>
  <si>
    <t>內兒科</t>
    <phoneticPr fontId="12" type="noConversion"/>
  </si>
  <si>
    <t>中醫兒科會診暨加強照護門診病例討論</t>
    <phoneticPr fontId="12" type="noConversion"/>
  </si>
  <si>
    <t>星期五</t>
  </si>
  <si>
    <t>部行政</t>
  </si>
  <si>
    <t>部務會議</t>
  </si>
  <si>
    <t>黃澤宏部長</t>
  </si>
  <si>
    <t>教學組會議</t>
  </si>
  <si>
    <t>桃園分院八樓中醫部小會議室</t>
    <phoneticPr fontId="12" type="noConversion"/>
  </si>
  <si>
    <t>科主任會議</t>
  </si>
  <si>
    <t>各科主任</t>
  </si>
  <si>
    <t>台北院區跨領域中醫中藥護理聯合討論會</t>
    <phoneticPr fontId="12" type="noConversion"/>
  </si>
  <si>
    <t>陳俊良部長</t>
  </si>
  <si>
    <t>VS Lec：多囊性卵巢綜合症 &amp; 高泌乳血症</t>
  </si>
  <si>
    <t>林口院區跨領域中醫中藥護理聯合討論會</t>
    <phoneticPr fontId="12" type="noConversion"/>
  </si>
  <si>
    <t>桃園院區跨領域中醫中藥護理聯合討論會</t>
    <phoneticPr fontId="12" type="noConversion"/>
  </si>
  <si>
    <t>病房住院醫師</t>
    <phoneticPr fontId="12" type="noConversion"/>
  </si>
  <si>
    <t>婦科 Intern Test (後測)</t>
  </si>
  <si>
    <t>CR+I</t>
  </si>
  <si>
    <t>中醫內兒科實習住院醫師回饋會議</t>
    <phoneticPr fontId="12" type="noConversion"/>
  </si>
  <si>
    <t>黃悅翔醫師</t>
    <phoneticPr fontId="18" type="noConversion"/>
  </si>
  <si>
    <t>黃悅翔醫師</t>
  </si>
  <si>
    <t>針傷科-骨傷組</t>
  </si>
  <si>
    <t>骨傷I</t>
  </si>
  <si>
    <t>針傷科-針灸組</t>
  </si>
  <si>
    <t>針灸I</t>
  </si>
  <si>
    <t>Start Date</t>
  </si>
  <si>
    <t>Start Date</t>
    <phoneticPr fontId="12" type="noConversion"/>
  </si>
  <si>
    <t>訓練類別</t>
  </si>
  <si>
    <t>訓練細目</t>
  </si>
  <si>
    <t>主辦單位</t>
  </si>
  <si>
    <t>主題</t>
  </si>
  <si>
    <t>演講者</t>
  </si>
  <si>
    <t>主持人</t>
  </si>
  <si>
    <t>需參加人員</t>
  </si>
  <si>
    <t>預估人數</t>
  </si>
  <si>
    <t>主題</t>
    <phoneticPr fontId="12" type="noConversion"/>
  </si>
  <si>
    <t>星期</t>
  </si>
  <si>
    <t>Subject</t>
  </si>
  <si>
    <t>Start Date</t>
    <phoneticPr fontId="14" type="noConversion"/>
  </si>
  <si>
    <t>Start Time</t>
    <phoneticPr fontId="14" type="noConversion"/>
  </si>
  <si>
    <t>End Date</t>
    <phoneticPr fontId="14" type="noConversion"/>
  </si>
  <si>
    <t>End Time</t>
    <phoneticPr fontId="14" type="noConversion"/>
  </si>
  <si>
    <t>訓練類別</t>
    <phoneticPr fontId="14" type="noConversion"/>
  </si>
  <si>
    <t>訓練細目</t>
    <phoneticPr fontId="14" type="noConversion"/>
  </si>
  <si>
    <t>主辦單位</t>
    <phoneticPr fontId="14" type="noConversion"/>
  </si>
  <si>
    <t>Subject</t>
    <phoneticPr fontId="14" type="noConversion"/>
  </si>
  <si>
    <t>演講者</t>
    <phoneticPr fontId="14" type="noConversion"/>
  </si>
  <si>
    <t>主持人</t>
    <phoneticPr fontId="14" type="noConversion"/>
  </si>
  <si>
    <t>Location</t>
    <phoneticPr fontId="14" type="noConversion"/>
  </si>
  <si>
    <t>需參加人員</t>
    <phoneticPr fontId="14" type="noConversion"/>
  </si>
  <si>
    <t>預估人數</t>
    <phoneticPr fontId="14" type="noConversion"/>
  </si>
  <si>
    <t>Subject</t>
    <phoneticPr fontId="16" type="noConversion"/>
  </si>
  <si>
    <t>高銘偵醫師</t>
    <phoneticPr fontId="12" type="noConversion"/>
  </si>
  <si>
    <t>楊晉瑋醫師</t>
    <phoneticPr fontId="12" type="noConversion"/>
  </si>
  <si>
    <t>黃英瑜醫師</t>
    <phoneticPr fontId="16" type="noConversion"/>
  </si>
  <si>
    <t>病房Chart round(上半月)</t>
    <phoneticPr fontId="12" type="noConversion"/>
  </si>
  <si>
    <t>兒科實習醫師後測+前後測檢討</t>
    <phoneticPr fontId="16" type="noConversion"/>
  </si>
  <si>
    <t>病房Chart round(下半月)</t>
  </si>
  <si>
    <t>病房Teaching round(下半月)</t>
  </si>
  <si>
    <t>中醫內科學術會議: 病案討論-2</t>
    <phoneticPr fontId="16" type="noConversion"/>
  </si>
  <si>
    <t>中醫內科會診病歷暨全人照護討論</t>
    <phoneticPr fontId="12" type="noConversion"/>
  </si>
  <si>
    <t>CISCO WEBEX 線上會議</t>
    <phoneticPr fontId="12" type="noConversion"/>
  </si>
  <si>
    <t>VS Lec：不孕症</t>
    <phoneticPr fontId="12" type="noConversion"/>
  </si>
  <si>
    <t>專業訓練</t>
    <phoneticPr fontId="12" type="noConversion"/>
  </si>
  <si>
    <t>病房RI+CR</t>
  </si>
  <si>
    <t>傷科手法教學與前後測</t>
  </si>
  <si>
    <t>桃園分院八樓中醫部小會議室</t>
  </si>
  <si>
    <t>總醫師教學-針灸操作教學、針包製作</t>
  </si>
  <si>
    <t>葉柏巖醫師</t>
    <phoneticPr fontId="12" type="noConversion"/>
  </si>
  <si>
    <t>中醫內科學術會議: 病案討論-1</t>
    <phoneticPr fontId="16" type="noConversion"/>
  </si>
  <si>
    <t>廖于寧醫師</t>
    <phoneticPr fontId="16" type="noConversion"/>
  </si>
  <si>
    <t>楊建中主任</t>
    <phoneticPr fontId="16" type="noConversion"/>
  </si>
  <si>
    <t>V+R</t>
    <phoneticPr fontId="16" type="noConversion"/>
  </si>
  <si>
    <t>桃園分院八樓中醫部大會議室</t>
    <phoneticPr fontId="16" type="noConversion"/>
  </si>
  <si>
    <t>Week</t>
    <phoneticPr fontId="12" type="noConversion"/>
  </si>
  <si>
    <t>Week</t>
    <phoneticPr fontId="12" type="noConversion"/>
  </si>
  <si>
    <t>Week</t>
    <phoneticPr fontId="14" type="noConversion"/>
  </si>
  <si>
    <t>桃園分院八樓中醫部小會議室</t>
    <phoneticPr fontId="25" type="noConversion"/>
  </si>
  <si>
    <t>醫經典籍教學</t>
    <phoneticPr fontId="12" type="noConversion"/>
  </si>
  <si>
    <t>黃澤宏部長</t>
    <phoneticPr fontId="12" type="noConversion"/>
  </si>
  <si>
    <t>醫師臨床會議與科務會議</t>
  </si>
  <si>
    <t>蘇冠瑀醫師/朱家賢醫師/羅得如醫師</t>
  </si>
  <si>
    <t>高銘偵醫師</t>
  </si>
  <si>
    <t>呂庭慈醫師</t>
  </si>
  <si>
    <t>跨領域會診病例報告暨期刊專題討論</t>
    <phoneticPr fontId="12" type="noConversion"/>
  </si>
  <si>
    <t>呂怡瑾醫師</t>
  </si>
  <si>
    <t>VS Lec：子宮內膜異位症</t>
    <phoneticPr fontId="12" type="noConversion"/>
  </si>
  <si>
    <t>VS Lec：妊娠病及產後調理</t>
    <phoneticPr fontId="12" type="noConversion"/>
  </si>
  <si>
    <t>林口3D中醫婦科診間</t>
    <phoneticPr fontId="12" type="noConversion"/>
  </si>
  <si>
    <t>VS Lec：更年期症候群</t>
    <phoneticPr fontId="12" type="noConversion"/>
  </si>
  <si>
    <t>製表：11月婦科CR 沈欣儀 GSM:89383</t>
    <phoneticPr fontId="12" type="noConversion"/>
  </si>
  <si>
    <t>婦科Orientation與總醫師教學</t>
  </si>
  <si>
    <t>沈欣儀醫師</t>
  </si>
  <si>
    <t>婦科典籍《婦人規》(2)</t>
  </si>
  <si>
    <t>柯皓庭醫師</t>
  </si>
  <si>
    <t>羅得如醫師</t>
  </si>
  <si>
    <t>婦科典籍《婦人規》(3)</t>
    <phoneticPr fontId="12" type="noConversion"/>
  </si>
  <si>
    <t>李立煊醫師</t>
  </si>
  <si>
    <t>製表：11月針傷科CR:鄭雅勻 GSM:89373</t>
    <phoneticPr fontId="12" type="noConversion"/>
  </si>
  <si>
    <t>製表：11月內兒科CR 呂易芩 GSM:35924</t>
    <phoneticPr fontId="12" type="noConversion"/>
  </si>
  <si>
    <t>製表：11月學術CR 曾亮維 GSM:35912</t>
    <phoneticPr fontId="12" type="noConversion"/>
  </si>
  <si>
    <t>製表：11月行政CR 游汶霖 GSM:89377</t>
    <phoneticPr fontId="12" type="noConversion"/>
  </si>
  <si>
    <t>製表：11月病房CR 林顥軒 GSM:89379</t>
    <phoneticPr fontId="12" type="noConversion"/>
  </si>
  <si>
    <t>楊晉瑋醫師</t>
  </si>
  <si>
    <t>葉柏巖醫師</t>
  </si>
  <si>
    <t>張牧錦醫師</t>
    <phoneticPr fontId="12" type="noConversion"/>
  </si>
  <si>
    <t>郭智綺醫師</t>
    <phoneticPr fontId="12" type="noConversion"/>
  </si>
  <si>
    <t>洪梓育醫師</t>
  </si>
  <si>
    <t>郭芳妤醫師</t>
  </si>
  <si>
    <t>劉耕豪醫師</t>
  </si>
  <si>
    <t>林顥軒醫師</t>
    <phoneticPr fontId="12" type="noConversion"/>
  </si>
  <si>
    <t>曾亮維醫師</t>
    <phoneticPr fontId="16" type="noConversion"/>
  </si>
  <si>
    <t>鄭雅勻醫師</t>
    <phoneticPr fontId="16" type="noConversion"/>
  </si>
  <si>
    <t>王品涵醫師</t>
  </si>
  <si>
    <t>謝欣蓓/范湘宜//江翊瑄</t>
    <phoneticPr fontId="16" type="noConversion"/>
  </si>
  <si>
    <t>侯湘怡醫師</t>
    <phoneticPr fontId="12" type="noConversion"/>
  </si>
  <si>
    <t>呂易芩醫師</t>
    <phoneticPr fontId="16" type="noConversion"/>
  </si>
  <si>
    <t>劉士豪/洪禎里</t>
  </si>
  <si>
    <t>江昆壕醫師</t>
    <phoneticPr fontId="12" type="noConversion"/>
  </si>
  <si>
    <t>姚冠羽/李翊豪/梁睿心//詹理傑</t>
  </si>
  <si>
    <t>楊賢鴻部長</t>
    <phoneticPr fontId="12" type="noConversion"/>
  </si>
  <si>
    <t>王鵬凱/邱垂恩/許誌麟/陳楷奇//曾育琪</t>
  </si>
  <si>
    <t>陳昕元</t>
  </si>
  <si>
    <t>盧嬿竹醫師</t>
    <phoneticPr fontId="12" type="noConversion"/>
  </si>
  <si>
    <t>邱名榕組長</t>
    <phoneticPr fontId="12" type="noConversion"/>
  </si>
  <si>
    <t>中藥局課程-中藥局簡介、藥品調劑流程、庫存管理、作業異常處理</t>
    <phoneticPr fontId="12" type="noConversion"/>
  </si>
  <si>
    <t>一般醫學訓練-生命末期照護</t>
    <phoneticPr fontId="12" type="noConversion"/>
  </si>
  <si>
    <t>一般醫學訓練-感染管制</t>
    <phoneticPr fontId="12" type="noConversion"/>
  </si>
  <si>
    <t>楊建中醫師</t>
  </si>
  <si>
    <t>外賓演講-生成式人工智慧用於科學中藥處方</t>
    <phoneticPr fontId="12" type="noConversion"/>
  </si>
  <si>
    <t>王孫崇教授</t>
  </si>
  <si>
    <t>外賓演講-醫療，宗教立場和倫理-醫生面對的挑戰</t>
    <phoneticPr fontId="12" type="noConversion"/>
  </si>
  <si>
    <t>莫書亞Joshua H. Morgandale</t>
    <phoneticPr fontId="12" type="noConversion"/>
  </si>
  <si>
    <t>R1核心課程-退化性關節炎</t>
    <phoneticPr fontId="12" type="noConversion"/>
  </si>
  <si>
    <t>R1核心課程-氣喘</t>
    <phoneticPr fontId="12" type="noConversion"/>
  </si>
  <si>
    <t>R2核心課程-癌症放化療副作用</t>
    <phoneticPr fontId="12" type="noConversion"/>
  </si>
  <si>
    <t>R2核心課程-小兒哮喘、小兒性早熟</t>
    <phoneticPr fontId="12" type="noConversion"/>
  </si>
  <si>
    <t>林沛穎醫師</t>
  </si>
  <si>
    <t>R2核心課程-慢性肝炎、肝纖維化、失眠、焦慮</t>
    <phoneticPr fontId="12" type="noConversion"/>
  </si>
  <si>
    <t>陳星諭醫師</t>
  </si>
  <si>
    <t>R1核心課程-小兒生理病理特色之臨床印證、小兒生理病理特色之臨床印證</t>
    <phoneticPr fontId="12" type="noConversion"/>
  </si>
  <si>
    <t>R2核心課程-月經週期療法與臨床應用、月經週期療法與臨床應用</t>
    <phoneticPr fontId="12" type="noConversion"/>
  </si>
  <si>
    <t>郭順利醫師</t>
    <phoneticPr fontId="12" type="noConversion"/>
  </si>
  <si>
    <t>R1核心課程-發燒病患的診斷與治療處置、腸胃道出血的診斷與治療處置</t>
    <phoneticPr fontId="12" type="noConversion"/>
  </si>
  <si>
    <t>許珮毓醫師</t>
  </si>
  <si>
    <t>R1核心課程-大腸激躁症</t>
    <phoneticPr fontId="12" type="noConversion"/>
  </si>
  <si>
    <t>陳祉沅醫師、陳禹丞醫師</t>
  </si>
  <si>
    <t>廖書嫺醫師/張家耀醫師/李立煊醫師</t>
  </si>
  <si>
    <t>楊建中主任</t>
  </si>
  <si>
    <t>CISCO WEBEX</t>
  </si>
  <si>
    <t>江致緯醫師、吳婉君醫師、邱家宸醫師</t>
  </si>
  <si>
    <t>許中原醫師、葉柏巖醫師</t>
  </si>
  <si>
    <t>官佳璇醫師</t>
  </si>
  <si>
    <t>葉育汝醫師、陳靜宜醫師</t>
  </si>
  <si>
    <t>曾亮維醫師</t>
  </si>
  <si>
    <t>鄭雅勻醫師</t>
  </si>
  <si>
    <t>賴語晟醫師、何冠達醫師、周佑丞醫師、林耕慶醫師</t>
  </si>
  <si>
    <t>鄭淑臻醫師、劉耕豪醫師</t>
  </si>
  <si>
    <t>陳玉昇醫師</t>
  </si>
  <si>
    <t>R1核心課程-小兒生理病理特色之臨床印證、小兒感冒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</si>
</sst>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35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0"/>
      <name val="Microsoft JhengHei UI"/>
      <family val="2"/>
      <charset val="136"/>
    </font>
    <font>
      <sz val="10"/>
      <color rgb="FF000000"/>
      <name val="Microsoft JhengHei UI"/>
      <family val="2"/>
      <charset val="136"/>
    </font>
    <font>
      <sz val="10"/>
      <name val="Calibri"/>
      <family val="2"/>
    </font>
    <font>
      <sz val="10"/>
      <color rgb="FFFF0000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9"/>
      <name val="新細明體"/>
      <family val="1"/>
      <charset val="136"/>
    </font>
    <font>
      <sz val="10"/>
      <color theme="1"/>
      <name val="Microsoft JhengHei UI"/>
      <family val="2"/>
    </font>
    <font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theme="1"/>
      <name val="細明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Calibri"/>
      <family val="2"/>
      <scheme val="minor"/>
    </font>
    <font>
      <sz val="12"/>
      <color theme="1"/>
      <name val="細明體"/>
      <family val="3"/>
      <charset val="136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4D79B"/>
        <bgColor rgb="FFC4D79B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4C2F4"/>
        <bgColor rgb="FFA4C2F4"/>
      </patternFill>
    </fill>
    <fill>
      <patternFill patternType="solid">
        <fgColor theme="2"/>
        <bgColor indexed="64"/>
      </patternFill>
    </fill>
    <fill>
      <patternFill patternType="solid">
        <fgColor rgb="FFFCF0B1"/>
        <bgColor indexed="64"/>
      </patternFill>
    </fill>
    <fill>
      <patternFill patternType="solid">
        <fgColor rgb="FFFCF0B1"/>
        <bgColor rgb="FF000000"/>
      </patternFill>
    </fill>
    <fill>
      <patternFill patternType="solid">
        <fgColor theme="4" tint="0.59999389629810485"/>
        <bgColor rgb="FFA4C2F4"/>
      </patternFill>
    </fill>
    <fill>
      <patternFill patternType="solid">
        <fgColor rgb="FFFCC9CA"/>
        <bgColor indexed="64"/>
      </patternFill>
    </fill>
    <fill>
      <patternFill patternType="solid">
        <fgColor rgb="FFFCC9CA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7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3" fillId="0" borderId="5">
      <alignment vertical="center"/>
    </xf>
    <xf numFmtId="0" fontId="15" fillId="0" borderId="5"/>
    <xf numFmtId="0" fontId="14" fillId="0" borderId="5"/>
    <xf numFmtId="0" fontId="2" fillId="0" borderId="5">
      <alignment vertical="center"/>
    </xf>
    <xf numFmtId="0" fontId="15" fillId="0" borderId="5"/>
    <xf numFmtId="0" fontId="1" fillId="0" borderId="5">
      <alignment vertical="center"/>
    </xf>
  </cellStyleXfs>
  <cellXfs count="597"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14" fontId="11" fillId="0" borderId="1" xfId="0" applyNumberFormat="1" applyFont="1" applyBorder="1" applyAlignment="1">
      <alignment horizontal="center" vertical="center" wrapText="1"/>
    </xf>
    <xf numFmtId="177" fontId="6" fillId="10" borderId="1" xfId="0" applyNumberFormat="1" applyFont="1" applyFill="1" applyBorder="1" applyAlignment="1">
      <alignment horizontal="center" vertical="center"/>
    </xf>
    <xf numFmtId="20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4" fontId="20" fillId="7" borderId="1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20" fontId="20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2" fillId="0" borderId="0" xfId="0" applyFont="1" applyAlignment="1">
      <alignment vertical="center"/>
    </xf>
    <xf numFmtId="14" fontId="20" fillId="18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14" fontId="19" fillId="19" borderId="9" xfId="0" applyNumberFormat="1" applyFont="1" applyFill="1" applyBorder="1" applyAlignment="1">
      <alignment horizontal="center" vertical="center" wrapText="1"/>
    </xf>
    <xf numFmtId="179" fontId="19" fillId="19" borderId="9" xfId="2" applyNumberFormat="1" applyFont="1" applyFill="1" applyBorder="1" applyAlignment="1">
      <alignment horizontal="center" vertical="center" wrapText="1"/>
    </xf>
    <xf numFmtId="180" fontId="19" fillId="19" borderId="9" xfId="2" applyNumberFormat="1" applyFont="1" applyFill="1" applyBorder="1" applyAlignment="1">
      <alignment horizontal="center" vertical="center" wrapText="1"/>
    </xf>
    <xf numFmtId="181" fontId="19" fillId="19" borderId="9" xfId="0" applyNumberFormat="1" applyFont="1" applyFill="1" applyBorder="1" applyAlignment="1">
      <alignment horizontal="center" vertical="center" wrapText="1"/>
    </xf>
    <xf numFmtId="0" fontId="19" fillId="19" borderId="9" xfId="2" applyFont="1" applyFill="1" applyBorder="1" applyAlignment="1">
      <alignment horizontal="center" vertical="center" wrapText="1"/>
    </xf>
    <xf numFmtId="0" fontId="19" fillId="19" borderId="9" xfId="0" applyFont="1" applyFill="1" applyBorder="1" applyAlignment="1">
      <alignment horizontal="center" vertical="center"/>
    </xf>
    <xf numFmtId="0" fontId="19" fillId="19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26" fillId="0" borderId="1" xfId="0" applyNumberFormat="1" applyFont="1" applyBorder="1" applyAlignment="1">
      <alignment horizontal="center" vertical="center" wrapText="1"/>
    </xf>
    <xf numFmtId="176" fontId="26" fillId="0" borderId="1" xfId="0" applyNumberFormat="1" applyFont="1" applyBorder="1" applyAlignment="1">
      <alignment horizontal="center" vertical="center" wrapText="1"/>
    </xf>
    <xf numFmtId="58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21" borderId="5" xfId="0" applyFont="1" applyFill="1" applyBorder="1" applyAlignment="1">
      <alignment horizontal="center" vertical="center"/>
    </xf>
    <xf numFmtId="0" fontId="26" fillId="21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shrinkToFit="1"/>
    </xf>
    <xf numFmtId="14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177" fontId="28" fillId="11" borderId="9" xfId="1" applyNumberFormat="1" applyFont="1" applyFill="1" applyBorder="1" applyAlignment="1">
      <alignment horizontal="center" vertical="center"/>
    </xf>
    <xf numFmtId="177" fontId="27" fillId="11" borderId="9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28" fillId="12" borderId="9" xfId="0" applyNumberFormat="1" applyFont="1" applyFill="1" applyBorder="1" applyAlignment="1">
      <alignment horizontal="center" vertical="center" wrapText="1"/>
    </xf>
    <xf numFmtId="179" fontId="28" fillId="12" borderId="9" xfId="2" applyNumberFormat="1" applyFont="1" applyFill="1" applyBorder="1" applyAlignment="1">
      <alignment horizontal="center" vertical="center" wrapText="1"/>
    </xf>
    <xf numFmtId="180" fontId="28" fillId="12" borderId="9" xfId="2" applyNumberFormat="1" applyFont="1" applyFill="1" applyBorder="1" applyAlignment="1">
      <alignment horizontal="center" vertical="center" wrapText="1"/>
    </xf>
    <xf numFmtId="181" fontId="28" fillId="12" borderId="9" xfId="0" applyNumberFormat="1" applyFont="1" applyFill="1" applyBorder="1" applyAlignment="1">
      <alignment horizontal="center" vertical="center" wrapText="1"/>
    </xf>
    <xf numFmtId="0" fontId="28" fillId="12" borderId="9" xfId="2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 wrapText="1"/>
    </xf>
    <xf numFmtId="14" fontId="27" fillId="13" borderId="9" xfId="0" applyNumberFormat="1" applyFont="1" applyFill="1" applyBorder="1" applyAlignment="1">
      <alignment horizontal="center" vertical="center" wrapText="1"/>
    </xf>
    <xf numFmtId="179" fontId="28" fillId="13" borderId="9" xfId="0" applyNumberFormat="1" applyFont="1" applyFill="1" applyBorder="1" applyAlignment="1">
      <alignment horizontal="center" vertical="center" wrapText="1"/>
    </xf>
    <xf numFmtId="14" fontId="28" fillId="13" borderId="9" xfId="0" applyNumberFormat="1" applyFont="1" applyFill="1" applyBorder="1" applyAlignment="1">
      <alignment horizontal="center" vertical="center" wrapText="1"/>
    </xf>
    <xf numFmtId="179" fontId="28" fillId="13" borderId="9" xfId="2" applyNumberFormat="1" applyFont="1" applyFill="1" applyBorder="1" applyAlignment="1">
      <alignment horizontal="center" vertical="center" wrapText="1"/>
    </xf>
    <xf numFmtId="180" fontId="28" fillId="13" borderId="9" xfId="2" applyNumberFormat="1" applyFont="1" applyFill="1" applyBorder="1" applyAlignment="1">
      <alignment horizontal="center" vertical="center" wrapText="1"/>
    </xf>
    <xf numFmtId="181" fontId="28" fillId="13" borderId="9" xfId="0" applyNumberFormat="1" applyFont="1" applyFill="1" applyBorder="1" applyAlignment="1">
      <alignment horizontal="center" vertical="center" wrapText="1"/>
    </xf>
    <xf numFmtId="0" fontId="28" fillId="13" borderId="9" xfId="2" applyFont="1" applyFill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center" vertical="center" wrapText="1"/>
    </xf>
    <xf numFmtId="20" fontId="29" fillId="14" borderId="9" xfId="0" applyNumberFormat="1" applyFont="1" applyFill="1" applyBorder="1" applyAlignment="1">
      <alignment horizontal="center" vertical="center" wrapText="1"/>
    </xf>
    <xf numFmtId="14" fontId="28" fillId="0" borderId="9" xfId="0" applyNumberFormat="1" applyFont="1" applyBorder="1" applyAlignment="1">
      <alignment horizontal="center" vertical="center" wrapText="1"/>
    </xf>
    <xf numFmtId="180" fontId="29" fillId="14" borderId="9" xfId="0" applyNumberFormat="1" applyFont="1" applyFill="1" applyBorder="1" applyAlignment="1">
      <alignment horizontal="center" vertical="center" wrapText="1"/>
    </xf>
    <xf numFmtId="177" fontId="28" fillId="0" borderId="9" xfId="1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14" borderId="9" xfId="0" applyFont="1" applyFill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shrinkToFit="1"/>
    </xf>
    <xf numFmtId="178" fontId="27" fillId="0" borderId="9" xfId="1" applyNumberFormat="1" applyFont="1" applyBorder="1" applyAlignment="1">
      <alignment horizontal="center" vertical="center"/>
    </xf>
    <xf numFmtId="178" fontId="27" fillId="0" borderId="10" xfId="1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14" fontId="27" fillId="15" borderId="9" xfId="0" applyNumberFormat="1" applyFont="1" applyFill="1" applyBorder="1" applyAlignment="1">
      <alignment horizontal="center" vertical="center" wrapText="1"/>
    </xf>
    <xf numFmtId="0" fontId="27" fillId="14" borderId="9" xfId="0" applyFont="1" applyFill="1" applyBorder="1" applyAlignment="1">
      <alignment horizontal="center" vertical="center" wrapText="1"/>
    </xf>
    <xf numFmtId="20" fontId="28" fillId="0" borderId="9" xfId="0" applyNumberFormat="1" applyFont="1" applyBorder="1" applyAlignment="1">
      <alignment horizontal="center" vertical="center"/>
    </xf>
    <xf numFmtId="0" fontId="29" fillId="15" borderId="9" xfId="0" applyFont="1" applyFill="1" applyBorder="1" applyAlignment="1">
      <alignment horizontal="center" vertical="center" wrapText="1"/>
    </xf>
    <xf numFmtId="180" fontId="29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20" fontId="28" fillId="14" borderId="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58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20" fontId="29" fillId="14" borderId="12" xfId="0" applyNumberFormat="1" applyFont="1" applyFill="1" applyBorder="1" applyAlignment="1">
      <alignment horizontal="center" vertical="center" wrapText="1"/>
    </xf>
    <xf numFmtId="20" fontId="29" fillId="14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14" fontId="28" fillId="12" borderId="1" xfId="0" applyNumberFormat="1" applyFont="1" applyFill="1" applyBorder="1" applyAlignment="1">
      <alignment horizontal="center" vertical="center" wrapText="1"/>
    </xf>
    <xf numFmtId="14" fontId="28" fillId="13" borderId="1" xfId="0" applyNumberFormat="1" applyFont="1" applyFill="1" applyBorder="1" applyAlignment="1">
      <alignment horizontal="center" vertical="center" wrapText="1"/>
    </xf>
    <xf numFmtId="180" fontId="29" fillId="14" borderId="2" xfId="0" applyNumberFormat="1" applyFont="1" applyFill="1" applyBorder="1" applyAlignment="1">
      <alignment horizontal="center" vertical="center" wrapText="1"/>
    </xf>
    <xf numFmtId="180" fontId="29" fillId="14" borderId="13" xfId="0" applyNumberFormat="1" applyFont="1" applyFill="1" applyBorder="1" applyAlignment="1">
      <alignment horizontal="center" vertical="center" wrapText="1"/>
    </xf>
    <xf numFmtId="177" fontId="28" fillId="0" borderId="1" xfId="1" applyNumberFormat="1" applyFont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 wrapText="1"/>
    </xf>
    <xf numFmtId="181" fontId="27" fillId="0" borderId="1" xfId="0" applyNumberFormat="1" applyFont="1" applyBorder="1" applyAlignment="1">
      <alignment horizontal="center" vertical="center" shrinkToFit="1"/>
    </xf>
    <xf numFmtId="0" fontId="27" fillId="12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178" fontId="27" fillId="0" borderId="1" xfId="1" applyNumberFormat="1" applyFont="1" applyBorder="1" applyAlignment="1">
      <alignment horizontal="center" vertical="center"/>
    </xf>
    <xf numFmtId="14" fontId="27" fillId="15" borderId="1" xfId="0" applyNumberFormat="1" applyFont="1" applyFill="1" applyBorder="1" applyAlignment="1">
      <alignment horizontal="center" vertical="center" wrapText="1"/>
    </xf>
    <xf numFmtId="14" fontId="28" fillId="0" borderId="4" xfId="0" applyNumberFormat="1" applyFont="1" applyBorder="1" applyAlignment="1">
      <alignment horizontal="center" vertical="center" wrapText="1"/>
    </xf>
    <xf numFmtId="0" fontId="27" fillId="0" borderId="5" xfId="3" applyFont="1" applyAlignment="1">
      <alignment horizontal="center" vertical="center"/>
    </xf>
    <xf numFmtId="14" fontId="11" fillId="3" borderId="9" xfId="0" applyNumberFormat="1" applyFont="1" applyFill="1" applyBorder="1" applyAlignment="1">
      <alignment horizontal="center" vertical="center" wrapText="1"/>
    </xf>
    <xf numFmtId="14" fontId="20" fillId="3" borderId="9" xfId="0" applyNumberFormat="1" applyFont="1" applyFill="1" applyBorder="1" applyAlignment="1">
      <alignment horizontal="center" vertical="center" wrapText="1"/>
    </xf>
    <xf numFmtId="20" fontId="11" fillId="3" borderId="9" xfId="0" applyNumberFormat="1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shrinkToFit="1"/>
    </xf>
    <xf numFmtId="20" fontId="6" fillId="5" borderId="4" xfId="0" applyNumberFormat="1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 shrinkToFit="1"/>
    </xf>
    <xf numFmtId="20" fontId="6" fillId="5" borderId="2" xfId="0" applyNumberFormat="1" applyFont="1" applyFill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31" fillId="0" borderId="0" xfId="0" applyFont="1"/>
    <xf numFmtId="20" fontId="20" fillId="0" borderId="0" xfId="0" applyNumberFormat="1" applyFont="1" applyAlignment="1">
      <alignment vertical="center" wrapText="1"/>
    </xf>
    <xf numFmtId="14" fontId="27" fillId="12" borderId="9" xfId="0" applyNumberFormat="1" applyFont="1" applyFill="1" applyBorder="1" applyAlignment="1">
      <alignment horizontal="center" vertical="center" wrapText="1"/>
    </xf>
    <xf numFmtId="179" fontId="28" fillId="12" borderId="9" xfId="0" applyNumberFormat="1" applyFont="1" applyFill="1" applyBorder="1" applyAlignment="1">
      <alignment horizontal="center" vertical="center" wrapText="1"/>
    </xf>
    <xf numFmtId="180" fontId="27" fillId="12" borderId="9" xfId="2" applyNumberFormat="1" applyFont="1" applyFill="1" applyBorder="1" applyAlignment="1">
      <alignment horizontal="center" vertical="center" wrapText="1"/>
    </xf>
    <xf numFmtId="181" fontId="27" fillId="12" borderId="9" xfId="0" applyNumberFormat="1" applyFont="1" applyFill="1" applyBorder="1" applyAlignment="1">
      <alignment horizontal="center" vertical="center" wrapText="1"/>
    </xf>
    <xf numFmtId="0" fontId="27" fillId="12" borderId="9" xfId="2" applyFont="1" applyFill="1" applyBorder="1" applyAlignment="1">
      <alignment horizontal="center" vertical="center" wrapText="1" shrinkToFit="1"/>
    </xf>
    <xf numFmtId="181" fontId="28" fillId="12" borderId="9" xfId="0" applyNumberFormat="1" applyFont="1" applyFill="1" applyBorder="1" applyAlignment="1">
      <alignment horizontal="center" vertical="center" wrapText="1" shrinkToFit="1"/>
    </xf>
    <xf numFmtId="14" fontId="27" fillId="12" borderId="9" xfId="2" applyNumberFormat="1" applyFont="1" applyFill="1" applyBorder="1" applyAlignment="1">
      <alignment horizontal="center" vertical="center" wrapText="1"/>
    </xf>
    <xf numFmtId="14" fontId="27" fillId="27" borderId="9" xfId="0" applyNumberFormat="1" applyFont="1" applyFill="1" applyBorder="1" applyAlignment="1">
      <alignment horizontal="center" vertical="center" wrapText="1"/>
    </xf>
    <xf numFmtId="179" fontId="28" fillId="27" borderId="9" xfId="0" applyNumberFormat="1" applyFont="1" applyFill="1" applyBorder="1" applyAlignment="1">
      <alignment horizontal="center" vertical="center" wrapText="1"/>
    </xf>
    <xf numFmtId="14" fontId="28" fillId="27" borderId="9" xfId="0" applyNumberFormat="1" applyFont="1" applyFill="1" applyBorder="1" applyAlignment="1">
      <alignment horizontal="center" vertical="center" wrapText="1"/>
    </xf>
    <xf numFmtId="179" fontId="28" fillId="27" borderId="9" xfId="2" applyNumberFormat="1" applyFont="1" applyFill="1" applyBorder="1" applyAlignment="1">
      <alignment horizontal="center" vertical="center" wrapText="1"/>
    </xf>
    <xf numFmtId="180" fontId="27" fillId="27" borderId="9" xfId="2" applyNumberFormat="1" applyFont="1" applyFill="1" applyBorder="1" applyAlignment="1">
      <alignment horizontal="center" vertical="center" wrapText="1"/>
    </xf>
    <xf numFmtId="181" fontId="27" fillId="27" borderId="9" xfId="0" applyNumberFormat="1" applyFont="1" applyFill="1" applyBorder="1" applyAlignment="1">
      <alignment horizontal="center" vertical="center" wrapText="1"/>
    </xf>
    <xf numFmtId="181" fontId="27" fillId="27" borderId="9" xfId="0" applyNumberFormat="1" applyFont="1" applyFill="1" applyBorder="1" applyAlignment="1">
      <alignment horizontal="center" vertical="center" wrapText="1" shrinkToFit="1"/>
    </xf>
    <xf numFmtId="0" fontId="27" fillId="27" borderId="9" xfId="0" applyFont="1" applyFill="1" applyBorder="1" applyAlignment="1">
      <alignment horizontal="center" vertical="center" wrapText="1"/>
    </xf>
    <xf numFmtId="181" fontId="28" fillId="27" borderId="9" xfId="0" applyNumberFormat="1" applyFont="1" applyFill="1" applyBorder="1" applyAlignment="1">
      <alignment horizontal="center" vertical="center" wrapText="1" shrinkToFit="1"/>
    </xf>
    <xf numFmtId="179" fontId="27" fillId="0" borderId="9" xfId="0" applyNumberFormat="1" applyFont="1" applyBorder="1" applyAlignment="1">
      <alignment horizontal="center" vertical="center" wrapText="1"/>
    </xf>
    <xf numFmtId="14" fontId="27" fillId="0" borderId="9" xfId="2" applyNumberFormat="1" applyFont="1" applyBorder="1" applyAlignment="1">
      <alignment horizontal="center" vertical="center" wrapText="1"/>
    </xf>
    <xf numFmtId="179" fontId="27" fillId="0" borderId="9" xfId="2" applyNumberFormat="1" applyFont="1" applyBorder="1" applyAlignment="1">
      <alignment horizontal="center" vertical="center" wrapText="1"/>
    </xf>
    <xf numFmtId="180" fontId="27" fillId="0" borderId="9" xfId="2" applyNumberFormat="1" applyFont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9" xfId="5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/>
    </xf>
    <xf numFmtId="0" fontId="27" fillId="15" borderId="0" xfId="0" applyFont="1" applyFill="1" applyAlignment="1">
      <alignment vertical="center"/>
    </xf>
    <xf numFmtId="179" fontId="28" fillId="0" borderId="9" xfId="0" applyNumberFormat="1" applyFont="1" applyBorder="1" applyAlignment="1">
      <alignment horizontal="center" vertical="center" wrapText="1"/>
    </xf>
    <xf numFmtId="179" fontId="28" fillId="0" borderId="9" xfId="2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wrapText="1" shrinkToFit="1"/>
    </xf>
    <xf numFmtId="180" fontId="28" fillId="0" borderId="9" xfId="2" applyNumberFormat="1" applyFont="1" applyBorder="1" applyAlignment="1">
      <alignment horizontal="center" vertical="center" wrapText="1"/>
    </xf>
    <xf numFmtId="181" fontId="28" fillId="0" borderId="9" xfId="0" applyNumberFormat="1" applyFont="1" applyBorder="1" applyAlignment="1">
      <alignment horizontal="center" vertical="center" wrapText="1"/>
    </xf>
    <xf numFmtId="0" fontId="28" fillId="0" borderId="9" xfId="2" applyFont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 shrinkToFit="1"/>
    </xf>
    <xf numFmtId="14" fontId="27" fillId="20" borderId="1" xfId="3" applyNumberFormat="1" applyFont="1" applyFill="1" applyBorder="1" applyAlignment="1">
      <alignment horizontal="center"/>
    </xf>
    <xf numFmtId="20" fontId="27" fillId="20" borderId="4" xfId="3" applyNumberFormat="1" applyFont="1" applyFill="1" applyBorder="1" applyAlignment="1">
      <alignment horizontal="center"/>
    </xf>
    <xf numFmtId="14" fontId="27" fillId="20" borderId="4" xfId="3" applyNumberFormat="1" applyFont="1" applyFill="1" applyBorder="1" applyAlignment="1">
      <alignment horizontal="center"/>
    </xf>
    <xf numFmtId="20" fontId="27" fillId="0" borderId="2" xfId="3" applyNumberFormat="1" applyFont="1" applyBorder="1" applyAlignment="1">
      <alignment horizontal="center"/>
    </xf>
    <xf numFmtId="180" fontId="27" fillId="20" borderId="4" xfId="3" applyNumberFormat="1" applyFont="1" applyFill="1" applyBorder="1" applyAlignment="1">
      <alignment horizontal="center"/>
    </xf>
    <xf numFmtId="58" fontId="27" fillId="20" borderId="4" xfId="3" applyNumberFormat="1" applyFont="1" applyFill="1" applyBorder="1" applyAlignment="1">
      <alignment horizontal="center"/>
    </xf>
    <xf numFmtId="0" fontId="27" fillId="20" borderId="4" xfId="3" applyFont="1" applyFill="1" applyBorder="1" applyAlignment="1">
      <alignment horizontal="center"/>
    </xf>
    <xf numFmtId="0" fontId="27" fillId="6" borderId="4" xfId="3" applyFont="1" applyFill="1" applyBorder="1" applyAlignment="1">
      <alignment horizontal="center"/>
    </xf>
    <xf numFmtId="0" fontId="29" fillId="24" borderId="4" xfId="3" applyFont="1" applyFill="1" applyBorder="1" applyAlignment="1">
      <alignment horizontal="center"/>
    </xf>
    <xf numFmtId="0" fontId="27" fillId="0" borderId="5" xfId="3" applyFont="1" applyAlignment="1">
      <alignment vertical="center"/>
    </xf>
    <xf numFmtId="0" fontId="27" fillId="0" borderId="5" xfId="3" applyFont="1"/>
    <xf numFmtId="14" fontId="27" fillId="22" borderId="1" xfId="3" applyNumberFormat="1" applyFont="1" applyFill="1" applyBorder="1" applyAlignment="1">
      <alignment horizontal="center"/>
    </xf>
    <xf numFmtId="20" fontId="27" fillId="22" borderId="4" xfId="3" applyNumberFormat="1" applyFont="1" applyFill="1" applyBorder="1" applyAlignment="1">
      <alignment horizontal="center"/>
    </xf>
    <xf numFmtId="14" fontId="27" fillId="22" borderId="4" xfId="3" applyNumberFormat="1" applyFont="1" applyFill="1" applyBorder="1" applyAlignment="1">
      <alignment horizontal="center"/>
    </xf>
    <xf numFmtId="20" fontId="27" fillId="22" borderId="2" xfId="3" applyNumberFormat="1" applyFont="1" applyFill="1" applyBorder="1" applyAlignment="1">
      <alignment horizontal="center"/>
    </xf>
    <xf numFmtId="180" fontId="27" fillId="22" borderId="4" xfId="3" applyNumberFormat="1" applyFont="1" applyFill="1" applyBorder="1" applyAlignment="1">
      <alignment horizontal="center"/>
    </xf>
    <xf numFmtId="58" fontId="27" fillId="22" borderId="4" xfId="3" applyNumberFormat="1" applyFont="1" applyFill="1" applyBorder="1" applyAlignment="1">
      <alignment horizontal="center"/>
    </xf>
    <xf numFmtId="0" fontId="27" fillId="22" borderId="4" xfId="3" applyFont="1" applyFill="1" applyBorder="1" applyAlignment="1">
      <alignment horizontal="center"/>
    </xf>
    <xf numFmtId="0" fontId="29" fillId="23" borderId="4" xfId="3" applyFont="1" applyFill="1" applyBorder="1" applyAlignment="1">
      <alignment horizontal="center"/>
    </xf>
    <xf numFmtId="0" fontId="27" fillId="17" borderId="5" xfId="3" applyFont="1" applyFill="1" applyAlignment="1">
      <alignment horizontal="left" vertical="center"/>
    </xf>
    <xf numFmtId="14" fontId="27" fillId="25" borderId="1" xfId="3" applyNumberFormat="1" applyFont="1" applyFill="1" applyBorder="1" applyAlignment="1">
      <alignment horizontal="center"/>
    </xf>
    <xf numFmtId="20" fontId="27" fillId="25" borderId="4" xfId="3" applyNumberFormat="1" applyFont="1" applyFill="1" applyBorder="1" applyAlignment="1">
      <alignment horizontal="center"/>
    </xf>
    <xf numFmtId="14" fontId="27" fillId="25" borderId="4" xfId="3" applyNumberFormat="1" applyFont="1" applyFill="1" applyBorder="1" applyAlignment="1">
      <alignment horizontal="center"/>
    </xf>
    <xf numFmtId="20" fontId="27" fillId="25" borderId="2" xfId="3" applyNumberFormat="1" applyFont="1" applyFill="1" applyBorder="1" applyAlignment="1">
      <alignment horizontal="center"/>
    </xf>
    <xf numFmtId="180" fontId="27" fillId="25" borderId="4" xfId="3" applyNumberFormat="1" applyFont="1" applyFill="1" applyBorder="1" applyAlignment="1">
      <alignment horizontal="center"/>
    </xf>
    <xf numFmtId="58" fontId="27" fillId="25" borderId="4" xfId="3" applyNumberFormat="1" applyFont="1" applyFill="1" applyBorder="1" applyAlignment="1">
      <alignment horizontal="center"/>
    </xf>
    <xf numFmtId="0" fontId="27" fillId="25" borderId="4" xfId="3" applyFont="1" applyFill="1" applyBorder="1" applyAlignment="1">
      <alignment horizontal="center"/>
    </xf>
    <xf numFmtId="0" fontId="29" fillId="26" borderId="4" xfId="3" applyFont="1" applyFill="1" applyBorder="1" applyAlignment="1">
      <alignment horizontal="center"/>
    </xf>
    <xf numFmtId="0" fontId="27" fillId="25" borderId="2" xfId="3" applyFont="1" applyFill="1" applyBorder="1" applyAlignment="1">
      <alignment horizontal="center"/>
    </xf>
    <xf numFmtId="0" fontId="27" fillId="0" borderId="5" xfId="3" applyFont="1" applyAlignment="1">
      <alignment horizontal="left" vertical="center"/>
    </xf>
    <xf numFmtId="179" fontId="28" fillId="12" borderId="1" xfId="2" applyNumberFormat="1" applyFont="1" applyFill="1" applyBorder="1" applyAlignment="1">
      <alignment horizontal="center" vertical="center" wrapText="1"/>
    </xf>
    <xf numFmtId="179" fontId="27" fillId="0" borderId="4" xfId="0" applyNumberFormat="1" applyFont="1" applyBorder="1" applyAlignment="1">
      <alignment horizontal="center" vertical="center" wrapText="1"/>
    </xf>
    <xf numFmtId="14" fontId="27" fillId="0" borderId="4" xfId="2" applyNumberFormat="1" applyFont="1" applyBorder="1" applyAlignment="1">
      <alignment horizontal="center" vertical="center" wrapText="1"/>
    </xf>
    <xf numFmtId="179" fontId="27" fillId="0" borderId="2" xfId="2" applyNumberFormat="1" applyFont="1" applyBorder="1" applyAlignment="1">
      <alignment horizontal="center" vertical="center" wrapText="1"/>
    </xf>
    <xf numFmtId="180" fontId="27" fillId="0" borderId="4" xfId="2" applyNumberFormat="1" applyFont="1" applyBorder="1" applyAlignment="1">
      <alignment horizontal="center" vertical="center" wrapText="1"/>
    </xf>
    <xf numFmtId="181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 shrinkToFit="1"/>
    </xf>
    <xf numFmtId="0" fontId="29" fillId="15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181" fontId="27" fillId="0" borderId="4" xfId="0" applyNumberFormat="1" applyFont="1" applyBorder="1" applyAlignment="1">
      <alignment horizontal="center" vertical="center" wrapText="1" shrinkToFit="1"/>
    </xf>
    <xf numFmtId="0" fontId="27" fillId="12" borderId="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3" applyFont="1" applyBorder="1" applyAlignment="1">
      <alignment vertical="center"/>
    </xf>
    <xf numFmtId="0" fontId="27" fillId="0" borderId="0" xfId="3" applyFont="1" applyBorder="1"/>
    <xf numFmtId="0" fontId="27" fillId="0" borderId="0" xfId="3" applyFont="1" applyBorder="1" applyAlignment="1">
      <alignment horizontal="left" vertical="center"/>
    </xf>
    <xf numFmtId="0" fontId="27" fillId="17" borderId="0" xfId="3" applyFont="1" applyFill="1" applyBorder="1" applyAlignment="1">
      <alignment horizontal="left" vertical="center"/>
    </xf>
    <xf numFmtId="180" fontId="28" fillId="13" borderId="13" xfId="2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4" fontId="19" fillId="4" borderId="1" xfId="0" applyNumberFormat="1" applyFont="1" applyFill="1" applyBorder="1" applyAlignment="1">
      <alignment horizontal="center" vertical="center" wrapText="1"/>
    </xf>
    <xf numFmtId="20" fontId="11" fillId="5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20" fontId="11" fillId="5" borderId="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20" fontId="11" fillId="5" borderId="12" xfId="0" applyNumberFormat="1" applyFont="1" applyFill="1" applyBorder="1" applyAlignment="1">
      <alignment horizontal="center" vertical="center"/>
    </xf>
    <xf numFmtId="176" fontId="11" fillId="4" borderId="13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shrinkToFit="1"/>
    </xf>
    <xf numFmtId="14" fontId="11" fillId="5" borderId="3" xfId="0" applyNumberFormat="1" applyFont="1" applyFill="1" applyBorder="1" applyAlignment="1">
      <alignment horizontal="center" vertical="center" shrinkToFit="1"/>
    </xf>
    <xf numFmtId="20" fontId="11" fillId="5" borderId="4" xfId="0" applyNumberFormat="1" applyFont="1" applyFill="1" applyBorder="1" applyAlignment="1">
      <alignment horizontal="center" vertical="center"/>
    </xf>
    <xf numFmtId="20" fontId="11" fillId="5" borderId="2" xfId="0" applyNumberFormat="1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/>
    </xf>
    <xf numFmtId="0" fontId="11" fillId="21" borderId="5" xfId="0" applyFont="1" applyFill="1" applyBorder="1" applyAlignment="1">
      <alignment horizontal="center" vertical="center"/>
    </xf>
    <xf numFmtId="0" fontId="11" fillId="21" borderId="0" xfId="0" applyFont="1" applyFill="1" applyAlignment="1">
      <alignment horizontal="center" vertical="center"/>
    </xf>
    <xf numFmtId="179" fontId="27" fillId="0" borderId="1" xfId="0" applyNumberFormat="1" applyFont="1" applyBorder="1" applyAlignment="1">
      <alignment horizontal="center" vertical="center" wrapText="1"/>
    </xf>
    <xf numFmtId="0" fontId="29" fillId="14" borderId="11" xfId="0" applyFont="1" applyFill="1" applyBorder="1" applyAlignment="1">
      <alignment horizontal="center" vertical="center" wrapText="1"/>
    </xf>
    <xf numFmtId="14" fontId="28" fillId="0" borderId="6" xfId="0" applyNumberFormat="1" applyFont="1" applyBorder="1" applyAlignment="1">
      <alignment horizontal="center" vertical="center" wrapText="1"/>
    </xf>
    <xf numFmtId="20" fontId="27" fillId="0" borderId="6" xfId="0" applyNumberFormat="1" applyFont="1" applyBorder="1" applyAlignment="1">
      <alignment horizontal="center" vertical="center" wrapText="1"/>
    </xf>
    <xf numFmtId="14" fontId="27" fillId="0" borderId="6" xfId="0" applyNumberFormat="1" applyFont="1" applyBorder="1" applyAlignment="1">
      <alignment horizontal="center" vertical="center" wrapText="1"/>
    </xf>
    <xf numFmtId="176" fontId="27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wrapText="1"/>
    </xf>
    <xf numFmtId="14" fontId="27" fillId="9" borderId="6" xfId="0" applyNumberFormat="1" applyFont="1" applyFill="1" applyBorder="1" applyAlignment="1">
      <alignment horizontal="center" vertical="center" wrapText="1"/>
    </xf>
    <xf numFmtId="20" fontId="27" fillId="9" borderId="6" xfId="0" applyNumberFormat="1" applyFont="1" applyFill="1" applyBorder="1" applyAlignment="1">
      <alignment horizontal="center" vertical="center" wrapText="1"/>
    </xf>
    <xf numFmtId="176" fontId="27" fillId="9" borderId="6" xfId="0" applyNumberFormat="1" applyFont="1" applyFill="1" applyBorder="1" applyAlignment="1">
      <alignment horizontal="center" vertical="center" wrapText="1"/>
    </xf>
    <xf numFmtId="58" fontId="27" fillId="9" borderId="6" xfId="0" applyNumberFormat="1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" fillId="0" borderId="5" xfId="0" applyFont="1" applyBorder="1" applyAlignment="1">
      <alignment shrinkToFit="1"/>
    </xf>
    <xf numFmtId="0" fontId="33" fillId="0" borderId="0" xfId="0" applyFont="1" applyAlignment="1">
      <alignment horizontal="center" vertical="center" wrapText="1"/>
    </xf>
    <xf numFmtId="20" fontId="26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20" fontId="26" fillId="0" borderId="2" xfId="0" applyNumberFormat="1" applyFont="1" applyBorder="1" applyAlignment="1">
      <alignment horizontal="center" vertical="center" wrapText="1"/>
    </xf>
    <xf numFmtId="176" fontId="26" fillId="0" borderId="4" xfId="0" applyNumberFormat="1" applyFont="1" applyBorder="1" applyAlignment="1">
      <alignment horizontal="center" vertical="center" wrapText="1"/>
    </xf>
    <xf numFmtId="58" fontId="26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20" fontId="27" fillId="25" borderId="18" xfId="3" applyNumberFormat="1" applyFont="1" applyFill="1" applyBorder="1" applyAlignment="1">
      <alignment horizontal="center"/>
    </xf>
    <xf numFmtId="14" fontId="27" fillId="25" borderId="18" xfId="3" applyNumberFormat="1" applyFont="1" applyFill="1" applyBorder="1" applyAlignment="1">
      <alignment horizontal="center"/>
    </xf>
    <xf numFmtId="20" fontId="27" fillId="25" borderId="19" xfId="3" applyNumberFormat="1" applyFont="1" applyFill="1" applyBorder="1" applyAlignment="1">
      <alignment horizontal="center"/>
    </xf>
    <xf numFmtId="180" fontId="27" fillId="25" borderId="18" xfId="3" applyNumberFormat="1" applyFont="1" applyFill="1" applyBorder="1" applyAlignment="1">
      <alignment horizontal="center"/>
    </xf>
    <xf numFmtId="58" fontId="27" fillId="25" borderId="18" xfId="3" applyNumberFormat="1" applyFont="1" applyFill="1" applyBorder="1" applyAlignment="1">
      <alignment horizontal="center"/>
    </xf>
    <xf numFmtId="0" fontId="27" fillId="25" borderId="18" xfId="3" applyFont="1" applyFill="1" applyBorder="1" applyAlignment="1">
      <alignment horizontal="center"/>
    </xf>
    <xf numFmtId="0" fontId="29" fillId="26" borderId="18" xfId="3" applyFont="1" applyFill="1" applyBorder="1" applyAlignment="1">
      <alignment horizontal="center"/>
    </xf>
    <xf numFmtId="14" fontId="27" fillId="25" borderId="9" xfId="3" applyNumberFormat="1" applyFont="1" applyFill="1" applyBorder="1" applyAlignment="1">
      <alignment horizontal="center"/>
    </xf>
    <xf numFmtId="20" fontId="27" fillId="25" borderId="9" xfId="3" applyNumberFormat="1" applyFont="1" applyFill="1" applyBorder="1" applyAlignment="1">
      <alignment horizontal="center"/>
    </xf>
    <xf numFmtId="180" fontId="27" fillId="25" borderId="9" xfId="3" applyNumberFormat="1" applyFont="1" applyFill="1" applyBorder="1" applyAlignment="1">
      <alignment horizontal="center"/>
    </xf>
    <xf numFmtId="14" fontId="11" fillId="15" borderId="9" xfId="0" applyNumberFormat="1" applyFont="1" applyFill="1" applyBorder="1" applyAlignment="1">
      <alignment horizontal="center" vertical="center"/>
    </xf>
    <xf numFmtId="20" fontId="11" fillId="15" borderId="9" xfId="0" applyNumberFormat="1" applyFont="1" applyFill="1" applyBorder="1" applyAlignment="1">
      <alignment horizontal="center" vertical="center"/>
    </xf>
    <xf numFmtId="14" fontId="27" fillId="15" borderId="9" xfId="3" applyNumberFormat="1" applyFont="1" applyFill="1" applyBorder="1" applyAlignment="1">
      <alignment horizontal="center"/>
    </xf>
    <xf numFmtId="20" fontId="27" fillId="15" borderId="9" xfId="3" applyNumberFormat="1" applyFont="1" applyFill="1" applyBorder="1" applyAlignment="1">
      <alignment horizontal="center"/>
    </xf>
    <xf numFmtId="180" fontId="27" fillId="15" borderId="9" xfId="3" applyNumberFormat="1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 vertical="center"/>
    </xf>
    <xf numFmtId="14" fontId="27" fillId="15" borderId="1" xfId="3" applyNumberFormat="1" applyFont="1" applyFill="1" applyBorder="1" applyAlignment="1">
      <alignment horizontal="center"/>
    </xf>
    <xf numFmtId="20" fontId="27" fillId="15" borderId="4" xfId="3" applyNumberFormat="1" applyFont="1" applyFill="1" applyBorder="1" applyAlignment="1">
      <alignment horizontal="center"/>
    </xf>
    <xf numFmtId="14" fontId="27" fillId="15" borderId="4" xfId="3" applyNumberFormat="1" applyFont="1" applyFill="1" applyBorder="1" applyAlignment="1">
      <alignment horizontal="center"/>
    </xf>
    <xf numFmtId="20" fontId="27" fillId="15" borderId="2" xfId="3" applyNumberFormat="1" applyFont="1" applyFill="1" applyBorder="1" applyAlignment="1">
      <alignment horizontal="center"/>
    </xf>
    <xf numFmtId="180" fontId="27" fillId="15" borderId="4" xfId="3" applyNumberFormat="1" applyFont="1" applyFill="1" applyBorder="1" applyAlignment="1">
      <alignment horizontal="center"/>
    </xf>
    <xf numFmtId="58" fontId="27" fillId="15" borderId="4" xfId="3" applyNumberFormat="1" applyFont="1" applyFill="1" applyBorder="1" applyAlignment="1">
      <alignment horizontal="center"/>
    </xf>
    <xf numFmtId="0" fontId="27" fillId="15" borderId="4" xfId="3" applyFont="1" applyFill="1" applyBorder="1" applyAlignment="1">
      <alignment horizontal="center"/>
    </xf>
    <xf numFmtId="0" fontId="29" fillId="28" borderId="4" xfId="3" applyFont="1" applyFill="1" applyBorder="1" applyAlignment="1">
      <alignment horizontal="center"/>
    </xf>
    <xf numFmtId="14" fontId="27" fillId="15" borderId="5" xfId="0" applyNumberFormat="1" applyFont="1" applyFill="1" applyBorder="1" applyAlignment="1">
      <alignment horizontal="center" vertical="center" wrapText="1"/>
    </xf>
    <xf numFmtId="179" fontId="27" fillId="0" borderId="5" xfId="2" applyNumberFormat="1" applyFont="1" applyAlignment="1">
      <alignment horizontal="center" vertical="center" wrapText="1"/>
    </xf>
    <xf numFmtId="14" fontId="28" fillId="0" borderId="5" xfId="0" applyNumberFormat="1" applyFont="1" applyBorder="1" applyAlignment="1">
      <alignment horizontal="center" vertical="center" wrapText="1"/>
    </xf>
    <xf numFmtId="180" fontId="27" fillId="0" borderId="5" xfId="2" applyNumberFormat="1" applyFont="1" applyAlignment="1">
      <alignment horizontal="center" vertical="center" wrapText="1"/>
    </xf>
    <xf numFmtId="181" fontId="27" fillId="0" borderId="5" xfId="0" applyNumberFormat="1" applyFont="1" applyBorder="1" applyAlignment="1">
      <alignment horizontal="center" vertical="center" wrapText="1"/>
    </xf>
    <xf numFmtId="0" fontId="27" fillId="0" borderId="5" xfId="2" applyFont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 shrinkToFit="1"/>
    </xf>
    <xf numFmtId="14" fontId="27" fillId="15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4" fontId="27" fillId="0" borderId="10" xfId="2" applyNumberFormat="1" applyFont="1" applyBorder="1" applyAlignment="1">
      <alignment horizontal="center" vertical="center" wrapText="1"/>
    </xf>
    <xf numFmtId="179" fontId="27" fillId="0" borderId="10" xfId="2" applyNumberFormat="1" applyFont="1" applyBorder="1" applyAlignment="1">
      <alignment horizontal="center" vertical="center" wrapText="1"/>
    </xf>
    <xf numFmtId="180" fontId="27" fillId="0" borderId="10" xfId="2" applyNumberFormat="1" applyFont="1" applyBorder="1" applyAlignment="1">
      <alignment horizontal="center" vertical="center" wrapText="1"/>
    </xf>
    <xf numFmtId="181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181" fontId="27" fillId="0" borderId="10" xfId="0" applyNumberFormat="1" applyFont="1" applyBorder="1" applyAlignment="1">
      <alignment horizontal="center" vertical="center" wrapText="1" shrinkToFit="1"/>
    </xf>
    <xf numFmtId="14" fontId="27" fillId="15" borderId="20" xfId="0" applyNumberFormat="1" applyFont="1" applyFill="1" applyBorder="1" applyAlignment="1">
      <alignment horizontal="center" vertical="center" wrapText="1"/>
    </xf>
    <xf numFmtId="179" fontId="27" fillId="0" borderId="20" xfId="2" applyNumberFormat="1" applyFont="1" applyBorder="1" applyAlignment="1">
      <alignment horizontal="center" vertical="center" wrapText="1"/>
    </xf>
    <xf numFmtId="14" fontId="27" fillId="0" borderId="20" xfId="2" applyNumberFormat="1" applyFont="1" applyBorder="1" applyAlignment="1">
      <alignment horizontal="center" vertical="center" wrapText="1"/>
    </xf>
    <xf numFmtId="180" fontId="27" fillId="0" borderId="20" xfId="2" applyNumberFormat="1" applyFont="1" applyBorder="1" applyAlignment="1">
      <alignment horizontal="center" vertical="center" wrapText="1"/>
    </xf>
    <xf numFmtId="181" fontId="27" fillId="0" borderId="20" xfId="0" applyNumberFormat="1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 shrinkToFit="1"/>
    </xf>
    <xf numFmtId="2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22" xfId="5" applyFont="1" applyBorder="1" applyAlignment="1">
      <alignment horizontal="center" vertical="center" wrapText="1" shrinkToFit="1"/>
    </xf>
    <xf numFmtId="181" fontId="27" fillId="0" borderId="22" xfId="0" applyNumberFormat="1" applyFont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shrinkToFit="1"/>
    </xf>
    <xf numFmtId="0" fontId="11" fillId="5" borderId="9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19" fillId="30" borderId="9" xfId="0" applyFont="1" applyFill="1" applyBorder="1" applyAlignment="1">
      <alignment horizontal="center" vertical="center" wrapText="1"/>
    </xf>
    <xf numFmtId="0" fontId="11" fillId="30" borderId="9" xfId="0" applyFont="1" applyFill="1" applyBorder="1" applyAlignment="1">
      <alignment horizontal="center" vertical="center"/>
    </xf>
    <xf numFmtId="0" fontId="20" fillId="30" borderId="9" xfId="0" applyFont="1" applyFill="1" applyBorder="1" applyAlignment="1">
      <alignment horizontal="center" vertical="center"/>
    </xf>
    <xf numFmtId="0" fontId="11" fillId="29" borderId="9" xfId="0" applyFont="1" applyFill="1" applyBorder="1" applyAlignment="1">
      <alignment vertical="center"/>
    </xf>
    <xf numFmtId="14" fontId="11" fillId="4" borderId="4" xfId="0" applyNumberFormat="1" applyFont="1" applyFill="1" applyBorder="1" applyAlignment="1">
      <alignment horizontal="center" vertical="center" wrapText="1"/>
    </xf>
    <xf numFmtId="20" fontId="11" fillId="5" borderId="12" xfId="0" applyNumberFormat="1" applyFont="1" applyFill="1" applyBorder="1" applyAlignment="1">
      <alignment horizontal="center" vertical="center" wrapText="1"/>
    </xf>
    <xf numFmtId="20" fontId="11" fillId="5" borderId="2" xfId="0" applyNumberFormat="1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wrapText="1" shrinkToFit="1"/>
    </xf>
    <xf numFmtId="0" fontId="11" fillId="29" borderId="6" xfId="0" applyFont="1" applyFill="1" applyBorder="1" applyAlignment="1">
      <alignment vertical="center"/>
    </xf>
    <xf numFmtId="0" fontId="11" fillId="30" borderId="1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6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1" fillId="30" borderId="6" xfId="0" applyFont="1" applyFill="1" applyBorder="1" applyAlignment="1">
      <alignment horizontal="center" vertical="center"/>
    </xf>
    <xf numFmtId="0" fontId="20" fillId="30" borderId="12" xfId="0" applyFont="1" applyFill="1" applyBorder="1" applyAlignment="1">
      <alignment horizontal="center" vertical="center"/>
    </xf>
    <xf numFmtId="0" fontId="20" fillId="30" borderId="6" xfId="0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 shrinkToFit="1"/>
    </xf>
    <xf numFmtId="14" fontId="11" fillId="4" borderId="3" xfId="0" applyNumberFormat="1" applyFont="1" applyFill="1" applyBorder="1" applyAlignment="1">
      <alignment horizontal="center" vertical="center" wrapText="1"/>
    </xf>
    <xf numFmtId="14" fontId="27" fillId="12" borderId="1" xfId="0" applyNumberFormat="1" applyFont="1" applyFill="1" applyBorder="1" applyAlignment="1">
      <alignment horizontal="center" vertical="center" wrapText="1"/>
    </xf>
    <xf numFmtId="14" fontId="11" fillId="4" borderId="9" xfId="0" applyNumberFormat="1" applyFont="1" applyFill="1" applyBorder="1" applyAlignment="1">
      <alignment horizontal="center" vertical="center" wrapText="1"/>
    </xf>
    <xf numFmtId="14" fontId="19" fillId="4" borderId="9" xfId="0" applyNumberFormat="1" applyFont="1" applyFill="1" applyBorder="1" applyAlignment="1">
      <alignment horizontal="center" vertical="center" wrapText="1"/>
    </xf>
    <xf numFmtId="14" fontId="27" fillId="27" borderId="1" xfId="0" applyNumberFormat="1" applyFont="1" applyFill="1" applyBorder="1" applyAlignment="1">
      <alignment horizontal="center" vertical="center" wrapText="1"/>
    </xf>
    <xf numFmtId="14" fontId="11" fillId="5" borderId="9" xfId="0" applyNumberFormat="1" applyFont="1" applyFill="1" applyBorder="1" applyAlignment="1">
      <alignment horizontal="center" vertical="center" shrinkToFit="1"/>
    </xf>
    <xf numFmtId="14" fontId="27" fillId="13" borderId="1" xfId="0" applyNumberFormat="1" applyFont="1" applyFill="1" applyBorder="1" applyAlignment="1">
      <alignment horizontal="center" vertical="center" wrapText="1"/>
    </xf>
    <xf numFmtId="14" fontId="20" fillId="7" borderId="9" xfId="0" applyNumberFormat="1" applyFont="1" applyFill="1" applyBorder="1" applyAlignment="1">
      <alignment horizontal="center" vertical="center"/>
    </xf>
    <xf numFmtId="14" fontId="27" fillId="15" borderId="3" xfId="0" applyNumberFormat="1" applyFont="1" applyFill="1" applyBorder="1" applyAlignment="1">
      <alignment horizontal="center" vertical="center" wrapText="1"/>
    </xf>
    <xf numFmtId="179" fontId="28" fillId="12" borderId="1" xfId="0" applyNumberFormat="1" applyFont="1" applyFill="1" applyBorder="1" applyAlignment="1">
      <alignment horizontal="center" vertical="center" wrapText="1"/>
    </xf>
    <xf numFmtId="20" fontId="11" fillId="5" borderId="9" xfId="0" applyNumberFormat="1" applyFont="1" applyFill="1" applyBorder="1" applyAlignment="1">
      <alignment horizontal="center" vertical="center"/>
    </xf>
    <xf numFmtId="20" fontId="11" fillId="5" borderId="9" xfId="0" applyNumberFormat="1" applyFont="1" applyFill="1" applyBorder="1" applyAlignment="1">
      <alignment horizontal="center" vertical="center" wrapText="1"/>
    </xf>
    <xf numFmtId="20" fontId="11" fillId="3" borderId="4" xfId="0" applyNumberFormat="1" applyFont="1" applyFill="1" applyBorder="1" applyAlignment="1">
      <alignment horizontal="center" vertical="center" wrapText="1"/>
    </xf>
    <xf numFmtId="179" fontId="28" fillId="27" borderId="1" xfId="0" applyNumberFormat="1" applyFont="1" applyFill="1" applyBorder="1" applyAlignment="1">
      <alignment horizontal="center" vertical="center" wrapText="1"/>
    </xf>
    <xf numFmtId="20" fontId="11" fillId="5" borderId="18" xfId="0" applyNumberFormat="1" applyFont="1" applyFill="1" applyBorder="1" applyAlignment="1">
      <alignment horizontal="center" vertical="center"/>
    </xf>
    <xf numFmtId="20" fontId="11" fillId="3" borderId="12" xfId="0" applyNumberFormat="1" applyFont="1" applyFill="1" applyBorder="1" applyAlignment="1">
      <alignment horizontal="center" vertical="center" wrapText="1"/>
    </xf>
    <xf numFmtId="20" fontId="20" fillId="7" borderId="9" xfId="0" applyNumberFormat="1" applyFont="1" applyFill="1" applyBorder="1" applyAlignment="1">
      <alignment horizontal="center" vertical="center"/>
    </xf>
    <xf numFmtId="20" fontId="27" fillId="22" borderId="12" xfId="3" applyNumberFormat="1" applyFont="1" applyFill="1" applyBorder="1" applyAlignment="1">
      <alignment horizontal="center"/>
    </xf>
    <xf numFmtId="14" fontId="27" fillId="0" borderId="1" xfId="2" applyNumberFormat="1" applyFont="1" applyBorder="1" applyAlignment="1">
      <alignment horizontal="center" vertical="center" wrapText="1"/>
    </xf>
    <xf numFmtId="14" fontId="28" fillId="27" borderId="1" xfId="0" applyNumberFormat="1" applyFont="1" applyFill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14" fontId="11" fillId="4" borderId="18" xfId="0" applyNumberFormat="1" applyFont="1" applyFill="1" applyBorder="1" applyAlignment="1">
      <alignment horizontal="center" vertical="center" wrapText="1"/>
    </xf>
    <xf numFmtId="14" fontId="20" fillId="18" borderId="9" xfId="0" applyNumberFormat="1" applyFont="1" applyFill="1" applyBorder="1" applyAlignment="1">
      <alignment horizontal="center" vertical="center" wrapText="1"/>
    </xf>
    <xf numFmtId="179" fontId="28" fillId="27" borderId="1" xfId="2" applyNumberFormat="1" applyFont="1" applyFill="1" applyBorder="1" applyAlignment="1">
      <alignment horizontal="center" vertical="center" wrapText="1"/>
    </xf>
    <xf numFmtId="179" fontId="27" fillId="0" borderId="12" xfId="2" applyNumberFormat="1" applyFont="1" applyBorder="1" applyAlignment="1">
      <alignment horizontal="center" vertical="center" wrapText="1"/>
    </xf>
    <xf numFmtId="176" fontId="11" fillId="4" borderId="9" xfId="0" applyNumberFormat="1" applyFont="1" applyFill="1" applyBorder="1" applyAlignment="1">
      <alignment horizontal="center" vertical="center"/>
    </xf>
    <xf numFmtId="180" fontId="27" fillId="0" borderId="2" xfId="2" applyNumberFormat="1" applyFont="1" applyBorder="1" applyAlignment="1">
      <alignment horizontal="center" vertical="center" wrapText="1"/>
    </xf>
    <xf numFmtId="176" fontId="20" fillId="3" borderId="13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76" fontId="11" fillId="4" borderId="4" xfId="0" applyNumberFormat="1" applyFont="1" applyFill="1" applyBorder="1" applyAlignment="1">
      <alignment horizontal="center" vertical="center"/>
    </xf>
    <xf numFmtId="176" fontId="11" fillId="4" borderId="18" xfId="0" applyNumberFormat="1" applyFont="1" applyFill="1" applyBorder="1" applyAlignment="1">
      <alignment horizontal="center" vertical="center"/>
    </xf>
    <xf numFmtId="176" fontId="20" fillId="3" borderId="9" xfId="0" applyNumberFormat="1" applyFont="1" applyFill="1" applyBorder="1" applyAlignment="1">
      <alignment horizontal="center" vertical="center" wrapText="1"/>
    </xf>
    <xf numFmtId="180" fontId="28" fillId="12" borderId="13" xfId="2" applyNumberFormat="1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/>
    </xf>
    <xf numFmtId="180" fontId="27" fillId="0" borderId="13" xfId="2" applyNumberFormat="1" applyFont="1" applyBorder="1" applyAlignment="1">
      <alignment horizontal="center" vertical="center" wrapText="1"/>
    </xf>
    <xf numFmtId="180" fontId="27" fillId="22" borderId="13" xfId="3" applyNumberFormat="1" applyFont="1" applyFill="1" applyBorder="1" applyAlignment="1">
      <alignment horizontal="center"/>
    </xf>
    <xf numFmtId="181" fontId="27" fillId="12" borderId="1" xfId="0" applyNumberFormat="1" applyFont="1" applyFill="1" applyBorder="1" applyAlignment="1">
      <alignment horizontal="center" vertical="center" wrapText="1"/>
    </xf>
    <xf numFmtId="14" fontId="11" fillId="5" borderId="9" xfId="0" applyNumberFormat="1" applyFont="1" applyFill="1" applyBorder="1" applyAlignment="1">
      <alignment horizontal="center" vertical="center"/>
    </xf>
    <xf numFmtId="181" fontId="27" fillId="0" borderId="1" xfId="0" applyNumberFormat="1" applyFont="1" applyBorder="1" applyAlignment="1">
      <alignment horizontal="center" vertical="center" wrapText="1"/>
    </xf>
    <xf numFmtId="181" fontId="27" fillId="27" borderId="1" xfId="0" applyNumberFormat="1" applyFont="1" applyFill="1" applyBorder="1" applyAlignment="1">
      <alignment horizontal="center" vertical="center" wrapText="1"/>
    </xf>
    <xf numFmtId="181" fontId="28" fillId="13" borderId="1" xfId="0" applyNumberFormat="1" applyFont="1" applyFill="1" applyBorder="1" applyAlignment="1">
      <alignment horizontal="center" vertical="center" wrapText="1"/>
    </xf>
    <xf numFmtId="58" fontId="27" fillId="25" borderId="9" xfId="3" applyNumberFormat="1" applyFont="1" applyFill="1" applyBorder="1" applyAlignment="1">
      <alignment horizontal="center"/>
    </xf>
    <xf numFmtId="14" fontId="11" fillId="5" borderId="18" xfId="0" applyNumberFormat="1" applyFont="1" applyFill="1" applyBorder="1" applyAlignment="1">
      <alignment horizontal="center" vertical="center"/>
    </xf>
    <xf numFmtId="177" fontId="11" fillId="3" borderId="9" xfId="0" applyNumberFormat="1" applyFont="1" applyFill="1" applyBorder="1" applyAlignment="1">
      <alignment horizontal="center" vertical="center"/>
    </xf>
    <xf numFmtId="177" fontId="11" fillId="3" borderId="1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58" fontId="27" fillId="22" borderId="1" xfId="3" applyNumberFormat="1" applyFont="1" applyFill="1" applyBorder="1" applyAlignment="1">
      <alignment horizontal="center"/>
    </xf>
    <xf numFmtId="181" fontId="27" fillId="27" borderId="1" xfId="0" applyNumberFormat="1" applyFont="1" applyFill="1" applyBorder="1" applyAlignment="1">
      <alignment horizontal="center" vertical="center" wrapText="1" shrinkToFit="1"/>
    </xf>
    <xf numFmtId="0" fontId="27" fillId="25" borderId="9" xfId="3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1" xfId="2" applyFont="1" applyBorder="1" applyAlignment="1">
      <alignment horizontal="center" vertical="center" wrapText="1" shrinkToFit="1"/>
    </xf>
    <xf numFmtId="0" fontId="27" fillId="22" borderId="1" xfId="3" applyFont="1" applyFill="1" applyBorder="1" applyAlignment="1">
      <alignment horizontal="center"/>
    </xf>
    <xf numFmtId="0" fontId="29" fillId="14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 shrinkToFit="1"/>
    </xf>
    <xf numFmtId="0" fontId="27" fillId="22" borderId="6" xfId="3" applyFont="1" applyFill="1" applyBorder="1" applyAlignment="1">
      <alignment horizontal="center"/>
    </xf>
    <xf numFmtId="0" fontId="11" fillId="30" borderId="1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177" fontId="28" fillId="0" borderId="6" xfId="1" applyNumberFormat="1" applyFont="1" applyBorder="1" applyAlignment="1">
      <alignment horizontal="center" vertical="center"/>
    </xf>
    <xf numFmtId="0" fontId="11" fillId="30" borderId="1" xfId="0" applyFont="1" applyFill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 wrapText="1"/>
    </xf>
    <xf numFmtId="181" fontId="28" fillId="12" borderId="1" xfId="0" applyNumberFormat="1" applyFont="1" applyFill="1" applyBorder="1" applyAlignment="1">
      <alignment horizontal="center" vertical="center" wrapText="1" shrinkToFit="1"/>
    </xf>
    <xf numFmtId="0" fontId="27" fillId="0" borderId="1" xfId="5" applyFont="1" applyBorder="1" applyAlignment="1">
      <alignment horizontal="center" vertical="center" wrapText="1" shrinkToFit="1"/>
    </xf>
    <xf numFmtId="0" fontId="11" fillId="5" borderId="22" xfId="0" applyFont="1" applyFill="1" applyBorder="1" applyAlignment="1">
      <alignment horizontal="center" vertical="center"/>
    </xf>
    <xf numFmtId="181" fontId="27" fillId="0" borderId="1" xfId="0" applyNumberFormat="1" applyFont="1" applyBorder="1" applyAlignment="1">
      <alignment horizontal="center" vertical="center" wrapText="1" shrinkToFit="1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0" fillId="30" borderId="1" xfId="0" applyFont="1" applyFill="1" applyBorder="1" applyAlignment="1">
      <alignment horizontal="center" vertical="center"/>
    </xf>
    <xf numFmtId="178" fontId="27" fillId="0" borderId="6" xfId="1" applyNumberFormat="1" applyFont="1" applyBorder="1" applyAlignment="1">
      <alignment horizontal="center" vertical="center"/>
    </xf>
    <xf numFmtId="0" fontId="29" fillId="26" borderId="9" xfId="3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 vertical="center"/>
    </xf>
    <xf numFmtId="178" fontId="11" fillId="3" borderId="9" xfId="0" applyNumberFormat="1" applyFont="1" applyFill="1" applyBorder="1" applyAlignment="1">
      <alignment horizontal="center" vertical="center"/>
    </xf>
    <xf numFmtId="178" fontId="11" fillId="3" borderId="12" xfId="0" applyNumberFormat="1" applyFont="1" applyFill="1" applyBorder="1" applyAlignment="1">
      <alignment horizontal="center" vertical="center"/>
    </xf>
    <xf numFmtId="0" fontId="29" fillId="23" borderId="6" xfId="3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14" fontId="27" fillId="22" borderId="3" xfId="3" applyNumberFormat="1" applyFont="1" applyFill="1" applyBorder="1" applyAlignment="1">
      <alignment horizontal="center"/>
    </xf>
    <xf numFmtId="179" fontId="28" fillId="0" borderId="4" xfId="2" applyNumberFormat="1" applyFont="1" applyBorder="1" applyAlignment="1">
      <alignment horizontal="center" vertical="center" wrapText="1"/>
    </xf>
    <xf numFmtId="20" fontId="27" fillId="15" borderId="1" xfId="3" applyNumberFormat="1" applyFont="1" applyFill="1" applyBorder="1" applyAlignment="1">
      <alignment horizontal="center"/>
    </xf>
    <xf numFmtId="20" fontId="27" fillId="20" borderId="12" xfId="3" applyNumberFormat="1" applyFont="1" applyFill="1" applyBorder="1" applyAlignment="1">
      <alignment horizontal="center"/>
    </xf>
    <xf numFmtId="179" fontId="28" fillId="0" borderId="4" xfId="0" applyNumberFormat="1" applyFont="1" applyBorder="1" applyAlignment="1">
      <alignment horizontal="center" vertical="center" wrapText="1"/>
    </xf>
    <xf numFmtId="14" fontId="27" fillId="12" borderId="1" xfId="2" applyNumberFormat="1" applyFont="1" applyFill="1" applyBorder="1" applyAlignment="1">
      <alignment horizontal="center" vertical="center" wrapText="1"/>
    </xf>
    <xf numFmtId="179" fontId="28" fillId="0" borderId="2" xfId="2" applyNumberFormat="1" applyFont="1" applyBorder="1" applyAlignment="1">
      <alignment horizontal="center" vertical="center" wrapText="1"/>
    </xf>
    <xf numFmtId="20" fontId="27" fillId="0" borderId="12" xfId="3" applyNumberFormat="1" applyFont="1" applyBorder="1" applyAlignment="1">
      <alignment horizontal="center"/>
    </xf>
    <xf numFmtId="20" fontId="11" fillId="3" borderId="2" xfId="0" applyNumberFormat="1" applyFont="1" applyFill="1" applyBorder="1" applyAlignment="1">
      <alignment horizontal="center" vertical="center" wrapText="1"/>
    </xf>
    <xf numFmtId="179" fontId="27" fillId="0" borderId="2" xfId="0" applyNumberFormat="1" applyFont="1" applyBorder="1" applyAlignment="1">
      <alignment horizontal="center" vertical="center" wrapText="1"/>
    </xf>
    <xf numFmtId="180" fontId="27" fillId="12" borderId="1" xfId="2" applyNumberFormat="1" applyFont="1" applyFill="1" applyBorder="1" applyAlignment="1">
      <alignment horizontal="center" vertical="center" wrapText="1"/>
    </xf>
    <xf numFmtId="180" fontId="27" fillId="22" borderId="2" xfId="3" applyNumberFormat="1" applyFont="1" applyFill="1" applyBorder="1" applyAlignment="1">
      <alignment horizontal="center"/>
    </xf>
    <xf numFmtId="180" fontId="28" fillId="0" borderId="13" xfId="2" applyNumberFormat="1" applyFont="1" applyBorder="1" applyAlignment="1">
      <alignment horizontal="center" vertical="center" wrapText="1"/>
    </xf>
    <xf numFmtId="180" fontId="27" fillId="27" borderId="1" xfId="2" applyNumberFormat="1" applyFont="1" applyFill="1" applyBorder="1" applyAlignment="1">
      <alignment horizontal="center" vertical="center" wrapText="1"/>
    </xf>
    <xf numFmtId="180" fontId="27" fillId="15" borderId="2" xfId="3" applyNumberFormat="1" applyFont="1" applyFill="1" applyBorder="1" applyAlignment="1">
      <alignment horizontal="center"/>
    </xf>
    <xf numFmtId="180" fontId="28" fillId="0" borderId="4" xfId="2" applyNumberFormat="1" applyFont="1" applyBorder="1" applyAlignment="1">
      <alignment horizontal="center" vertical="center" wrapText="1"/>
    </xf>
    <xf numFmtId="180" fontId="27" fillId="20" borderId="13" xfId="3" applyNumberFormat="1" applyFont="1" applyFill="1" applyBorder="1" applyAlignment="1">
      <alignment horizontal="center"/>
    </xf>
    <xf numFmtId="176" fontId="20" fillId="3" borderId="2" xfId="0" applyNumberFormat="1" applyFont="1" applyFill="1" applyBorder="1" applyAlignment="1">
      <alignment horizontal="center" vertical="center" wrapText="1"/>
    </xf>
    <xf numFmtId="181" fontId="28" fillId="0" borderId="1" xfId="0" applyNumberFormat="1" applyFont="1" applyBorder="1" applyAlignment="1">
      <alignment horizontal="center" vertical="center" wrapText="1"/>
    </xf>
    <xf numFmtId="58" fontId="27" fillId="15" borderId="1" xfId="3" applyNumberFormat="1" applyFont="1" applyFill="1" applyBorder="1" applyAlignment="1">
      <alignment horizontal="center"/>
    </xf>
    <xf numFmtId="181" fontId="28" fillId="0" borderId="4" xfId="0" applyNumberFormat="1" applyFont="1" applyBorder="1" applyAlignment="1">
      <alignment horizontal="center" vertical="center" wrapText="1"/>
    </xf>
    <xf numFmtId="58" fontId="27" fillId="20" borderId="1" xfId="3" applyNumberFormat="1" applyFont="1" applyFill="1" applyBorder="1" applyAlignment="1">
      <alignment horizontal="center"/>
    </xf>
    <xf numFmtId="0" fontId="27" fillId="12" borderId="1" xfId="2" applyFont="1" applyFill="1" applyBorder="1" applyAlignment="1">
      <alignment horizontal="center" vertical="center" wrapText="1" shrinkToFit="1"/>
    </xf>
    <xf numFmtId="0" fontId="28" fillId="0" borderId="1" xfId="2" applyFont="1" applyBorder="1" applyAlignment="1">
      <alignment horizontal="center" vertical="center" wrapText="1" shrinkToFit="1"/>
    </xf>
    <xf numFmtId="0" fontId="27" fillId="15" borderId="1" xfId="3" applyFont="1" applyFill="1" applyBorder="1" applyAlignment="1">
      <alignment horizontal="center"/>
    </xf>
    <xf numFmtId="0" fontId="28" fillId="0" borderId="4" xfId="2" applyFont="1" applyBorder="1" applyAlignment="1">
      <alignment horizontal="center" vertical="center" wrapText="1" shrinkToFit="1"/>
    </xf>
    <xf numFmtId="177" fontId="28" fillId="0" borderId="8" xfId="1" applyNumberFormat="1" applyFont="1" applyBorder="1" applyAlignment="1">
      <alignment horizontal="center" vertical="center"/>
    </xf>
    <xf numFmtId="0" fontId="27" fillId="20" borderId="1" xfId="3" applyFont="1" applyFill="1" applyBorder="1" applyAlignment="1">
      <alignment horizontal="center"/>
    </xf>
    <xf numFmtId="0" fontId="28" fillId="13" borderId="1" xfId="2" applyFont="1" applyFill="1" applyBorder="1" applyAlignment="1">
      <alignment horizontal="center" vertical="center" wrapText="1"/>
    </xf>
    <xf numFmtId="179" fontId="28" fillId="0" borderId="6" xfId="2" applyNumberFormat="1" applyFont="1" applyBorder="1" applyAlignment="1">
      <alignment horizontal="center" vertical="center" wrapText="1"/>
    </xf>
    <xf numFmtId="0" fontId="27" fillId="15" borderId="6" xfId="3" applyFont="1" applyFill="1" applyBorder="1" applyAlignment="1">
      <alignment horizontal="center"/>
    </xf>
    <xf numFmtId="0" fontId="27" fillId="20" borderId="6" xfId="3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 vertical="center" wrapText="1" shrinkToFit="1"/>
    </xf>
    <xf numFmtId="0" fontId="28" fillId="13" borderId="6" xfId="0" applyFont="1" applyFill="1" applyBorder="1" applyAlignment="1">
      <alignment horizontal="center" vertical="center" wrapText="1"/>
    </xf>
    <xf numFmtId="0" fontId="27" fillId="27" borderId="1" xfId="0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/>
    </xf>
    <xf numFmtId="0" fontId="29" fillId="14" borderId="2" xfId="0" applyFont="1" applyFill="1" applyBorder="1" applyAlignment="1">
      <alignment horizontal="center" vertical="center" wrapText="1"/>
    </xf>
    <xf numFmtId="181" fontId="28" fillId="27" borderId="1" xfId="0" applyNumberFormat="1" applyFont="1" applyFill="1" applyBorder="1" applyAlignment="1">
      <alignment horizontal="center" vertical="center" wrapText="1" shrinkToFit="1"/>
    </xf>
    <xf numFmtId="0" fontId="27" fillId="6" borderId="1" xfId="3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29" fillId="28" borderId="6" xfId="3" applyFont="1" applyFill="1" applyBorder="1" applyAlignment="1">
      <alignment horizontal="center"/>
    </xf>
    <xf numFmtId="0" fontId="29" fillId="24" borderId="6" xfId="3" applyFont="1" applyFill="1" applyBorder="1" applyAlignment="1">
      <alignment horizontal="center"/>
    </xf>
    <xf numFmtId="0" fontId="27" fillId="13" borderId="6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14" fontId="19" fillId="4" borderId="12" xfId="0" applyNumberFormat="1" applyFont="1" applyFill="1" applyBorder="1" applyAlignment="1">
      <alignment horizontal="center" vertical="center" wrapText="1"/>
    </xf>
    <xf numFmtId="14" fontId="27" fillId="15" borderId="6" xfId="0" applyNumberFormat="1" applyFont="1" applyFill="1" applyBorder="1" applyAlignment="1">
      <alignment horizontal="center" vertical="center" wrapText="1"/>
    </xf>
    <xf numFmtId="179" fontId="27" fillId="0" borderId="18" xfId="0" applyNumberFormat="1" applyFont="1" applyBorder="1" applyAlignment="1">
      <alignment horizontal="center" vertical="center" wrapText="1"/>
    </xf>
    <xf numFmtId="179" fontId="28" fillId="0" borderId="12" xfId="0" applyNumberFormat="1" applyFont="1" applyBorder="1" applyAlignment="1">
      <alignment horizontal="center" vertical="center" wrapText="1"/>
    </xf>
    <xf numFmtId="179" fontId="28" fillId="13" borderId="12" xfId="0" applyNumberFormat="1" applyFont="1" applyFill="1" applyBorder="1" applyAlignment="1">
      <alignment horizontal="center" vertical="center" wrapText="1"/>
    </xf>
    <xf numFmtId="179" fontId="28" fillId="12" borderId="4" xfId="2" applyNumberFormat="1" applyFont="1" applyFill="1" applyBorder="1" applyAlignment="1">
      <alignment horizontal="center" vertical="center" wrapText="1"/>
    </xf>
    <xf numFmtId="14" fontId="27" fillId="0" borderId="18" xfId="2" applyNumberFormat="1" applyFont="1" applyBorder="1" applyAlignment="1">
      <alignment horizontal="center" vertical="center" wrapText="1"/>
    </xf>
    <xf numFmtId="179" fontId="27" fillId="0" borderId="19" xfId="0" applyNumberFormat="1" applyFont="1" applyBorder="1" applyAlignment="1">
      <alignment horizontal="center" vertical="center" wrapText="1"/>
    </xf>
    <xf numFmtId="179" fontId="27" fillId="0" borderId="12" xfId="0" applyNumberFormat="1" applyFont="1" applyBorder="1" applyAlignment="1">
      <alignment horizontal="center" vertical="center" wrapText="1"/>
    </xf>
    <xf numFmtId="179" fontId="28" fillId="13" borderId="12" xfId="2" applyNumberFormat="1" applyFont="1" applyFill="1" applyBorder="1" applyAlignment="1">
      <alignment horizontal="center" vertical="center" wrapText="1"/>
    </xf>
    <xf numFmtId="180" fontId="29" fillId="14" borderId="10" xfId="0" applyNumberFormat="1" applyFont="1" applyFill="1" applyBorder="1" applyAlignment="1">
      <alignment horizontal="center" vertical="center" wrapText="1"/>
    </xf>
    <xf numFmtId="180" fontId="27" fillId="0" borderId="18" xfId="2" applyNumberFormat="1" applyFont="1" applyBorder="1" applyAlignment="1">
      <alignment horizontal="center" vertical="center" wrapText="1"/>
    </xf>
    <xf numFmtId="181" fontId="27" fillId="0" borderId="18" xfId="0" applyNumberFormat="1" applyFont="1" applyBorder="1" applyAlignment="1">
      <alignment horizontal="center" vertical="center" wrapText="1"/>
    </xf>
    <xf numFmtId="181" fontId="28" fillId="12" borderId="1" xfId="0" applyNumberFormat="1" applyFont="1" applyFill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 shrinkToFit="1"/>
    </xf>
    <xf numFmtId="0" fontId="27" fillId="0" borderId="8" xfId="2" applyFont="1" applyBorder="1" applyAlignment="1">
      <alignment horizontal="center" vertical="center" wrapText="1" shrinkToFit="1"/>
    </xf>
    <xf numFmtId="0" fontId="28" fillId="12" borderId="1" xfId="2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wrapText="1" shrinkToFit="1"/>
    </xf>
    <xf numFmtId="0" fontId="27" fillId="0" borderId="18" xfId="5" applyFont="1" applyBorder="1" applyAlignment="1">
      <alignment horizontal="center" vertical="center" wrapText="1" shrinkToFit="1"/>
    </xf>
    <xf numFmtId="0" fontId="20" fillId="5" borderId="17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 wrapText="1"/>
    </xf>
    <xf numFmtId="14" fontId="11" fillId="15" borderId="1" xfId="0" applyNumberFormat="1" applyFont="1" applyFill="1" applyBorder="1" applyAlignment="1">
      <alignment horizontal="center" vertical="center"/>
    </xf>
    <xf numFmtId="20" fontId="11" fillId="15" borderId="4" xfId="0" applyNumberFormat="1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26" fillId="15" borderId="4" xfId="0" applyFont="1" applyFill="1" applyBorder="1" applyAlignment="1">
      <alignment horizontal="center" vertical="center"/>
    </xf>
    <xf numFmtId="14" fontId="27" fillId="22" borderId="9" xfId="3" applyNumberFormat="1" applyFont="1" applyFill="1" applyBorder="1" applyAlignment="1">
      <alignment horizontal="center"/>
    </xf>
    <xf numFmtId="20" fontId="27" fillId="22" borderId="9" xfId="3" applyNumberFormat="1" applyFont="1" applyFill="1" applyBorder="1" applyAlignment="1">
      <alignment horizontal="center"/>
    </xf>
    <xf numFmtId="20" fontId="29" fillId="14" borderId="4" xfId="0" applyNumberFormat="1" applyFont="1" applyFill="1" applyBorder="1" applyAlignment="1">
      <alignment horizontal="center" vertical="center" wrapText="1"/>
    </xf>
    <xf numFmtId="20" fontId="29" fillId="14" borderId="2" xfId="0" applyNumberFormat="1" applyFont="1" applyFill="1" applyBorder="1" applyAlignment="1">
      <alignment horizontal="center" vertical="center" wrapText="1"/>
    </xf>
    <xf numFmtId="180" fontId="29" fillId="14" borderId="4" xfId="0" applyNumberFormat="1" applyFont="1" applyFill="1" applyBorder="1" applyAlignment="1">
      <alignment horizontal="center" vertical="center" wrapText="1"/>
    </xf>
    <xf numFmtId="180" fontId="27" fillId="22" borderId="9" xfId="3" applyNumberFormat="1" applyFont="1" applyFill="1" applyBorder="1" applyAlignment="1">
      <alignment horizontal="center"/>
    </xf>
    <xf numFmtId="177" fontId="28" fillId="0" borderId="4" xfId="1" applyNumberFormat="1" applyFont="1" applyBorder="1" applyAlignment="1">
      <alignment horizontal="center" vertical="center"/>
    </xf>
    <xf numFmtId="58" fontId="27" fillId="22" borderId="9" xfId="3" applyNumberFormat="1" applyFont="1" applyFill="1" applyBorder="1" applyAlignment="1">
      <alignment horizontal="center"/>
    </xf>
    <xf numFmtId="0" fontId="27" fillId="0" borderId="4" xfId="2" applyFont="1" applyBorder="1" applyAlignment="1">
      <alignment horizontal="center" vertical="center" wrapText="1" shrinkToFit="1"/>
    </xf>
    <xf numFmtId="0" fontId="27" fillId="22" borderId="9" xfId="3" applyFont="1" applyFill="1" applyBorder="1" applyAlignment="1">
      <alignment horizontal="center"/>
    </xf>
    <xf numFmtId="0" fontId="29" fillId="14" borderId="4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178" fontId="27" fillId="0" borderId="4" xfId="1" applyNumberFormat="1" applyFont="1" applyBorder="1" applyAlignment="1">
      <alignment horizontal="center" vertical="center"/>
    </xf>
    <xf numFmtId="0" fontId="29" fillId="23" borderId="9" xfId="3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4" fontId="27" fillId="25" borderId="10" xfId="3" applyNumberFormat="1" applyFont="1" applyFill="1" applyBorder="1" applyAlignment="1">
      <alignment horizontal="center"/>
    </xf>
    <xf numFmtId="20" fontId="27" fillId="25" borderId="10" xfId="3" applyNumberFormat="1" applyFont="1" applyFill="1" applyBorder="1" applyAlignment="1">
      <alignment horizontal="center"/>
    </xf>
    <xf numFmtId="20" fontId="11" fillId="5" borderId="19" xfId="0" applyNumberFormat="1" applyFont="1" applyFill="1" applyBorder="1" applyAlignment="1">
      <alignment horizontal="center" vertical="center" wrapText="1"/>
    </xf>
    <xf numFmtId="20" fontId="28" fillId="0" borderId="2" xfId="0" applyNumberFormat="1" applyFont="1" applyBorder="1" applyAlignment="1">
      <alignment horizontal="center" vertical="center"/>
    </xf>
    <xf numFmtId="180" fontId="27" fillId="25" borderId="10" xfId="3" applyNumberFormat="1" applyFont="1" applyFill="1" applyBorder="1" applyAlignment="1">
      <alignment horizontal="center"/>
    </xf>
    <xf numFmtId="58" fontId="27" fillId="25" borderId="10" xfId="3" applyNumberFormat="1" applyFont="1" applyFill="1" applyBorder="1" applyAlignment="1">
      <alignment horizontal="center"/>
    </xf>
    <xf numFmtId="0" fontId="27" fillId="25" borderId="10" xfId="3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27" fillId="22" borderId="21" xfId="3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 wrapText="1" shrinkToFit="1"/>
    </xf>
    <xf numFmtId="0" fontId="27" fillId="22" borderId="22" xfId="3" applyFont="1" applyFill="1" applyBorder="1" applyAlignment="1">
      <alignment horizontal="center"/>
    </xf>
    <xf numFmtId="0" fontId="29" fillId="14" borderId="22" xfId="0" applyFont="1" applyFill="1" applyBorder="1" applyAlignment="1">
      <alignment horizontal="center" vertical="center" wrapText="1"/>
    </xf>
    <xf numFmtId="0" fontId="27" fillId="0" borderId="4" xfId="5" applyFont="1" applyBorder="1" applyAlignment="1">
      <alignment horizontal="center" vertical="center" wrapText="1" shrinkToFit="1"/>
    </xf>
    <xf numFmtId="0" fontId="29" fillId="26" borderId="10" xfId="3" applyFont="1" applyFill="1" applyBorder="1" applyAlignment="1">
      <alignment horizontal="center"/>
    </xf>
    <xf numFmtId="178" fontId="27" fillId="0" borderId="17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7" fillId="0" borderId="16" xfId="3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27" fillId="0" borderId="5" xfId="3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7" fillId="0" borderId="5" xfId="3" applyFont="1" applyBorder="1"/>
    <xf numFmtId="0" fontId="27" fillId="0" borderId="5" xfId="3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8" borderId="23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shrinkToFit="1"/>
    </xf>
    <xf numFmtId="0" fontId="5" fillId="7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20" fontId="20" fillId="16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Alignment="1">
      <alignment horizontal="center" vertical="center" wrapText="1"/>
    </xf>
  </cellXfs>
  <cellStyles count="7">
    <cellStyle name="一般" xfId="0" builtinId="0"/>
    <cellStyle name="一般 2" xfId="3"/>
    <cellStyle name="一般 2 2 2" xfId="5"/>
    <cellStyle name="一般 3" xfId="1"/>
    <cellStyle name="一般 4" xfId="4"/>
    <cellStyle name="一般 5" xfId="6"/>
    <cellStyle name="一般_Sheet1" xfId="2"/>
  </cellStyles>
  <dxfs count="483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CF0B1"/>
      <color rgb="FFE2EFD9"/>
      <color rgb="FFA4C2F4"/>
      <color rgb="FFC5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zoomScaleNormal="100" workbookViewId="0">
      <selection activeCell="A78" sqref="A76:XFD78"/>
    </sheetView>
  </sheetViews>
  <sheetFormatPr defaultRowHeight="15.75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33.375" style="296" customWidth="1"/>
    <col min="10" max="10" width="12.5" customWidth="1"/>
    <col min="11" max="11" width="11.625" customWidth="1"/>
    <col min="12" max="12" width="22.5" customWidth="1"/>
    <col min="13" max="13" width="11.875" customWidth="1"/>
  </cols>
  <sheetData>
    <row r="1" spans="1:34" s="127" customFormat="1" ht="13.5">
      <c r="A1" s="128" t="s">
        <v>0</v>
      </c>
      <c r="B1" s="129" t="s">
        <v>1</v>
      </c>
      <c r="C1" s="128" t="s">
        <v>2</v>
      </c>
      <c r="D1" s="129" t="s">
        <v>3</v>
      </c>
      <c r="E1" s="130" t="s">
        <v>4</v>
      </c>
      <c r="F1" s="131" t="s">
        <v>95</v>
      </c>
      <c r="G1" s="131" t="s">
        <v>96</v>
      </c>
      <c r="H1" s="132" t="s">
        <v>97</v>
      </c>
      <c r="I1" s="132" t="s">
        <v>98</v>
      </c>
      <c r="J1" s="133" t="s">
        <v>99</v>
      </c>
      <c r="K1" s="133" t="s">
        <v>100</v>
      </c>
      <c r="L1" s="134" t="s">
        <v>5</v>
      </c>
      <c r="M1" s="133" t="s">
        <v>101</v>
      </c>
      <c r="N1" s="132" t="s">
        <v>102</v>
      </c>
      <c r="O1" s="135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s="65" customFormat="1" ht="15" customHeight="1">
      <c r="A2" s="269">
        <v>45231</v>
      </c>
      <c r="B2" s="251">
        <v>0.3125</v>
      </c>
      <c r="C2" s="269">
        <f>A2</f>
        <v>45231</v>
      </c>
      <c r="D2" s="251">
        <v>0.35416666666666669</v>
      </c>
      <c r="E2" s="416">
        <f>C2</f>
        <v>45231</v>
      </c>
      <c r="F2" s="254" t="s">
        <v>9</v>
      </c>
      <c r="G2" s="254" t="s">
        <v>10</v>
      </c>
      <c r="H2" s="255" t="s">
        <v>44</v>
      </c>
      <c r="I2" s="447" t="s">
        <v>197</v>
      </c>
      <c r="J2" s="453" t="s">
        <v>198</v>
      </c>
      <c r="K2" s="454" t="s">
        <v>147</v>
      </c>
      <c r="L2" s="382" t="s">
        <v>8</v>
      </c>
      <c r="M2" s="382" t="s">
        <v>45</v>
      </c>
      <c r="N2" s="461">
        <v>60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s="65" customFormat="1" ht="15" customHeight="1">
      <c r="A3" s="389">
        <v>45231</v>
      </c>
      <c r="B3" s="397">
        <v>0.35416666666666669</v>
      </c>
      <c r="C3" s="141">
        <v>45231</v>
      </c>
      <c r="D3" s="231">
        <v>0.36805555555555558</v>
      </c>
      <c r="E3" s="479">
        <v>44622</v>
      </c>
      <c r="F3" s="424" t="s">
        <v>20</v>
      </c>
      <c r="G3" s="424" t="s">
        <v>21</v>
      </c>
      <c r="H3" s="491" t="s">
        <v>11</v>
      </c>
      <c r="I3" s="242" t="s">
        <v>22</v>
      </c>
      <c r="J3" s="242" t="s">
        <v>23</v>
      </c>
      <c r="K3" s="242" t="s">
        <v>216</v>
      </c>
      <c r="L3" s="455" t="s">
        <v>217</v>
      </c>
      <c r="M3" s="242" t="s">
        <v>24</v>
      </c>
      <c r="N3" s="242">
        <v>20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s="65" customFormat="1" ht="15" customHeight="1">
      <c r="A4" s="389">
        <v>45231</v>
      </c>
      <c r="B4" s="231">
        <v>0.36805555555555558</v>
      </c>
      <c r="C4" s="474">
        <v>45231</v>
      </c>
      <c r="D4" s="231">
        <v>0.38194444444444442</v>
      </c>
      <c r="E4" s="479">
        <v>44622</v>
      </c>
      <c r="F4" s="424" t="s">
        <v>20</v>
      </c>
      <c r="G4" s="424" t="s">
        <v>21</v>
      </c>
      <c r="H4" s="491" t="s">
        <v>11</v>
      </c>
      <c r="I4" s="242" t="s">
        <v>30</v>
      </c>
      <c r="J4" s="242" t="s">
        <v>23</v>
      </c>
      <c r="K4" s="242" t="s">
        <v>216</v>
      </c>
      <c r="L4" s="455" t="s">
        <v>217</v>
      </c>
      <c r="M4" s="242" t="s">
        <v>24</v>
      </c>
      <c r="N4" s="242">
        <v>20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s="65" customFormat="1" ht="15" customHeight="1">
      <c r="A5" s="51">
        <v>45231</v>
      </c>
      <c r="B5" s="52">
        <v>0.375</v>
      </c>
      <c r="C5" s="51">
        <f>A5</f>
        <v>45231</v>
      </c>
      <c r="D5" s="52">
        <v>0.41666666666666669</v>
      </c>
      <c r="E5" s="53">
        <f>A5</f>
        <v>45231</v>
      </c>
      <c r="F5" s="54" t="s">
        <v>9</v>
      </c>
      <c r="G5" s="54" t="s">
        <v>10</v>
      </c>
      <c r="H5" s="54" t="s">
        <v>7</v>
      </c>
      <c r="I5" s="55" t="s">
        <v>15</v>
      </c>
      <c r="J5" s="55" t="s">
        <v>178</v>
      </c>
      <c r="K5" s="55" t="s">
        <v>178</v>
      </c>
      <c r="L5" s="55" t="s">
        <v>16</v>
      </c>
      <c r="M5" s="56" t="s">
        <v>17</v>
      </c>
      <c r="N5" s="57">
        <v>10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s="65" customFormat="1" ht="15" customHeight="1">
      <c r="A6" s="392">
        <v>45231</v>
      </c>
      <c r="B6" s="401">
        <v>0.38194444444444442</v>
      </c>
      <c r="C6" s="407">
        <v>45231</v>
      </c>
      <c r="D6" s="411">
        <v>0.39583333333333331</v>
      </c>
      <c r="E6" s="482">
        <v>44622</v>
      </c>
      <c r="F6" s="427" t="s">
        <v>20</v>
      </c>
      <c r="G6" s="427" t="s">
        <v>21</v>
      </c>
      <c r="H6" s="435" t="s">
        <v>11</v>
      </c>
      <c r="I6" s="435" t="s">
        <v>31</v>
      </c>
      <c r="J6" s="503" t="s">
        <v>32</v>
      </c>
      <c r="K6" s="503" t="s">
        <v>33</v>
      </c>
      <c r="L6" s="506" t="s">
        <v>217</v>
      </c>
      <c r="M6" s="503" t="s">
        <v>24</v>
      </c>
      <c r="N6" s="503">
        <v>20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s="65" customFormat="1" ht="15" customHeight="1">
      <c r="A7" s="24">
        <v>45231</v>
      </c>
      <c r="B7" s="72">
        <v>0.45833333333333331</v>
      </c>
      <c r="C7" s="24">
        <f>A7</f>
        <v>45231</v>
      </c>
      <c r="D7" s="72">
        <f>B7+TIME(1,0,0)</f>
        <v>0.5</v>
      </c>
      <c r="E7" s="73">
        <f>A7</f>
        <v>45231</v>
      </c>
      <c r="F7" s="74" t="s">
        <v>9</v>
      </c>
      <c r="G7" s="74" t="s">
        <v>10</v>
      </c>
      <c r="H7" s="75" t="s">
        <v>18</v>
      </c>
      <c r="I7" s="76" t="s">
        <v>159</v>
      </c>
      <c r="J7" s="76" t="s">
        <v>160</v>
      </c>
      <c r="K7" s="76" t="s">
        <v>160</v>
      </c>
      <c r="L7" s="79" t="s">
        <v>19</v>
      </c>
      <c r="M7" s="76" t="s">
        <v>85</v>
      </c>
      <c r="N7" s="75">
        <v>5</v>
      </c>
      <c r="O7" s="558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1:34" s="44" customFormat="1" ht="30" customHeight="1">
      <c r="A8" s="516">
        <v>45231</v>
      </c>
      <c r="B8" s="262">
        <v>0.5</v>
      </c>
      <c r="C8" s="250">
        <v>45231</v>
      </c>
      <c r="D8" s="262">
        <v>0.54166666666666663</v>
      </c>
      <c r="E8" s="263">
        <f>C8</f>
        <v>45231</v>
      </c>
      <c r="F8" s="264" t="s">
        <v>9</v>
      </c>
      <c r="G8" s="264" t="s">
        <v>10</v>
      </c>
      <c r="H8" s="265" t="s">
        <v>44</v>
      </c>
      <c r="I8" s="267" t="s">
        <v>213</v>
      </c>
      <c r="J8" s="268" t="s">
        <v>121</v>
      </c>
      <c r="K8" s="268" t="s">
        <v>121</v>
      </c>
      <c r="L8" s="255" t="s">
        <v>13</v>
      </c>
      <c r="M8" s="265" t="s">
        <v>24</v>
      </c>
      <c r="N8" s="266">
        <v>10</v>
      </c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</row>
    <row r="9" spans="1:34" s="44" customFormat="1" ht="15" customHeight="1">
      <c r="A9" s="51">
        <v>45232</v>
      </c>
      <c r="B9" s="403">
        <v>0.5625</v>
      </c>
      <c r="C9" s="51">
        <f t="shared" ref="C9:C15" si="0">A9</f>
        <v>45232</v>
      </c>
      <c r="D9" s="403">
        <v>0.60416666666666663</v>
      </c>
      <c r="E9" s="415">
        <f>A9</f>
        <v>45232</v>
      </c>
      <c r="F9" s="432" t="s">
        <v>9</v>
      </c>
      <c r="G9" s="432" t="s">
        <v>10</v>
      </c>
      <c r="H9" s="432" t="s">
        <v>7</v>
      </c>
      <c r="I9" s="443" t="s">
        <v>43</v>
      </c>
      <c r="J9" s="448" t="s">
        <v>178</v>
      </c>
      <c r="K9" s="448" t="s">
        <v>178</v>
      </c>
      <c r="L9" s="55" t="s">
        <v>16</v>
      </c>
      <c r="M9" s="460" t="s">
        <v>17</v>
      </c>
      <c r="N9" s="466">
        <v>10</v>
      </c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s="44" customFormat="1" ht="15" customHeight="1">
      <c r="A10" s="141">
        <v>45233</v>
      </c>
      <c r="B10" s="521">
        <v>0.375</v>
      </c>
      <c r="C10" s="141">
        <f t="shared" si="0"/>
        <v>45233</v>
      </c>
      <c r="D10" s="521">
        <v>0.41666666666666669</v>
      </c>
      <c r="E10" s="420">
        <f>WEEKDAY(A10)</f>
        <v>6</v>
      </c>
      <c r="F10" s="529" t="s">
        <v>35</v>
      </c>
      <c r="G10" s="529" t="s">
        <v>6</v>
      </c>
      <c r="H10" s="532" t="s">
        <v>27</v>
      </c>
      <c r="I10" s="534" t="s">
        <v>36</v>
      </c>
      <c r="J10" s="534" t="s">
        <v>37</v>
      </c>
      <c r="K10" s="534" t="s">
        <v>38</v>
      </c>
      <c r="L10" s="148" t="s">
        <v>141</v>
      </c>
      <c r="M10" s="534" t="s">
        <v>40</v>
      </c>
      <c r="N10" s="539">
        <v>20</v>
      </c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s="44" customFormat="1" ht="15" customHeight="1">
      <c r="A11" s="394">
        <v>45233</v>
      </c>
      <c r="B11" s="520">
        <v>0.41666666666666669</v>
      </c>
      <c r="C11" s="142">
        <f t="shared" si="0"/>
        <v>45233</v>
      </c>
      <c r="D11" s="525">
        <v>0.45833333333333331</v>
      </c>
      <c r="E11" s="248">
        <f>WEEKDAY(A11)</f>
        <v>6</v>
      </c>
      <c r="F11" s="428" t="s">
        <v>35</v>
      </c>
      <c r="G11" s="428" t="s">
        <v>6</v>
      </c>
      <c r="H11" s="497" t="s">
        <v>27</v>
      </c>
      <c r="I11" s="502" t="s">
        <v>41</v>
      </c>
      <c r="J11" s="504" t="s">
        <v>42</v>
      </c>
      <c r="K11" s="504" t="s">
        <v>38</v>
      </c>
      <c r="L11" s="149" t="s">
        <v>141</v>
      </c>
      <c r="M11" s="504" t="s">
        <v>40</v>
      </c>
      <c r="N11" s="512">
        <v>20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s="44" customFormat="1" ht="15" customHeight="1">
      <c r="A12" s="151">
        <v>45233</v>
      </c>
      <c r="B12" s="138">
        <v>0.45833333333333331</v>
      </c>
      <c r="C12" s="140">
        <f t="shared" si="0"/>
        <v>45233</v>
      </c>
      <c r="D12" s="138">
        <v>0.5</v>
      </c>
      <c r="E12" s="144">
        <f>WEEKDAY(A12)</f>
        <v>6</v>
      </c>
      <c r="F12" s="145" t="s">
        <v>25</v>
      </c>
      <c r="G12" s="145" t="s">
        <v>26</v>
      </c>
      <c r="H12" s="145" t="s">
        <v>27</v>
      </c>
      <c r="I12" s="444" t="s">
        <v>28</v>
      </c>
      <c r="J12" s="441" t="s">
        <v>122</v>
      </c>
      <c r="K12" s="441" t="s">
        <v>122</v>
      </c>
      <c r="L12" s="147" t="s">
        <v>145</v>
      </c>
      <c r="M12" s="452" t="s">
        <v>29</v>
      </c>
      <c r="N12" s="462">
        <v>6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s="44" customFormat="1" ht="15" customHeight="1">
      <c r="A13" s="250">
        <v>45233</v>
      </c>
      <c r="B13" s="262">
        <v>0.5</v>
      </c>
      <c r="C13" s="252">
        <f t="shared" si="0"/>
        <v>45233</v>
      </c>
      <c r="D13" s="262">
        <v>0.54166666666666663</v>
      </c>
      <c r="E13" s="263">
        <f>C13</f>
        <v>45233</v>
      </c>
      <c r="F13" s="254" t="s">
        <v>9</v>
      </c>
      <c r="G13" s="254" t="s">
        <v>10</v>
      </c>
      <c r="H13" s="255" t="s">
        <v>44</v>
      </c>
      <c r="I13" s="360" t="s">
        <v>208</v>
      </c>
      <c r="J13" s="361" t="s">
        <v>205</v>
      </c>
      <c r="K13" s="361" t="s">
        <v>205</v>
      </c>
      <c r="L13" s="255" t="s">
        <v>13</v>
      </c>
      <c r="M13" s="359" t="s">
        <v>24</v>
      </c>
      <c r="N13" s="362">
        <v>10</v>
      </c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</row>
    <row r="14" spans="1:34" s="44" customFormat="1" ht="15" customHeight="1">
      <c r="A14" s="250">
        <v>45236</v>
      </c>
      <c r="B14" s="373">
        <v>0.52083333333333337</v>
      </c>
      <c r="C14" s="252">
        <f t="shared" si="0"/>
        <v>45236</v>
      </c>
      <c r="D14" s="262">
        <v>0.5625</v>
      </c>
      <c r="E14" s="263">
        <f>C14</f>
        <v>45236</v>
      </c>
      <c r="F14" s="254" t="s">
        <v>9</v>
      </c>
      <c r="G14" s="254" t="s">
        <v>10</v>
      </c>
      <c r="H14" s="255" t="s">
        <v>44</v>
      </c>
      <c r="I14" s="360" t="s">
        <v>211</v>
      </c>
      <c r="J14" s="361" t="s">
        <v>212</v>
      </c>
      <c r="K14" s="361" t="s">
        <v>212</v>
      </c>
      <c r="L14" s="255" t="s">
        <v>129</v>
      </c>
      <c r="M14" s="359" t="s">
        <v>24</v>
      </c>
      <c r="N14" s="362">
        <v>10</v>
      </c>
    </row>
    <row r="15" spans="1:34" s="44" customFormat="1" ht="15" customHeight="1">
      <c r="A15" s="212">
        <v>45237</v>
      </c>
      <c r="B15" s="405">
        <v>0.32291666666666669</v>
      </c>
      <c r="C15" s="212">
        <f t="shared" si="0"/>
        <v>45237</v>
      </c>
      <c r="D15" s="405">
        <f>B15+TIME(1,0,0)</f>
        <v>0.36458333333333337</v>
      </c>
      <c r="E15" s="423">
        <f>A15</f>
        <v>45237</v>
      </c>
      <c r="F15" s="434" t="s">
        <v>9</v>
      </c>
      <c r="G15" s="434" t="s">
        <v>10</v>
      </c>
      <c r="H15" s="440" t="s">
        <v>18</v>
      </c>
      <c r="I15" s="446" t="s">
        <v>155</v>
      </c>
      <c r="J15" s="446" t="s">
        <v>150</v>
      </c>
      <c r="K15" s="446" t="s">
        <v>150</v>
      </c>
      <c r="L15" s="440" t="s">
        <v>19</v>
      </c>
      <c r="M15" s="446" t="s">
        <v>45</v>
      </c>
      <c r="N15" s="467">
        <v>6</v>
      </c>
      <c r="O15" s="244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</row>
    <row r="16" spans="1:34" s="44" customFormat="1" ht="15" customHeight="1">
      <c r="A16" s="151">
        <v>45238</v>
      </c>
      <c r="B16" s="280">
        <v>0.39583333333333331</v>
      </c>
      <c r="C16" s="406">
        <v>45238</v>
      </c>
      <c r="D16" s="412">
        <v>0.4375</v>
      </c>
      <c r="E16" s="422">
        <v>44629</v>
      </c>
      <c r="F16" s="426" t="s">
        <v>9</v>
      </c>
      <c r="G16" s="426" t="s">
        <v>10</v>
      </c>
      <c r="H16" s="439" t="s">
        <v>11</v>
      </c>
      <c r="I16" s="445" t="s">
        <v>12</v>
      </c>
      <c r="J16" s="445" t="s">
        <v>218</v>
      </c>
      <c r="K16" s="445" t="s">
        <v>219</v>
      </c>
      <c r="L16" s="458" t="s">
        <v>217</v>
      </c>
      <c r="M16" s="287" t="s">
        <v>50</v>
      </c>
      <c r="N16" s="287">
        <v>30</v>
      </c>
      <c r="O16" s="58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</row>
    <row r="17" spans="1:34" s="44" customFormat="1" ht="15" customHeight="1">
      <c r="A17" s="201">
        <v>45238</v>
      </c>
      <c r="B17" s="472">
        <v>0.4375</v>
      </c>
      <c r="C17" s="201">
        <f>A17</f>
        <v>45238</v>
      </c>
      <c r="D17" s="476">
        <f>B17+TIME(1,0,0)</f>
        <v>0.47916666666666669</v>
      </c>
      <c r="E17" s="485">
        <f>A17</f>
        <v>45238</v>
      </c>
      <c r="F17" s="490" t="s">
        <v>20</v>
      </c>
      <c r="G17" s="490" t="s">
        <v>21</v>
      </c>
      <c r="H17" s="496" t="s">
        <v>18</v>
      </c>
      <c r="I17" s="500" t="s">
        <v>148</v>
      </c>
      <c r="J17" s="500" t="s">
        <v>53</v>
      </c>
      <c r="K17" s="500" t="s">
        <v>51</v>
      </c>
      <c r="L17" s="507" t="s">
        <v>129</v>
      </c>
      <c r="M17" s="500" t="s">
        <v>52</v>
      </c>
      <c r="N17" s="511">
        <v>9</v>
      </c>
      <c r="O17" s="244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s="44" customFormat="1" ht="15" customHeight="1">
      <c r="A18" s="151">
        <v>45238</v>
      </c>
      <c r="B18" s="470">
        <v>0.4375</v>
      </c>
      <c r="C18" s="140">
        <v>45238</v>
      </c>
      <c r="D18" s="470">
        <v>0.47916666666666669</v>
      </c>
      <c r="E18" s="481">
        <v>44629</v>
      </c>
      <c r="F18" s="487" t="s">
        <v>9</v>
      </c>
      <c r="G18" s="487" t="s">
        <v>10</v>
      </c>
      <c r="H18" s="492" t="s">
        <v>11</v>
      </c>
      <c r="I18" s="498" t="s">
        <v>49</v>
      </c>
      <c r="J18" s="445" t="s">
        <v>220</v>
      </c>
      <c r="K18" s="445" t="s">
        <v>220</v>
      </c>
      <c r="L18" s="132" t="s">
        <v>217</v>
      </c>
      <c r="M18" s="287" t="s">
        <v>50</v>
      </c>
      <c r="N18" s="287">
        <v>30</v>
      </c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</row>
    <row r="19" spans="1:34" s="44" customFormat="1" ht="15" customHeight="1">
      <c r="A19" s="250">
        <v>45238</v>
      </c>
      <c r="B19" s="262">
        <v>0.5</v>
      </c>
      <c r="C19" s="252">
        <f>A19</f>
        <v>45238</v>
      </c>
      <c r="D19" s="262">
        <v>0.54166666666666663</v>
      </c>
      <c r="E19" s="253">
        <f>C19</f>
        <v>45238</v>
      </c>
      <c r="F19" s="254" t="s">
        <v>9</v>
      </c>
      <c r="G19" s="254" t="s">
        <v>10</v>
      </c>
      <c r="H19" s="255" t="s">
        <v>44</v>
      </c>
      <c r="I19" s="256" t="s">
        <v>202</v>
      </c>
      <c r="J19" s="257" t="s">
        <v>88</v>
      </c>
      <c r="K19" s="257" t="s">
        <v>88</v>
      </c>
      <c r="L19" s="255" t="s">
        <v>13</v>
      </c>
      <c r="M19" s="255" t="s">
        <v>24</v>
      </c>
      <c r="N19" s="258">
        <v>10</v>
      </c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</row>
    <row r="20" spans="1:34" s="44" customFormat="1" ht="15" customHeight="1">
      <c r="A20" s="67">
        <v>45239</v>
      </c>
      <c r="B20" s="400">
        <v>0.375</v>
      </c>
      <c r="C20" s="51">
        <f>A20</f>
        <v>45239</v>
      </c>
      <c r="D20" s="477">
        <v>0.41666666666666669</v>
      </c>
      <c r="E20" s="486">
        <f>A20</f>
        <v>45239</v>
      </c>
      <c r="F20" s="54" t="s">
        <v>9</v>
      </c>
      <c r="G20" s="54" t="s">
        <v>10</v>
      </c>
      <c r="H20" s="54" t="s">
        <v>7</v>
      </c>
      <c r="I20" s="68" t="s">
        <v>43</v>
      </c>
      <c r="J20" s="55" t="s">
        <v>178</v>
      </c>
      <c r="K20" s="55" t="s">
        <v>178</v>
      </c>
      <c r="L20" s="55" t="s">
        <v>16</v>
      </c>
      <c r="M20" s="56" t="s">
        <v>17</v>
      </c>
      <c r="N20" s="57">
        <v>10</v>
      </c>
    </row>
    <row r="21" spans="1:34" s="44" customFormat="1" ht="15" customHeight="1">
      <c r="A21" s="151">
        <v>45239</v>
      </c>
      <c r="B21" s="473">
        <v>0.41666666666666669</v>
      </c>
      <c r="C21" s="406">
        <v>45239</v>
      </c>
      <c r="D21" s="478">
        <v>0.45833333333333331</v>
      </c>
      <c r="E21" s="414">
        <v>44630</v>
      </c>
      <c r="F21" s="426" t="s">
        <v>9</v>
      </c>
      <c r="G21" s="426" t="s">
        <v>10</v>
      </c>
      <c r="H21" s="439" t="s">
        <v>11</v>
      </c>
      <c r="I21" s="132" t="s">
        <v>34</v>
      </c>
      <c r="J21" s="438" t="s">
        <v>175</v>
      </c>
      <c r="K21" s="438" t="s">
        <v>172</v>
      </c>
      <c r="L21" s="456" t="s">
        <v>16</v>
      </c>
      <c r="M21" s="426" t="s">
        <v>132</v>
      </c>
      <c r="N21" s="132">
        <v>5</v>
      </c>
      <c r="O21" s="560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s="279" customFormat="1" ht="15" customHeight="1">
      <c r="A22" s="469">
        <v>45239</v>
      </c>
      <c r="B22" s="213">
        <v>0.45833333333333331</v>
      </c>
      <c r="C22" s="214">
        <f>A22</f>
        <v>45239</v>
      </c>
      <c r="D22" s="215">
        <f>B22+TIME(0,50,0)</f>
        <v>0.49305555555555552</v>
      </c>
      <c r="E22" s="480">
        <f>A22</f>
        <v>45239</v>
      </c>
      <c r="F22" s="217" t="s">
        <v>9</v>
      </c>
      <c r="G22" s="217" t="s">
        <v>10</v>
      </c>
      <c r="H22" s="218" t="s">
        <v>18</v>
      </c>
      <c r="I22" s="218" t="s">
        <v>154</v>
      </c>
      <c r="J22" s="218" t="s">
        <v>55</v>
      </c>
      <c r="K22" s="218" t="s">
        <v>55</v>
      </c>
      <c r="L22" s="440" t="s">
        <v>156</v>
      </c>
      <c r="M22" s="218" t="s">
        <v>45</v>
      </c>
      <c r="N22" s="219">
        <v>8</v>
      </c>
      <c r="O22" s="583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</row>
    <row r="23" spans="1:34" s="44" customFormat="1" ht="15" customHeight="1">
      <c r="A23" s="322">
        <v>45239</v>
      </c>
      <c r="B23" s="471">
        <v>0.5</v>
      </c>
      <c r="C23" s="322">
        <f>A23</f>
        <v>45239</v>
      </c>
      <c r="D23" s="471">
        <f>B23+TIME(0,50,0)</f>
        <v>0.53472222222222221</v>
      </c>
      <c r="E23" s="483">
        <f>A23</f>
        <v>45239</v>
      </c>
      <c r="F23" s="488" t="s">
        <v>9</v>
      </c>
      <c r="G23" s="488" t="s">
        <v>10</v>
      </c>
      <c r="H23" s="493" t="s">
        <v>18</v>
      </c>
      <c r="I23" s="499" t="s">
        <v>56</v>
      </c>
      <c r="J23" s="499" t="s">
        <v>151</v>
      </c>
      <c r="K23" s="499" t="s">
        <v>57</v>
      </c>
      <c r="L23" s="499" t="s">
        <v>19</v>
      </c>
      <c r="M23" s="499" t="s">
        <v>45</v>
      </c>
      <c r="N23" s="510">
        <v>10</v>
      </c>
      <c r="O23" s="244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</row>
    <row r="24" spans="1:34" s="44" customFormat="1" ht="15" customHeight="1">
      <c r="A24" s="250">
        <v>45239</v>
      </c>
      <c r="B24" s="262">
        <v>0.58333333333333337</v>
      </c>
      <c r="C24" s="250">
        <v>45239</v>
      </c>
      <c r="D24" s="262">
        <v>0.625</v>
      </c>
      <c r="E24" s="253">
        <f>C24</f>
        <v>45239</v>
      </c>
      <c r="F24" s="254" t="s">
        <v>9</v>
      </c>
      <c r="G24" s="254" t="s">
        <v>10</v>
      </c>
      <c r="H24" s="260" t="s">
        <v>44</v>
      </c>
      <c r="I24" s="363" t="s">
        <v>206</v>
      </c>
      <c r="J24" s="364" t="s">
        <v>207</v>
      </c>
      <c r="K24" s="364" t="s">
        <v>207</v>
      </c>
      <c r="L24" s="366" t="s">
        <v>13</v>
      </c>
      <c r="M24" s="366" t="s">
        <v>24</v>
      </c>
      <c r="N24" s="367">
        <v>10</v>
      </c>
    </row>
    <row r="25" spans="1:34" ht="15.75" customHeight="1">
      <c r="A25" s="396">
        <v>45240</v>
      </c>
      <c r="B25" s="138">
        <v>0.375</v>
      </c>
      <c r="C25" s="140">
        <f t="shared" ref="C25:C31" si="1">A25</f>
        <v>45240</v>
      </c>
      <c r="D25" s="138">
        <v>0.45833333333333331</v>
      </c>
      <c r="E25" s="143">
        <f>WEEKDAY(A25)</f>
        <v>6</v>
      </c>
      <c r="F25" s="145" t="s">
        <v>25</v>
      </c>
      <c r="G25" s="145" t="s">
        <v>26</v>
      </c>
      <c r="H25" s="495" t="s">
        <v>27</v>
      </c>
      <c r="I25" s="114" t="s">
        <v>137</v>
      </c>
      <c r="J25" s="113" t="s">
        <v>182</v>
      </c>
      <c r="K25" s="113" t="s">
        <v>183</v>
      </c>
      <c r="L25" s="121" t="s">
        <v>39</v>
      </c>
      <c r="M25" s="113" t="s">
        <v>58</v>
      </c>
      <c r="N25" s="117">
        <v>40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34" ht="15" customHeight="1">
      <c r="A26" s="151">
        <v>45240</v>
      </c>
      <c r="B26" s="139">
        <v>0.45833333333333331</v>
      </c>
      <c r="C26" s="140">
        <f t="shared" si="1"/>
        <v>45240</v>
      </c>
      <c r="D26" s="139">
        <v>0.4861111111111111</v>
      </c>
      <c r="E26" s="143">
        <f>WEEKDAY(A26)</f>
        <v>6</v>
      </c>
      <c r="F26" s="145" t="s">
        <v>25</v>
      </c>
      <c r="G26" s="145" t="s">
        <v>26</v>
      </c>
      <c r="H26" s="145" t="s">
        <v>27</v>
      </c>
      <c r="I26" s="146" t="s">
        <v>59</v>
      </c>
      <c r="J26" s="239" t="s">
        <v>138</v>
      </c>
      <c r="K26" s="239" t="s">
        <v>184</v>
      </c>
      <c r="L26" s="240" t="s">
        <v>39</v>
      </c>
      <c r="M26" s="145" t="s">
        <v>60</v>
      </c>
      <c r="N26" s="150">
        <v>30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</row>
    <row r="27" spans="1:34" ht="15" customHeight="1">
      <c r="A27" s="250">
        <v>45240</v>
      </c>
      <c r="B27" s="251">
        <v>0.5</v>
      </c>
      <c r="C27" s="252">
        <f t="shared" si="1"/>
        <v>45240</v>
      </c>
      <c r="D27" s="251">
        <v>0.54166666666666663</v>
      </c>
      <c r="E27" s="253">
        <f>C27</f>
        <v>45240</v>
      </c>
      <c r="F27" s="254" t="s">
        <v>9</v>
      </c>
      <c r="G27" s="254" t="s">
        <v>10</v>
      </c>
      <c r="H27" s="255" t="s">
        <v>44</v>
      </c>
      <c r="I27" s="256" t="s">
        <v>204</v>
      </c>
      <c r="J27" s="257" t="s">
        <v>205</v>
      </c>
      <c r="K27" s="257" t="s">
        <v>205</v>
      </c>
      <c r="L27" s="509" t="s">
        <v>13</v>
      </c>
      <c r="M27" s="255" t="s">
        <v>24</v>
      </c>
      <c r="N27" s="258">
        <v>10</v>
      </c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</row>
    <row r="28" spans="1:34" ht="15" customHeight="1">
      <c r="A28" s="137">
        <v>45243</v>
      </c>
      <c r="B28" s="139">
        <v>0.64583333333333337</v>
      </c>
      <c r="C28" s="140">
        <f t="shared" si="1"/>
        <v>45243</v>
      </c>
      <c r="D28" s="139">
        <v>0.6875</v>
      </c>
      <c r="E28" s="143">
        <f>WEEKDAY(A28)</f>
        <v>2</v>
      </c>
      <c r="F28" s="145" t="s">
        <v>25</v>
      </c>
      <c r="G28" s="145" t="s">
        <v>26</v>
      </c>
      <c r="H28" s="145" t="s">
        <v>27</v>
      </c>
      <c r="I28" s="146" t="s">
        <v>62</v>
      </c>
      <c r="J28" s="146" t="s">
        <v>38</v>
      </c>
      <c r="K28" s="146" t="s">
        <v>38</v>
      </c>
      <c r="L28" s="281" t="s">
        <v>16</v>
      </c>
      <c r="M28" s="145" t="s">
        <v>54</v>
      </c>
      <c r="N28" s="150">
        <v>6</v>
      </c>
      <c r="O28" s="584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</row>
    <row r="29" spans="1:34" s="89" customFormat="1" ht="15" customHeight="1">
      <c r="A29" s="109">
        <v>45244</v>
      </c>
      <c r="B29" s="110">
        <v>0.58333333333333337</v>
      </c>
      <c r="C29" s="111">
        <f t="shared" si="1"/>
        <v>45244</v>
      </c>
      <c r="D29" s="110">
        <v>0.625</v>
      </c>
      <c r="E29" s="112">
        <f>WEEKDAY(A29)</f>
        <v>3</v>
      </c>
      <c r="F29" s="113" t="s">
        <v>25</v>
      </c>
      <c r="G29" s="113" t="s">
        <v>26</v>
      </c>
      <c r="H29" s="113" t="s">
        <v>27</v>
      </c>
      <c r="I29" s="115" t="s">
        <v>123</v>
      </c>
      <c r="J29" s="115" t="s">
        <v>181</v>
      </c>
      <c r="K29" s="115" t="s">
        <v>181</v>
      </c>
      <c r="L29" s="115" t="s">
        <v>16</v>
      </c>
      <c r="M29" s="113" t="s">
        <v>54</v>
      </c>
      <c r="N29" s="117">
        <v>6</v>
      </c>
    </row>
    <row r="30" spans="1:34" s="89" customFormat="1" ht="15" customHeight="1">
      <c r="A30" s="391">
        <v>45245</v>
      </c>
      <c r="B30" s="398">
        <v>0.3125</v>
      </c>
      <c r="C30" s="390">
        <f t="shared" si="1"/>
        <v>45245</v>
      </c>
      <c r="D30" s="398">
        <v>0.35416666666666669</v>
      </c>
      <c r="E30" s="413">
        <f>C30</f>
        <v>45245</v>
      </c>
      <c r="F30" s="425" t="s">
        <v>9</v>
      </c>
      <c r="G30" s="425" t="s">
        <v>10</v>
      </c>
      <c r="H30" s="366" t="s">
        <v>44</v>
      </c>
      <c r="I30" s="363" t="s">
        <v>146</v>
      </c>
      <c r="J30" s="364" t="s">
        <v>46</v>
      </c>
      <c r="K30" s="364" t="s">
        <v>46</v>
      </c>
      <c r="L30" s="366" t="s">
        <v>129</v>
      </c>
      <c r="M30" s="366" t="s">
        <v>48</v>
      </c>
      <c r="N30" s="367">
        <v>60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s="89" customFormat="1" ht="15" customHeight="1">
      <c r="A31" s="544">
        <v>45245</v>
      </c>
      <c r="B31" s="545">
        <v>0.375</v>
      </c>
      <c r="C31" s="544">
        <f t="shared" si="1"/>
        <v>45245</v>
      </c>
      <c r="D31" s="545">
        <f>B31+TIME(1,0,0)</f>
        <v>0.41666666666666669</v>
      </c>
      <c r="E31" s="549">
        <f>A31</f>
        <v>45245</v>
      </c>
      <c r="F31" s="551" t="s">
        <v>9</v>
      </c>
      <c r="G31" s="551" t="s">
        <v>10</v>
      </c>
      <c r="H31" s="553" t="s">
        <v>18</v>
      </c>
      <c r="I31" s="553" t="s">
        <v>157</v>
      </c>
      <c r="J31" s="553" t="s">
        <v>51</v>
      </c>
      <c r="K31" s="553" t="s">
        <v>51</v>
      </c>
      <c r="L31" s="553" t="s">
        <v>19</v>
      </c>
      <c r="M31" s="553" t="s">
        <v>45</v>
      </c>
      <c r="N31" s="557">
        <v>8</v>
      </c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</row>
    <row r="32" spans="1:34" s="89" customFormat="1" ht="15" customHeight="1">
      <c r="A32" s="120">
        <v>45245</v>
      </c>
      <c r="B32" s="183">
        <v>0.375</v>
      </c>
      <c r="C32" s="184">
        <v>45245</v>
      </c>
      <c r="D32" s="185">
        <v>0.41666666666666669</v>
      </c>
      <c r="E32" s="186">
        <v>44629</v>
      </c>
      <c r="F32" s="187" t="s">
        <v>9</v>
      </c>
      <c r="G32" s="187" t="s">
        <v>10</v>
      </c>
      <c r="H32" s="188" t="s">
        <v>11</v>
      </c>
      <c r="I32" s="189" t="s">
        <v>12</v>
      </c>
      <c r="J32" s="189" t="s">
        <v>221</v>
      </c>
      <c r="K32" s="119" t="s">
        <v>220</v>
      </c>
      <c r="L32" s="196" t="s">
        <v>217</v>
      </c>
      <c r="M32" s="191" t="s">
        <v>50</v>
      </c>
      <c r="N32" s="243">
        <v>30</v>
      </c>
    </row>
    <row r="33" spans="1:35" s="89" customFormat="1" ht="15" customHeight="1">
      <c r="A33" s="313">
        <v>45245</v>
      </c>
      <c r="B33" s="314">
        <v>0.41666666666666669</v>
      </c>
      <c r="C33" s="313">
        <f>A33</f>
        <v>45245</v>
      </c>
      <c r="D33" s="314">
        <f>B33+TIME(0,50,0)</f>
        <v>0.4513888888888889</v>
      </c>
      <c r="E33" s="315">
        <f>A33</f>
        <v>45245</v>
      </c>
      <c r="F33" s="429" t="s">
        <v>9</v>
      </c>
      <c r="G33" s="429" t="s">
        <v>10</v>
      </c>
      <c r="H33" s="436" t="s">
        <v>18</v>
      </c>
      <c r="I33" s="436" t="s">
        <v>64</v>
      </c>
      <c r="J33" s="436" t="s">
        <v>149</v>
      </c>
      <c r="K33" s="436" t="s">
        <v>55</v>
      </c>
      <c r="L33" s="436" t="s">
        <v>19</v>
      </c>
      <c r="M33" s="436" t="s">
        <v>45</v>
      </c>
      <c r="N33" s="463">
        <v>15</v>
      </c>
      <c r="O33" s="244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</row>
    <row r="34" spans="1:35" s="89" customFormat="1" ht="15" customHeight="1">
      <c r="A34" s="313">
        <v>45245</v>
      </c>
      <c r="B34" s="314">
        <v>0.41666666666666669</v>
      </c>
      <c r="C34" s="313">
        <f>A34</f>
        <v>45245</v>
      </c>
      <c r="D34" s="314">
        <f>B34+TIME(0,50,0)</f>
        <v>0.4513888888888889</v>
      </c>
      <c r="E34" s="315">
        <f>A34</f>
        <v>45245</v>
      </c>
      <c r="F34" s="429" t="s">
        <v>131</v>
      </c>
      <c r="G34" s="429" t="s">
        <v>10</v>
      </c>
      <c r="H34" s="436" t="s">
        <v>18</v>
      </c>
      <c r="I34" s="436" t="s">
        <v>65</v>
      </c>
      <c r="J34" s="436" t="s">
        <v>149</v>
      </c>
      <c r="K34" s="436" t="s">
        <v>55</v>
      </c>
      <c r="L34" s="436" t="s">
        <v>129</v>
      </c>
      <c r="M34" s="436" t="s">
        <v>45</v>
      </c>
      <c r="N34" s="463">
        <v>15</v>
      </c>
      <c r="O34" s="244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</row>
    <row r="35" spans="1:35" s="89" customFormat="1" ht="15" customHeight="1">
      <c r="A35" s="120">
        <v>45245</v>
      </c>
      <c r="B35" s="185">
        <v>0.45833333333333331</v>
      </c>
      <c r="C35" s="184">
        <v>45245</v>
      </c>
      <c r="D35" s="185">
        <v>0.5</v>
      </c>
      <c r="E35" s="186">
        <v>44650</v>
      </c>
      <c r="F35" s="187" t="s">
        <v>9</v>
      </c>
      <c r="G35" s="187" t="s">
        <v>10</v>
      </c>
      <c r="H35" s="188" t="s">
        <v>89</v>
      </c>
      <c r="I35" s="191" t="s">
        <v>133</v>
      </c>
      <c r="J35" s="189" t="s">
        <v>222</v>
      </c>
      <c r="K35" s="189" t="s">
        <v>222</v>
      </c>
      <c r="L35" s="191" t="s">
        <v>134</v>
      </c>
      <c r="M35" s="191" t="s">
        <v>90</v>
      </c>
      <c r="N35" s="191">
        <v>10</v>
      </c>
      <c r="O35" s="560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</row>
    <row r="36" spans="1:35" s="89" customFormat="1" ht="15" customHeight="1">
      <c r="A36" s="120">
        <v>45245</v>
      </c>
      <c r="B36" s="185">
        <v>0.45833333333333331</v>
      </c>
      <c r="C36" s="111">
        <v>45245</v>
      </c>
      <c r="D36" s="185">
        <v>0.5</v>
      </c>
      <c r="E36" s="186">
        <v>44650</v>
      </c>
      <c r="F36" s="187" t="s">
        <v>9</v>
      </c>
      <c r="G36" s="187" t="s">
        <v>10</v>
      </c>
      <c r="H36" s="188" t="s">
        <v>91</v>
      </c>
      <c r="I36" s="191" t="s">
        <v>135</v>
      </c>
      <c r="J36" s="189" t="s">
        <v>223</v>
      </c>
      <c r="K36" s="189" t="s">
        <v>223</v>
      </c>
      <c r="L36" s="191" t="s">
        <v>13</v>
      </c>
      <c r="M36" s="191" t="s">
        <v>92</v>
      </c>
      <c r="N36" s="191">
        <v>10</v>
      </c>
      <c r="O36" s="560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584"/>
      <c r="AG36" s="584"/>
      <c r="AH36" s="584"/>
    </row>
    <row r="37" spans="1:35" s="89" customFormat="1" ht="15" customHeight="1">
      <c r="A37" s="390">
        <v>45245</v>
      </c>
      <c r="B37" s="398">
        <v>0.5</v>
      </c>
      <c r="C37" s="390">
        <f t="shared" ref="C37:C49" si="2">A37</f>
        <v>45245</v>
      </c>
      <c r="D37" s="398">
        <v>0.54166666666666663</v>
      </c>
      <c r="E37" s="413">
        <f>C37</f>
        <v>45245</v>
      </c>
      <c r="F37" s="425" t="s">
        <v>9</v>
      </c>
      <c r="G37" s="425" t="s">
        <v>10</v>
      </c>
      <c r="H37" s="366" t="s">
        <v>44</v>
      </c>
      <c r="I37" s="501" t="s">
        <v>193</v>
      </c>
      <c r="J37" s="365" t="s">
        <v>192</v>
      </c>
      <c r="K37" s="365" t="s">
        <v>192</v>
      </c>
      <c r="L37" s="366" t="s">
        <v>129</v>
      </c>
      <c r="M37" s="366" t="s">
        <v>45</v>
      </c>
      <c r="N37" s="367">
        <v>60</v>
      </c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79"/>
      <c r="AH37" s="579"/>
    </row>
    <row r="38" spans="1:35" s="89" customFormat="1" ht="15" customHeight="1">
      <c r="A38" s="155">
        <v>45246</v>
      </c>
      <c r="B38" s="156">
        <v>0.375</v>
      </c>
      <c r="C38" s="155">
        <f t="shared" si="2"/>
        <v>45246</v>
      </c>
      <c r="D38" s="156">
        <v>0.41666666666666669</v>
      </c>
      <c r="E38" s="419">
        <f>A38</f>
        <v>45246</v>
      </c>
      <c r="F38" s="431" t="s">
        <v>9</v>
      </c>
      <c r="G38" s="431" t="s">
        <v>10</v>
      </c>
      <c r="H38" s="431" t="s">
        <v>7</v>
      </c>
      <c r="I38" s="451" t="s">
        <v>66</v>
      </c>
      <c r="J38" s="451" t="s">
        <v>178</v>
      </c>
      <c r="K38" s="451" t="s">
        <v>178</v>
      </c>
      <c r="L38" s="451" t="s">
        <v>16</v>
      </c>
      <c r="M38" s="459" t="s">
        <v>17</v>
      </c>
      <c r="N38" s="465">
        <v>10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5" s="89" customFormat="1" ht="15" customHeight="1">
      <c r="A39" s="120">
        <v>45246</v>
      </c>
      <c r="B39" s="110">
        <v>0.4375</v>
      </c>
      <c r="C39" s="111">
        <f t="shared" si="2"/>
        <v>45246</v>
      </c>
      <c r="D39" s="110">
        <v>0.47916666666666669</v>
      </c>
      <c r="E39" s="124">
        <f>WEEKDAY(A39)</f>
        <v>5</v>
      </c>
      <c r="F39" s="113" t="s">
        <v>25</v>
      </c>
      <c r="G39" s="113" t="s">
        <v>26</v>
      </c>
      <c r="H39" s="113" t="s">
        <v>27</v>
      </c>
      <c r="I39" s="119" t="s">
        <v>125</v>
      </c>
      <c r="J39" s="115" t="s">
        <v>171</v>
      </c>
      <c r="K39" s="115" t="s">
        <v>171</v>
      </c>
      <c r="L39" s="119" t="s">
        <v>16</v>
      </c>
      <c r="M39" s="113" t="s">
        <v>54</v>
      </c>
      <c r="N39" s="117">
        <v>6</v>
      </c>
    </row>
    <row r="40" spans="1:35" s="89" customFormat="1" ht="15" customHeight="1">
      <c r="A40" s="391">
        <v>45246</v>
      </c>
      <c r="B40" s="398">
        <v>0.5</v>
      </c>
      <c r="C40" s="390">
        <f t="shared" si="2"/>
        <v>45246</v>
      </c>
      <c r="D40" s="398">
        <v>0.54166666666666663</v>
      </c>
      <c r="E40" s="413">
        <f>C40</f>
        <v>45246</v>
      </c>
      <c r="F40" s="425" t="s">
        <v>9</v>
      </c>
      <c r="G40" s="425" t="s">
        <v>10</v>
      </c>
      <c r="H40" s="366" t="s">
        <v>44</v>
      </c>
      <c r="I40" s="363" t="s">
        <v>209</v>
      </c>
      <c r="J40" s="364" t="s">
        <v>210</v>
      </c>
      <c r="K40" s="364" t="s">
        <v>210</v>
      </c>
      <c r="L40" s="366" t="s">
        <v>13</v>
      </c>
      <c r="M40" s="366" t="s">
        <v>24</v>
      </c>
      <c r="N40" s="367">
        <v>10</v>
      </c>
      <c r="O40" s="579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5" s="89" customFormat="1" ht="15" customHeight="1">
      <c r="A41" s="154">
        <v>45246</v>
      </c>
      <c r="B41" s="156">
        <v>0.5625</v>
      </c>
      <c r="C41" s="155">
        <f t="shared" si="2"/>
        <v>45246</v>
      </c>
      <c r="D41" s="156">
        <v>0.60416666666666663</v>
      </c>
      <c r="E41" s="419">
        <f>A41</f>
        <v>45246</v>
      </c>
      <c r="F41" s="431" t="s">
        <v>9</v>
      </c>
      <c r="G41" s="431" t="s">
        <v>10</v>
      </c>
      <c r="H41" s="431" t="s">
        <v>7</v>
      </c>
      <c r="I41" s="442" t="s">
        <v>43</v>
      </c>
      <c r="J41" s="451" t="s">
        <v>178</v>
      </c>
      <c r="K41" s="451" t="s">
        <v>178</v>
      </c>
      <c r="L41" s="451" t="s">
        <v>16</v>
      </c>
      <c r="M41" s="459" t="s">
        <v>17</v>
      </c>
      <c r="N41" s="465">
        <v>10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5" s="89" customFormat="1" ht="15" customHeight="1">
      <c r="A42" s="395">
        <v>45247</v>
      </c>
      <c r="B42" s="404">
        <v>0.3125</v>
      </c>
      <c r="C42" s="410">
        <f t="shared" si="2"/>
        <v>45247</v>
      </c>
      <c r="D42" s="404">
        <v>0.35416666666666669</v>
      </c>
      <c r="E42" s="421" t="s">
        <v>70</v>
      </c>
      <c r="F42" s="421" t="s">
        <v>20</v>
      </c>
      <c r="G42" s="421" t="s">
        <v>21</v>
      </c>
      <c r="H42" s="421" t="s">
        <v>71</v>
      </c>
      <c r="I42" s="421" t="s">
        <v>72</v>
      </c>
      <c r="J42" s="421" t="s">
        <v>73</v>
      </c>
      <c r="K42" s="421" t="s">
        <v>73</v>
      </c>
      <c r="L42" s="508" t="s">
        <v>8</v>
      </c>
      <c r="M42" s="421" t="s">
        <v>24</v>
      </c>
      <c r="N42" s="421">
        <v>50</v>
      </c>
      <c r="O42"/>
      <c r="P42"/>
      <c r="Q42" s="3"/>
      <c r="R42" s="3"/>
      <c r="S42" s="3"/>
      <c r="T42" s="3"/>
      <c r="U42" s="3"/>
      <c r="V42" s="3"/>
      <c r="W42" s="3"/>
      <c r="X42" s="3"/>
      <c r="Y42" s="3"/>
      <c r="Z42" s="3"/>
      <c r="AA42"/>
      <c r="AB42"/>
      <c r="AC42"/>
      <c r="AD42"/>
      <c r="AE42"/>
      <c r="AF42"/>
      <c r="AG42"/>
      <c r="AH42"/>
    </row>
    <row r="43" spans="1:35" s="89" customFormat="1" ht="15" customHeight="1">
      <c r="A43" s="120">
        <v>45247</v>
      </c>
      <c r="B43" s="110">
        <v>0.375</v>
      </c>
      <c r="C43" s="111">
        <f t="shared" si="2"/>
        <v>45247</v>
      </c>
      <c r="D43" s="110">
        <v>0.45833333333333331</v>
      </c>
      <c r="E43" s="112">
        <f>WEEKDAY(A43)</f>
        <v>6</v>
      </c>
      <c r="F43" s="113" t="s">
        <v>25</v>
      </c>
      <c r="G43" s="113" t="s">
        <v>26</v>
      </c>
      <c r="H43" s="113" t="s">
        <v>27</v>
      </c>
      <c r="I43" s="115" t="s">
        <v>67</v>
      </c>
      <c r="J43" s="119" t="s">
        <v>189</v>
      </c>
      <c r="K43" s="119" t="s">
        <v>188</v>
      </c>
      <c r="L43" s="121" t="s">
        <v>39</v>
      </c>
      <c r="M43" s="113" t="s">
        <v>58</v>
      </c>
      <c r="N43" s="117">
        <v>40</v>
      </c>
    </row>
    <row r="44" spans="1:35" s="71" customFormat="1" ht="13.5">
      <c r="A44" s="151">
        <v>45247</v>
      </c>
      <c r="B44" s="546">
        <v>0.45833333333333331</v>
      </c>
      <c r="C44" s="152">
        <f t="shared" si="2"/>
        <v>45247</v>
      </c>
      <c r="D44" s="564">
        <v>0.4861111111111111</v>
      </c>
      <c r="E44" s="548">
        <f>WEEKDAY(A44)</f>
        <v>6</v>
      </c>
      <c r="F44" s="550" t="s">
        <v>25</v>
      </c>
      <c r="G44" s="550" t="s">
        <v>26</v>
      </c>
      <c r="H44" s="550" t="s">
        <v>68</v>
      </c>
      <c r="I44" s="568" t="s">
        <v>69</v>
      </c>
      <c r="J44" s="571" t="s">
        <v>190</v>
      </c>
      <c r="K44" s="571" t="s">
        <v>191</v>
      </c>
      <c r="L44" s="555" t="s">
        <v>39</v>
      </c>
      <c r="M44" s="550" t="s">
        <v>58</v>
      </c>
      <c r="N44" s="578">
        <v>40</v>
      </c>
      <c r="O44" s="162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</row>
    <row r="45" spans="1:35" s="210" customFormat="1" ht="15.75" customHeight="1">
      <c r="A45" s="151">
        <v>45247</v>
      </c>
      <c r="B45" s="546">
        <v>0.4861111111111111</v>
      </c>
      <c r="C45" s="152">
        <f t="shared" si="2"/>
        <v>45247</v>
      </c>
      <c r="D45" s="547">
        <v>0.51388888888888895</v>
      </c>
      <c r="E45" s="548">
        <f>WEEKDAY(A45)</f>
        <v>6</v>
      </c>
      <c r="F45" s="550" t="s">
        <v>25</v>
      </c>
      <c r="G45" s="550" t="s">
        <v>26</v>
      </c>
      <c r="H45" s="550" t="s">
        <v>27</v>
      </c>
      <c r="I45" s="554" t="s">
        <v>124</v>
      </c>
      <c r="J45" s="554" t="s">
        <v>122</v>
      </c>
      <c r="K45" s="554" t="s">
        <v>122</v>
      </c>
      <c r="L45" s="555" t="s">
        <v>39</v>
      </c>
      <c r="M45" s="550" t="s">
        <v>60</v>
      </c>
      <c r="N45" s="556">
        <v>30</v>
      </c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211"/>
    </row>
    <row r="46" spans="1:35" s="210" customFormat="1" ht="15.75" customHeight="1">
      <c r="A46" s="250">
        <v>45247</v>
      </c>
      <c r="B46" s="271">
        <v>0.625</v>
      </c>
      <c r="C46" s="372">
        <f t="shared" si="2"/>
        <v>45247</v>
      </c>
      <c r="D46" s="374">
        <v>0.66666666666666663</v>
      </c>
      <c r="E46" s="417">
        <f>C46</f>
        <v>45247</v>
      </c>
      <c r="F46" s="273" t="s">
        <v>9</v>
      </c>
      <c r="G46" s="273" t="s">
        <v>10</v>
      </c>
      <c r="H46" s="274" t="s">
        <v>44</v>
      </c>
      <c r="I46" s="275" t="s">
        <v>201</v>
      </c>
      <c r="J46" s="276" t="s">
        <v>79</v>
      </c>
      <c r="K46" s="276" t="s">
        <v>79</v>
      </c>
      <c r="L46" s="274" t="s">
        <v>13</v>
      </c>
      <c r="M46" s="274" t="s">
        <v>24</v>
      </c>
      <c r="N46" s="277">
        <v>10</v>
      </c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153"/>
    </row>
    <row r="47" spans="1:35" s="210" customFormat="1" ht="15.75" customHeight="1">
      <c r="A47" s="252">
        <v>45250</v>
      </c>
      <c r="B47" s="271">
        <v>0.5</v>
      </c>
      <c r="C47" s="372">
        <f t="shared" si="2"/>
        <v>45250</v>
      </c>
      <c r="D47" s="272">
        <v>0.54166666666666663</v>
      </c>
      <c r="E47" s="417">
        <v>44970</v>
      </c>
      <c r="F47" s="273" t="s">
        <v>9</v>
      </c>
      <c r="G47" s="273" t="s">
        <v>10</v>
      </c>
      <c r="H47" s="274" t="s">
        <v>44</v>
      </c>
      <c r="I47" s="275" t="s">
        <v>78</v>
      </c>
      <c r="J47" s="276" t="s">
        <v>174</v>
      </c>
      <c r="K47" s="274" t="s">
        <v>79</v>
      </c>
      <c r="L47" s="274" t="s">
        <v>129</v>
      </c>
      <c r="M47" s="274" t="s">
        <v>45</v>
      </c>
      <c r="N47" s="277">
        <v>60</v>
      </c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220"/>
    </row>
    <row r="48" spans="1:35" s="210" customFormat="1" ht="15.75" customHeight="1">
      <c r="A48" s="212">
        <v>45251</v>
      </c>
      <c r="B48" s="213">
        <v>0.4375</v>
      </c>
      <c r="C48" s="214">
        <f t="shared" si="2"/>
        <v>45251</v>
      </c>
      <c r="D48" s="215">
        <f>B48+TIME(1,0,0)</f>
        <v>0.47916666666666669</v>
      </c>
      <c r="E48" s="216">
        <f>A48</f>
        <v>45251</v>
      </c>
      <c r="F48" s="217" t="s">
        <v>9</v>
      </c>
      <c r="G48" s="217" t="s">
        <v>10</v>
      </c>
      <c r="H48" s="218" t="s">
        <v>18</v>
      </c>
      <c r="I48" s="218" t="s">
        <v>80</v>
      </c>
      <c r="J48" s="218" t="s">
        <v>153</v>
      </c>
      <c r="K48" s="218" t="s">
        <v>153</v>
      </c>
      <c r="L48" s="218" t="s">
        <v>156</v>
      </c>
      <c r="M48" s="218" t="s">
        <v>45</v>
      </c>
      <c r="N48" s="219">
        <v>9</v>
      </c>
      <c r="O48" s="583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  <c r="AA48" s="587"/>
      <c r="AB48" s="587"/>
      <c r="AC48" s="587"/>
      <c r="AD48" s="587"/>
      <c r="AE48" s="587"/>
      <c r="AF48" s="587"/>
      <c r="AG48" s="587"/>
      <c r="AH48" s="587"/>
      <c r="AI48" s="220"/>
    </row>
    <row r="49" spans="1:35" s="210" customFormat="1" ht="15.75" customHeight="1">
      <c r="A49" s="252">
        <v>45251</v>
      </c>
      <c r="B49" s="271">
        <v>0.5</v>
      </c>
      <c r="C49" s="372">
        <f t="shared" si="2"/>
        <v>45251</v>
      </c>
      <c r="D49" s="272">
        <v>0.54166666666666663</v>
      </c>
      <c r="E49" s="417">
        <f>C49</f>
        <v>45251</v>
      </c>
      <c r="F49" s="273" t="s">
        <v>9</v>
      </c>
      <c r="G49" s="273" t="s">
        <v>9</v>
      </c>
      <c r="H49" s="274" t="s">
        <v>44</v>
      </c>
      <c r="I49" s="274" t="s">
        <v>194</v>
      </c>
      <c r="J49" s="276" t="s">
        <v>181</v>
      </c>
      <c r="K49" s="276" t="s">
        <v>57</v>
      </c>
      <c r="L49" s="274" t="s">
        <v>129</v>
      </c>
      <c r="M49" s="274" t="s">
        <v>48</v>
      </c>
      <c r="N49" s="277">
        <v>60</v>
      </c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211"/>
    </row>
    <row r="50" spans="1:35" s="210" customFormat="1" ht="15.75" customHeight="1">
      <c r="A50" s="151">
        <v>45252</v>
      </c>
      <c r="B50" s="232">
        <v>0.35416666666666669</v>
      </c>
      <c r="C50" s="233">
        <v>45252</v>
      </c>
      <c r="D50" s="234">
        <v>0.4375</v>
      </c>
      <c r="E50" s="235">
        <v>44636</v>
      </c>
      <c r="F50" s="236" t="s">
        <v>9</v>
      </c>
      <c r="G50" s="236" t="s">
        <v>10</v>
      </c>
      <c r="H50" s="238" t="s">
        <v>11</v>
      </c>
      <c r="I50" s="238" t="s">
        <v>12</v>
      </c>
      <c r="J50" s="238" t="s">
        <v>224</v>
      </c>
      <c r="K50" s="572" t="s">
        <v>225</v>
      </c>
      <c r="L50" s="241" t="s">
        <v>217</v>
      </c>
      <c r="M50" s="433" t="s">
        <v>14</v>
      </c>
      <c r="N50" s="237">
        <v>30</v>
      </c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230"/>
    </row>
    <row r="51" spans="1:35" s="210" customFormat="1" ht="15.75" customHeight="1">
      <c r="A51" s="151">
        <v>45252</v>
      </c>
      <c r="B51" s="470">
        <v>0.4375</v>
      </c>
      <c r="C51" s="152">
        <v>45252</v>
      </c>
      <c r="D51" s="475">
        <v>0.47916666666666669</v>
      </c>
      <c r="E51" s="484">
        <v>44636</v>
      </c>
      <c r="F51" s="489" t="s">
        <v>9</v>
      </c>
      <c r="G51" s="489" t="s">
        <v>10</v>
      </c>
      <c r="H51" s="494" t="s">
        <v>11</v>
      </c>
      <c r="I51" s="470" t="s">
        <v>49</v>
      </c>
      <c r="J51" s="238" t="s">
        <v>177</v>
      </c>
      <c r="K51" s="238" t="s">
        <v>177</v>
      </c>
      <c r="L51" s="237" t="s">
        <v>217</v>
      </c>
      <c r="M51" s="237" t="s">
        <v>14</v>
      </c>
      <c r="N51" s="237">
        <v>30</v>
      </c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211"/>
    </row>
    <row r="52" spans="1:35" s="210" customFormat="1" ht="15.75" customHeight="1">
      <c r="A52" s="250">
        <v>45252</v>
      </c>
      <c r="B52" s="271">
        <v>0.5</v>
      </c>
      <c r="C52" s="372">
        <f>A52</f>
        <v>45252</v>
      </c>
      <c r="D52" s="374">
        <v>0.54166666666666663</v>
      </c>
      <c r="E52" s="417">
        <f>C52</f>
        <v>45252</v>
      </c>
      <c r="F52" s="273" t="s">
        <v>9</v>
      </c>
      <c r="G52" s="273" t="s">
        <v>10</v>
      </c>
      <c r="H52" s="274" t="s">
        <v>44</v>
      </c>
      <c r="I52" s="275" t="s">
        <v>203</v>
      </c>
      <c r="J52" s="276" t="s">
        <v>88</v>
      </c>
      <c r="K52" s="276" t="s">
        <v>88</v>
      </c>
      <c r="L52" s="274" t="s">
        <v>13</v>
      </c>
      <c r="M52" s="274" t="s">
        <v>24</v>
      </c>
      <c r="N52" s="277">
        <v>10</v>
      </c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211"/>
    </row>
    <row r="53" spans="1:35" s="210" customFormat="1" ht="15.75" customHeight="1">
      <c r="A53" s="540">
        <v>45252</v>
      </c>
      <c r="B53" s="541">
        <v>0.5</v>
      </c>
      <c r="C53" s="324">
        <f>A53</f>
        <v>45252</v>
      </c>
      <c r="D53" s="325">
        <f>B53+TIME(0,50,0)</f>
        <v>0.53472222222222221</v>
      </c>
      <c r="E53" s="326">
        <f>A53</f>
        <v>45252</v>
      </c>
      <c r="F53" s="542" t="s">
        <v>9</v>
      </c>
      <c r="G53" s="542" t="s">
        <v>10</v>
      </c>
      <c r="H53" s="542" t="s">
        <v>18</v>
      </c>
      <c r="I53" s="542" t="s">
        <v>84</v>
      </c>
      <c r="J53" s="543" t="s">
        <v>160</v>
      </c>
      <c r="K53" s="542" t="s">
        <v>162</v>
      </c>
      <c r="L53" s="542" t="s">
        <v>19</v>
      </c>
      <c r="M53" s="542" t="s">
        <v>85</v>
      </c>
      <c r="N53" s="542">
        <v>5</v>
      </c>
      <c r="O53" s="583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211"/>
    </row>
    <row r="54" spans="1:35" s="210" customFormat="1" ht="15.75" customHeight="1">
      <c r="A54" s="151">
        <v>45253</v>
      </c>
      <c r="B54" s="232">
        <v>0.41666666666666669</v>
      </c>
      <c r="C54" s="233">
        <v>45253</v>
      </c>
      <c r="D54" s="478">
        <v>0.45833333333333331</v>
      </c>
      <c r="E54" s="235">
        <v>44644</v>
      </c>
      <c r="F54" s="236" t="s">
        <v>9</v>
      </c>
      <c r="G54" s="236" t="s">
        <v>10</v>
      </c>
      <c r="H54" s="552" t="s">
        <v>11</v>
      </c>
      <c r="I54" s="237" t="s">
        <v>34</v>
      </c>
      <c r="J54" s="238" t="s">
        <v>176</v>
      </c>
      <c r="K54" s="573" t="s">
        <v>33</v>
      </c>
      <c r="L54" s="576" t="s">
        <v>16</v>
      </c>
      <c r="M54" s="236" t="s">
        <v>132</v>
      </c>
      <c r="N54" s="237">
        <v>5</v>
      </c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230"/>
    </row>
    <row r="55" spans="1:35" s="210" customFormat="1" ht="15.75" customHeight="1">
      <c r="A55" s="540">
        <v>45253</v>
      </c>
      <c r="B55" s="541">
        <v>0.45833333333333331</v>
      </c>
      <c r="C55" s="324">
        <f t="shared" ref="C55:C67" si="3">A55</f>
        <v>45253</v>
      </c>
      <c r="D55" s="325">
        <f>B55+TIME(0,50,0)</f>
        <v>0.49305555555555552</v>
      </c>
      <c r="E55" s="326">
        <f>A55</f>
        <v>45253</v>
      </c>
      <c r="F55" s="542" t="s">
        <v>9</v>
      </c>
      <c r="G55" s="542" t="s">
        <v>10</v>
      </c>
      <c r="H55" s="542" t="s">
        <v>18</v>
      </c>
      <c r="I55" s="542" t="s">
        <v>161</v>
      </c>
      <c r="J55" s="542" t="s">
        <v>163</v>
      </c>
      <c r="K55" s="542" t="s">
        <v>57</v>
      </c>
      <c r="L55" s="542" t="s">
        <v>19</v>
      </c>
      <c r="M55" s="542" t="s">
        <v>45</v>
      </c>
      <c r="N55" s="542">
        <v>10</v>
      </c>
      <c r="O55" s="583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588"/>
      <c r="AI55" s="153"/>
    </row>
    <row r="56" spans="1:35" s="210" customFormat="1" ht="15.75" customHeight="1">
      <c r="A56" s="252">
        <v>45253</v>
      </c>
      <c r="B56" s="402">
        <v>0.52083333333333337</v>
      </c>
      <c r="C56" s="409">
        <f t="shared" si="3"/>
        <v>45253</v>
      </c>
      <c r="D56" s="563">
        <v>0.54166666666666663</v>
      </c>
      <c r="E56" s="418">
        <f>C56</f>
        <v>45253</v>
      </c>
      <c r="F56" s="430" t="s">
        <v>9</v>
      </c>
      <c r="G56" s="430" t="s">
        <v>9</v>
      </c>
      <c r="H56" s="437" t="s">
        <v>44</v>
      </c>
      <c r="I56" s="437" t="s">
        <v>195</v>
      </c>
      <c r="J56" s="450" t="s">
        <v>33</v>
      </c>
      <c r="K56" s="450" t="s">
        <v>196</v>
      </c>
      <c r="L56" s="437" t="s">
        <v>129</v>
      </c>
      <c r="M56" s="437" t="s">
        <v>48</v>
      </c>
      <c r="N56" s="464">
        <v>60</v>
      </c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153"/>
    </row>
    <row r="57" spans="1:35" s="45" customFormat="1" ht="13.5">
      <c r="A57" s="154">
        <v>45253</v>
      </c>
      <c r="B57" s="156">
        <v>0.5625</v>
      </c>
      <c r="C57" s="155">
        <f t="shared" si="3"/>
        <v>45253</v>
      </c>
      <c r="D57" s="156">
        <v>0.60416666666666663</v>
      </c>
      <c r="E57" s="419">
        <f>A57</f>
        <v>45253</v>
      </c>
      <c r="F57" s="431" t="s">
        <v>9</v>
      </c>
      <c r="G57" s="431" t="s">
        <v>10</v>
      </c>
      <c r="H57" s="431" t="s">
        <v>7</v>
      </c>
      <c r="I57" s="442" t="s">
        <v>43</v>
      </c>
      <c r="J57" s="451" t="s">
        <v>178</v>
      </c>
      <c r="K57" s="451" t="s">
        <v>178</v>
      </c>
      <c r="L57" s="451" t="s">
        <v>16</v>
      </c>
      <c r="M57" s="459" t="s">
        <v>17</v>
      </c>
      <c r="N57" s="465">
        <v>10</v>
      </c>
      <c r="O57" s="585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  <row r="58" spans="1:35" s="45" customFormat="1" ht="13.5">
      <c r="A58" s="393">
        <v>45254</v>
      </c>
      <c r="B58" s="398">
        <v>0.3125</v>
      </c>
      <c r="C58" s="393">
        <f t="shared" si="3"/>
        <v>45254</v>
      </c>
      <c r="D58" s="398">
        <v>0.35416666666666669</v>
      </c>
      <c r="E58" s="413">
        <f>C58</f>
        <v>45254</v>
      </c>
      <c r="F58" s="425" t="s">
        <v>9</v>
      </c>
      <c r="G58" s="425" t="s">
        <v>10</v>
      </c>
      <c r="H58" s="366" t="s">
        <v>44</v>
      </c>
      <c r="I58" s="371" t="s">
        <v>199</v>
      </c>
      <c r="J58" s="371" t="s">
        <v>200</v>
      </c>
      <c r="K58" s="368" t="s">
        <v>147</v>
      </c>
      <c r="L58" s="369" t="s">
        <v>8</v>
      </c>
      <c r="M58" s="369" t="s">
        <v>45</v>
      </c>
      <c r="N58" s="370">
        <v>60</v>
      </c>
      <c r="O58" s="468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5" s="45" customFormat="1" ht="13.5">
      <c r="A59" s="120">
        <v>45254</v>
      </c>
      <c r="B59" s="110">
        <v>0.375</v>
      </c>
      <c r="C59" s="111">
        <f t="shared" si="3"/>
        <v>45254</v>
      </c>
      <c r="D59" s="110">
        <v>0.45833333333333331</v>
      </c>
      <c r="E59" s="112">
        <f>WEEKDAY(A59)</f>
        <v>6</v>
      </c>
      <c r="F59" s="113" t="s">
        <v>25</v>
      </c>
      <c r="G59" s="113" t="s">
        <v>26</v>
      </c>
      <c r="H59" s="113" t="s">
        <v>27</v>
      </c>
      <c r="I59" s="114" t="s">
        <v>127</v>
      </c>
      <c r="J59" s="113" t="s">
        <v>187</v>
      </c>
      <c r="K59" s="115" t="s">
        <v>38</v>
      </c>
      <c r="L59" s="121" t="s">
        <v>39</v>
      </c>
      <c r="M59" s="113" t="s">
        <v>58</v>
      </c>
      <c r="N59" s="117">
        <v>40</v>
      </c>
      <c r="O59" s="162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</row>
    <row r="60" spans="1:35" s="89" customFormat="1" ht="15" customHeight="1">
      <c r="A60" s="395">
        <v>45254</v>
      </c>
      <c r="B60" s="404">
        <v>0.45833333333333331</v>
      </c>
      <c r="C60" s="410">
        <f t="shared" si="3"/>
        <v>45254</v>
      </c>
      <c r="D60" s="404">
        <v>0.5</v>
      </c>
      <c r="E60" s="421" t="s">
        <v>70</v>
      </c>
      <c r="F60" s="421" t="s">
        <v>20</v>
      </c>
      <c r="G60" s="421" t="s">
        <v>21</v>
      </c>
      <c r="H60" s="421" t="s">
        <v>71</v>
      </c>
      <c r="I60" s="421" t="s">
        <v>74</v>
      </c>
      <c r="J60" s="421" t="s">
        <v>33</v>
      </c>
      <c r="K60" s="421" t="s">
        <v>33</v>
      </c>
      <c r="L60" s="421" t="s">
        <v>75</v>
      </c>
      <c r="M60" s="421" t="s">
        <v>52</v>
      </c>
      <c r="N60" s="421">
        <v>10</v>
      </c>
      <c r="O60"/>
      <c r="P60"/>
      <c r="Q60" s="3"/>
      <c r="R60" s="3"/>
      <c r="S60" s="3"/>
      <c r="T60" s="3"/>
      <c r="U60" s="3"/>
      <c r="V60" s="3"/>
      <c r="W60" s="3"/>
      <c r="X60" s="3"/>
      <c r="Y60" s="3"/>
      <c r="Z60" s="3"/>
      <c r="AA60"/>
      <c r="AB60"/>
      <c r="AC60"/>
      <c r="AD60"/>
      <c r="AE60"/>
      <c r="AF60"/>
      <c r="AG60"/>
      <c r="AH60"/>
    </row>
    <row r="61" spans="1:35" s="89" customFormat="1" ht="15" customHeight="1">
      <c r="A61" s="120">
        <v>45254</v>
      </c>
      <c r="B61" s="110">
        <v>0.45833333333333331</v>
      </c>
      <c r="C61" s="111">
        <f t="shared" si="3"/>
        <v>45254</v>
      </c>
      <c r="D61" s="122">
        <v>0.4861111111111111</v>
      </c>
      <c r="E61" s="112">
        <f>WEEKDAY(A61)</f>
        <v>6</v>
      </c>
      <c r="F61" s="113" t="s">
        <v>25</v>
      </c>
      <c r="G61" s="113" t="s">
        <v>26</v>
      </c>
      <c r="H61" s="113" t="s">
        <v>68</v>
      </c>
      <c r="I61" s="114" t="s">
        <v>128</v>
      </c>
      <c r="J61" s="125" t="s">
        <v>185</v>
      </c>
      <c r="K61" s="113" t="s">
        <v>186</v>
      </c>
      <c r="L61" s="121" t="s">
        <v>39</v>
      </c>
      <c r="M61" s="113" t="s">
        <v>58</v>
      </c>
      <c r="N61" s="117">
        <v>40</v>
      </c>
    </row>
    <row r="62" spans="1:35" s="89" customFormat="1" ht="15" customHeight="1">
      <c r="A62" s="120">
        <v>45254</v>
      </c>
      <c r="B62" s="122">
        <v>0.4861111111111111</v>
      </c>
      <c r="C62" s="111">
        <f t="shared" si="3"/>
        <v>45254</v>
      </c>
      <c r="D62" s="126">
        <v>0.51388888888888895</v>
      </c>
      <c r="E62" s="112">
        <f>WEEKDAY(A62)</f>
        <v>6</v>
      </c>
      <c r="F62" s="113" t="s">
        <v>35</v>
      </c>
      <c r="G62" s="113" t="s">
        <v>6</v>
      </c>
      <c r="H62" s="113" t="s">
        <v>27</v>
      </c>
      <c r="I62" s="115" t="s">
        <v>86</v>
      </c>
      <c r="J62" s="115" t="s">
        <v>87</v>
      </c>
      <c r="K62" s="115" t="s">
        <v>88</v>
      </c>
      <c r="L62" s="121" t="s">
        <v>39</v>
      </c>
      <c r="M62" s="113" t="s">
        <v>58</v>
      </c>
      <c r="N62" s="117">
        <v>40</v>
      </c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</row>
    <row r="63" spans="1:35" s="192" customFormat="1" ht="15" customHeight="1">
      <c r="A63" s="393">
        <v>45254</v>
      </c>
      <c r="B63" s="398">
        <v>0.5</v>
      </c>
      <c r="C63" s="393">
        <f t="shared" si="3"/>
        <v>45254</v>
      </c>
      <c r="D63" s="399">
        <v>0.54166666666666663</v>
      </c>
      <c r="E63" s="413">
        <f>C63</f>
        <v>45254</v>
      </c>
      <c r="F63" s="425" t="s">
        <v>9</v>
      </c>
      <c r="G63" s="425" t="s">
        <v>10</v>
      </c>
      <c r="H63" s="366" t="s">
        <v>44</v>
      </c>
      <c r="I63" s="363" t="s">
        <v>81</v>
      </c>
      <c r="J63" s="364" t="s">
        <v>173</v>
      </c>
      <c r="K63" s="364" t="s">
        <v>121</v>
      </c>
      <c r="L63" s="366" t="s">
        <v>129</v>
      </c>
      <c r="M63" s="366" t="s">
        <v>45</v>
      </c>
      <c r="N63" s="367">
        <v>60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5" s="192" customFormat="1" ht="15" customHeight="1">
      <c r="A64" s="395">
        <v>45254</v>
      </c>
      <c r="B64" s="404">
        <v>0.5</v>
      </c>
      <c r="C64" s="410">
        <f t="shared" si="3"/>
        <v>45254</v>
      </c>
      <c r="D64" s="404">
        <v>0.54166666666666663</v>
      </c>
      <c r="E64" s="421" t="s">
        <v>70</v>
      </c>
      <c r="F64" s="421" t="s">
        <v>20</v>
      </c>
      <c r="G64" s="421" t="s">
        <v>21</v>
      </c>
      <c r="H64" s="421" t="s">
        <v>71</v>
      </c>
      <c r="I64" s="421" t="s">
        <v>76</v>
      </c>
      <c r="J64" s="421" t="s">
        <v>77</v>
      </c>
      <c r="K64" s="421" t="s">
        <v>73</v>
      </c>
      <c r="L64" s="421" t="s">
        <v>8</v>
      </c>
      <c r="M64" s="421" t="s">
        <v>52</v>
      </c>
      <c r="N64" s="421">
        <v>10</v>
      </c>
      <c r="O64"/>
      <c r="P64"/>
      <c r="Q64" s="3"/>
      <c r="R64" s="3"/>
      <c r="S64" s="3"/>
      <c r="T64" s="3"/>
      <c r="U64" s="3"/>
      <c r="V64" s="3"/>
      <c r="W64" s="3"/>
      <c r="X64" s="3"/>
      <c r="Y64" s="3"/>
      <c r="Z64" s="3"/>
      <c r="AA64"/>
      <c r="AB64"/>
      <c r="AC64"/>
      <c r="AD64"/>
      <c r="AE64"/>
      <c r="AF64"/>
      <c r="AG64"/>
      <c r="AH64"/>
    </row>
    <row r="65" spans="1:34" s="89" customFormat="1" ht="15" customHeight="1">
      <c r="A65" s="393">
        <v>45258</v>
      </c>
      <c r="B65" s="398">
        <v>0.47916666666666669</v>
      </c>
      <c r="C65" s="393">
        <f t="shared" si="3"/>
        <v>45258</v>
      </c>
      <c r="D65" s="399">
        <v>0.52083333333333337</v>
      </c>
      <c r="E65" s="413">
        <f>C65</f>
        <v>45258</v>
      </c>
      <c r="F65" s="425" t="s">
        <v>9</v>
      </c>
      <c r="G65" s="425" t="s">
        <v>10</v>
      </c>
      <c r="H65" s="366" t="s">
        <v>44</v>
      </c>
      <c r="I65" s="363" t="s">
        <v>82</v>
      </c>
      <c r="J65" s="449" t="s">
        <v>83</v>
      </c>
      <c r="K65" s="364" t="s">
        <v>136</v>
      </c>
      <c r="L65" s="457" t="s">
        <v>8</v>
      </c>
      <c r="M65" s="366" t="s">
        <v>45</v>
      </c>
      <c r="N65" s="367">
        <v>60</v>
      </c>
      <c r="O65" s="581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9"/>
      <c r="AB65" s="589"/>
      <c r="AC65" s="589"/>
      <c r="AD65" s="589"/>
      <c r="AE65" s="589"/>
      <c r="AF65" s="589"/>
      <c r="AG65" s="589"/>
      <c r="AH65" s="589"/>
    </row>
    <row r="66" spans="1:34" s="89" customFormat="1" ht="15" customHeight="1">
      <c r="A66" s="120">
        <v>45258</v>
      </c>
      <c r="B66" s="110">
        <v>0.64583333333333337</v>
      </c>
      <c r="C66" s="111">
        <f t="shared" si="3"/>
        <v>45258</v>
      </c>
      <c r="D66" s="110">
        <v>0.6875</v>
      </c>
      <c r="E66" s="112">
        <f>WEEKDAY(A66)</f>
        <v>3</v>
      </c>
      <c r="F66" s="113" t="s">
        <v>25</v>
      </c>
      <c r="G66" s="113" t="s">
        <v>26</v>
      </c>
      <c r="H66" s="113" t="s">
        <v>27</v>
      </c>
      <c r="I66" s="115" t="s">
        <v>126</v>
      </c>
      <c r="J66" s="570" t="s">
        <v>79</v>
      </c>
      <c r="K66" s="125" t="s">
        <v>79</v>
      </c>
      <c r="L66" s="575" t="s">
        <v>16</v>
      </c>
      <c r="M66" s="113" t="s">
        <v>54</v>
      </c>
      <c r="N66" s="117">
        <v>6</v>
      </c>
    </row>
    <row r="67" spans="1:34" s="89" customFormat="1" ht="15" customHeight="1">
      <c r="A67" s="544">
        <v>45259</v>
      </c>
      <c r="B67" s="545">
        <v>0.375</v>
      </c>
      <c r="C67" s="544">
        <f t="shared" si="3"/>
        <v>45259</v>
      </c>
      <c r="D67" s="545">
        <f>B67+TIME(0,50,0)</f>
        <v>0.40972222222222221</v>
      </c>
      <c r="E67" s="549">
        <f>A67</f>
        <v>45259</v>
      </c>
      <c r="F67" s="551" t="s">
        <v>9</v>
      </c>
      <c r="G67" s="551" t="s">
        <v>10</v>
      </c>
      <c r="H67" s="553" t="s">
        <v>18</v>
      </c>
      <c r="I67" s="553" t="s">
        <v>130</v>
      </c>
      <c r="J67" s="569" t="s">
        <v>57</v>
      </c>
      <c r="K67" s="553" t="s">
        <v>57</v>
      </c>
      <c r="L67" s="574" t="s">
        <v>19</v>
      </c>
      <c r="M67" s="553" t="s">
        <v>61</v>
      </c>
      <c r="N67" s="557">
        <v>8</v>
      </c>
      <c r="O67" s="580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</row>
    <row r="68" spans="1:34" s="89" customFormat="1" ht="15" customHeight="1">
      <c r="A68" s="120">
        <v>45259</v>
      </c>
      <c r="B68" s="183">
        <v>0.375</v>
      </c>
      <c r="C68" s="184">
        <v>45259</v>
      </c>
      <c r="D68" s="185">
        <v>0.41666666666666669</v>
      </c>
      <c r="E68" s="186">
        <v>44636</v>
      </c>
      <c r="F68" s="187" t="s">
        <v>9</v>
      </c>
      <c r="G68" s="187" t="s">
        <v>10</v>
      </c>
      <c r="H68" s="189" t="s">
        <v>11</v>
      </c>
      <c r="I68" s="189" t="s">
        <v>12</v>
      </c>
      <c r="J68" s="189" t="s">
        <v>214</v>
      </c>
      <c r="K68" s="189" t="s">
        <v>226</v>
      </c>
      <c r="L68" s="196" t="s">
        <v>217</v>
      </c>
      <c r="M68" s="354" t="s">
        <v>14</v>
      </c>
      <c r="N68" s="191">
        <v>30</v>
      </c>
    </row>
    <row r="69" spans="1:34" s="89" customFormat="1" ht="15" customHeight="1">
      <c r="A69" s="313">
        <v>45259</v>
      </c>
      <c r="B69" s="314">
        <v>0.41666666666666669</v>
      </c>
      <c r="C69" s="313">
        <f>A69</f>
        <v>45259</v>
      </c>
      <c r="D69" s="314">
        <f>B69+TIME(0,50,0)</f>
        <v>0.4513888888888889</v>
      </c>
      <c r="E69" s="315">
        <f>A69</f>
        <v>45259</v>
      </c>
      <c r="F69" s="429" t="s">
        <v>9</v>
      </c>
      <c r="G69" s="429" t="s">
        <v>10</v>
      </c>
      <c r="H69" s="436" t="s">
        <v>18</v>
      </c>
      <c r="I69" s="436" t="s">
        <v>64</v>
      </c>
      <c r="J69" s="436" t="s">
        <v>215</v>
      </c>
      <c r="K69" s="436" t="s">
        <v>120</v>
      </c>
      <c r="L69" s="436" t="s">
        <v>19</v>
      </c>
      <c r="M69" s="436" t="s">
        <v>48</v>
      </c>
      <c r="N69" s="463">
        <v>15</v>
      </c>
      <c r="O69" s="244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</row>
    <row r="70" spans="1:34" s="192" customFormat="1" ht="15" customHeight="1">
      <c r="A70" s="313">
        <v>45259</v>
      </c>
      <c r="B70" s="314">
        <v>0.41666666666666669</v>
      </c>
      <c r="C70" s="313">
        <f>A70</f>
        <v>45259</v>
      </c>
      <c r="D70" s="314">
        <f>B70+TIME(0,50,0)</f>
        <v>0.4513888888888889</v>
      </c>
      <c r="E70" s="315">
        <f>A70</f>
        <v>45259</v>
      </c>
      <c r="F70" s="429" t="s">
        <v>9</v>
      </c>
      <c r="G70" s="429" t="s">
        <v>10</v>
      </c>
      <c r="H70" s="436" t="s">
        <v>18</v>
      </c>
      <c r="I70" s="436" t="s">
        <v>65</v>
      </c>
      <c r="J70" s="436" t="s">
        <v>215</v>
      </c>
      <c r="K70" s="436" t="s">
        <v>120</v>
      </c>
      <c r="L70" s="436" t="s">
        <v>19</v>
      </c>
      <c r="M70" s="436" t="s">
        <v>45</v>
      </c>
      <c r="N70" s="463">
        <v>15</v>
      </c>
      <c r="O70" s="559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s="89" customFormat="1" ht="15" customHeight="1">
      <c r="A71" s="120">
        <v>45259</v>
      </c>
      <c r="B71" s="353">
        <v>0.41666666666666669</v>
      </c>
      <c r="C71" s="184">
        <v>45259</v>
      </c>
      <c r="D71" s="353">
        <v>0.45833333333333331</v>
      </c>
      <c r="E71" s="186">
        <v>44650</v>
      </c>
      <c r="F71" s="354" t="s">
        <v>9</v>
      </c>
      <c r="G71" s="354" t="s">
        <v>10</v>
      </c>
      <c r="H71" s="354" t="s">
        <v>11</v>
      </c>
      <c r="I71" s="354" t="s">
        <v>63</v>
      </c>
      <c r="J71" s="354" t="s">
        <v>176</v>
      </c>
      <c r="K71" s="354" t="s">
        <v>177</v>
      </c>
      <c r="L71" s="354" t="s">
        <v>217</v>
      </c>
      <c r="M71" s="354" t="s">
        <v>14</v>
      </c>
      <c r="N71" s="354">
        <v>30</v>
      </c>
    </row>
    <row r="72" spans="1:34" s="89" customFormat="1" ht="15" customHeight="1">
      <c r="A72" s="561">
        <v>45259</v>
      </c>
      <c r="B72" s="562">
        <v>0.45833333333333331</v>
      </c>
      <c r="C72" s="561">
        <f>A72</f>
        <v>45259</v>
      </c>
      <c r="D72" s="562">
        <f>B72+TIME(0,50,0)</f>
        <v>0.49305555555555552</v>
      </c>
      <c r="E72" s="565">
        <f>A72</f>
        <v>45259</v>
      </c>
      <c r="F72" s="566" t="s">
        <v>9</v>
      </c>
      <c r="G72" s="566" t="s">
        <v>10</v>
      </c>
      <c r="H72" s="567" t="s">
        <v>18</v>
      </c>
      <c r="I72" s="567" t="s">
        <v>152</v>
      </c>
      <c r="J72" s="567" t="s">
        <v>151</v>
      </c>
      <c r="K72" s="436" t="s">
        <v>120</v>
      </c>
      <c r="L72" s="567" t="s">
        <v>19</v>
      </c>
      <c r="M72" s="436" t="s">
        <v>45</v>
      </c>
      <c r="N72" s="577">
        <v>16</v>
      </c>
      <c r="O72" s="559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  <row r="73" spans="1:34" s="89" customFormat="1" ht="15" customHeight="1">
      <c r="A73" s="120">
        <v>45259</v>
      </c>
      <c r="B73" s="185">
        <v>0.45833333333333331</v>
      </c>
      <c r="C73" s="184">
        <v>45259</v>
      </c>
      <c r="D73" s="185">
        <v>0.5</v>
      </c>
      <c r="E73" s="341">
        <v>44650</v>
      </c>
      <c r="F73" s="187" t="s">
        <v>9</v>
      </c>
      <c r="G73" s="187" t="s">
        <v>10</v>
      </c>
      <c r="H73" s="188" t="s">
        <v>89</v>
      </c>
      <c r="I73" s="191" t="s">
        <v>133</v>
      </c>
      <c r="J73" s="189" t="s">
        <v>222</v>
      </c>
      <c r="K73" s="189" t="s">
        <v>222</v>
      </c>
      <c r="L73" s="191" t="s">
        <v>134</v>
      </c>
      <c r="M73" s="191" t="s">
        <v>90</v>
      </c>
      <c r="N73" s="191">
        <v>10</v>
      </c>
      <c r="O73" s="560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</row>
    <row r="74" spans="1:34" s="89" customFormat="1" ht="15" customHeight="1">
      <c r="A74" s="345">
        <v>45259</v>
      </c>
      <c r="B74" s="346">
        <v>0.45833333333333331</v>
      </c>
      <c r="C74" s="408">
        <v>45259</v>
      </c>
      <c r="D74" s="346">
        <v>0.5</v>
      </c>
      <c r="E74" s="348">
        <v>44650</v>
      </c>
      <c r="F74" s="349" t="s">
        <v>9</v>
      </c>
      <c r="G74" s="349" t="s">
        <v>10</v>
      </c>
      <c r="H74" s="350" t="s">
        <v>91</v>
      </c>
      <c r="I74" s="351" t="s">
        <v>135</v>
      </c>
      <c r="J74" s="352" t="s">
        <v>223</v>
      </c>
      <c r="K74" s="352" t="s">
        <v>223</v>
      </c>
      <c r="L74" s="351" t="s">
        <v>13</v>
      </c>
      <c r="M74" s="351" t="s">
        <v>92</v>
      </c>
      <c r="N74" s="351">
        <v>10</v>
      </c>
      <c r="O74" s="195"/>
      <c r="P74" s="584"/>
      <c r="Q74" s="584"/>
      <c r="R74" s="584"/>
      <c r="S74" s="584"/>
      <c r="T74" s="584"/>
      <c r="U74" s="584"/>
      <c r="V74" s="584"/>
      <c r="W74" s="584"/>
      <c r="X74" s="584"/>
      <c r="Y74" s="584"/>
      <c r="Z74" s="584"/>
      <c r="AA74" s="584"/>
      <c r="AB74" s="584"/>
      <c r="AC74" s="584"/>
      <c r="AD74" s="584"/>
      <c r="AE74" s="584"/>
      <c r="AF74" s="584"/>
      <c r="AG74" s="584"/>
      <c r="AH74" s="584"/>
    </row>
    <row r="75" spans="1:34" s="89" customFormat="1" ht="15" customHeight="1">
      <c r="A75" s="316">
        <v>45260</v>
      </c>
      <c r="B75" s="317">
        <v>0.5</v>
      </c>
      <c r="C75" s="318">
        <f>A75</f>
        <v>45260</v>
      </c>
      <c r="D75" s="319">
        <f>B75+TIME(0,50,0)</f>
        <v>0.53472222222222221</v>
      </c>
      <c r="E75" s="320">
        <f>A75</f>
        <v>45260</v>
      </c>
      <c r="F75" s="321" t="s">
        <v>9</v>
      </c>
      <c r="G75" s="321" t="s">
        <v>10</v>
      </c>
      <c r="H75" s="321" t="s">
        <v>18</v>
      </c>
      <c r="I75" s="321" t="s">
        <v>164</v>
      </c>
      <c r="J75" s="321" t="s">
        <v>165</v>
      </c>
      <c r="K75" s="321" t="s">
        <v>57</v>
      </c>
      <c r="L75" s="321" t="s">
        <v>19</v>
      </c>
      <c r="M75" s="321" t="s">
        <v>45</v>
      </c>
      <c r="N75" s="321">
        <v>10</v>
      </c>
      <c r="O75" s="559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7" spans="1:34" ht="15.75" customHeight="1">
      <c r="A77" s="3"/>
      <c r="B77" s="3"/>
      <c r="G77" s="3"/>
      <c r="H77" s="590" t="s">
        <v>168</v>
      </c>
      <c r="I77" s="590"/>
      <c r="J77" s="295"/>
      <c r="K77" s="29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</sheetData>
  <autoFilter ref="A1:AH1">
    <sortState ref="A2:AH75">
      <sortCondition ref="A1"/>
    </sortState>
  </autoFilter>
  <mergeCells count="1">
    <mergeCell ref="H77:I77"/>
  </mergeCells>
  <phoneticPr fontId="12" type="noConversion"/>
  <conditionalFormatting sqref="A1:N1">
    <cfRule type="expression" dxfId="482" priority="618">
      <formula>(COUNTIF($H1,"行政會議")&gt;0)</formula>
    </cfRule>
  </conditionalFormatting>
  <conditionalFormatting sqref="A1:N1">
    <cfRule type="expression" dxfId="481" priority="617">
      <formula>(COUNTIF($J1,"中醫婦科臨床教師會議")&gt;0)</formula>
    </cfRule>
  </conditionalFormatting>
  <conditionalFormatting sqref="N2:N7">
    <cfRule type="expression" dxfId="480" priority="170">
      <formula>(COUNTIF($N2,"中醫婦科臨床教師會議")&gt;0)</formula>
    </cfRule>
    <cfRule type="expression" dxfId="479" priority="171">
      <formula>(COUNTIF($L2,"行政會議")&gt;0)</formula>
    </cfRule>
  </conditionalFormatting>
  <conditionalFormatting sqref="N19 N8">
    <cfRule type="expression" dxfId="478" priority="167">
      <formula>(COUNTIF($N8,"中醫婦科臨床教師會議")&gt;0)</formula>
    </cfRule>
  </conditionalFormatting>
  <conditionalFormatting sqref="N19 N8">
    <cfRule type="expression" dxfId="477" priority="168">
      <formula>(COUNTIF($L8,"行政會議")&gt;0)</formula>
    </cfRule>
  </conditionalFormatting>
  <conditionalFormatting sqref="F8:H8">
    <cfRule type="expression" dxfId="476" priority="165">
      <formula>(COUNTIF($J8,"中醫婦科臨床教師會議")&gt;0)</formula>
    </cfRule>
  </conditionalFormatting>
  <conditionalFormatting sqref="F8:H8 D8 M22:N22 F22:J22">
    <cfRule type="expression" dxfId="475" priority="166">
      <formula>(COUNTIF($H8,"行政會議")&gt;0)</formula>
    </cfRule>
  </conditionalFormatting>
  <conditionalFormatting sqref="A8">
    <cfRule type="expression" dxfId="474" priority="159">
      <formula>OR(AND(YEAR(A8)=YEAR(TODAY()), MONTH(A8)+1=MONTH(TODAY())), AND(YEAR(A8)+1=YEAR(TODAY()), MONTH(A8)=12, MONTH(TODAY())=1))</formula>
    </cfRule>
  </conditionalFormatting>
  <conditionalFormatting sqref="A8">
    <cfRule type="expression" dxfId="473" priority="160">
      <formula>AND(A8&lt;TODAY(), TODAY()-A8&gt;=WEEKDAY(TODAY()), TODAY()-A8&lt;WEEKDAY(TODAY())+7)</formula>
    </cfRule>
  </conditionalFormatting>
  <conditionalFormatting sqref="F8:H8 J8:K8 B8">
    <cfRule type="expression" dxfId="472" priority="161">
      <formula>(COUNTIF(#REF!,"中醫婦科臨床教師會議")&gt;0)</formula>
    </cfRule>
  </conditionalFormatting>
  <conditionalFormatting sqref="J8:K8">
    <cfRule type="expression" dxfId="471" priority="162">
      <formula>(COUNTIF(#REF!,"行政會議")&gt;0)</formula>
    </cfRule>
  </conditionalFormatting>
  <conditionalFormatting sqref="A8">
    <cfRule type="expression" dxfId="470" priority="163">
      <formula>(COUNTIF($I8,"中醫婦科臨床教師會議")&gt;0)</formula>
    </cfRule>
  </conditionalFormatting>
  <conditionalFormatting sqref="A8">
    <cfRule type="expression" dxfId="469" priority="164">
      <formula>(COUNTIF($G8,"行政會議")&gt;0)</formula>
    </cfRule>
  </conditionalFormatting>
  <conditionalFormatting sqref="D8">
    <cfRule type="expression" dxfId="468" priority="158">
      <formula>(COUNTIF(#REF!,"中醫婦科臨床教師會議")&gt;0)</formula>
    </cfRule>
  </conditionalFormatting>
  <conditionalFormatting sqref="F9:H10">
    <cfRule type="expression" dxfId="467" priority="155">
      <formula>(COUNTIF($J9,"中醫婦科臨床教師會議")&gt;0)</formula>
    </cfRule>
  </conditionalFormatting>
  <conditionalFormatting sqref="F9:H10">
    <cfRule type="expression" dxfId="466" priority="156">
      <formula>(COUNTIF($H9,"行政會議")&gt;0)</formula>
    </cfRule>
  </conditionalFormatting>
  <conditionalFormatting sqref="F9:H10 J9:K18">
    <cfRule type="expression" dxfId="465" priority="157">
      <formula>(COUNTIF(#REF!,"中醫婦科臨床教師會議")&gt;0)</formula>
    </cfRule>
  </conditionalFormatting>
  <conditionalFormatting sqref="D9">
    <cfRule type="expression" dxfId="464" priority="153">
      <formula>(COUNTIF($H9,"行政會議")&gt;0)</formula>
    </cfRule>
  </conditionalFormatting>
  <conditionalFormatting sqref="D9">
    <cfRule type="expression" dxfId="463" priority="154">
      <formula>(COUNTIF(#REF!,"中醫婦科臨床教師會議")&gt;0)</formula>
    </cfRule>
  </conditionalFormatting>
  <conditionalFormatting sqref="N9:N18">
    <cfRule type="expression" dxfId="462" priority="151">
      <formula>(COUNTIF($N9,"中醫婦科臨床教師會議")&gt;0)</formula>
    </cfRule>
  </conditionalFormatting>
  <conditionalFormatting sqref="N9:N18">
    <cfRule type="expression" dxfId="461" priority="152">
      <formula>(COUNTIF($L9,"行政會議")&gt;0)</formula>
    </cfRule>
  </conditionalFormatting>
  <conditionalFormatting sqref="N20:N21">
    <cfRule type="expression" dxfId="460" priority="149">
      <formula>(COUNTIF($N20,"中醫婦科臨床教師會議")&gt;0)</formula>
    </cfRule>
  </conditionalFormatting>
  <conditionalFormatting sqref="N20:N21">
    <cfRule type="expression" dxfId="459" priority="150">
      <formula>(COUNTIF($L20,"行政會議")&gt;0)</formula>
    </cfRule>
  </conditionalFormatting>
  <conditionalFormatting sqref="J21:K21">
    <cfRule type="expression" dxfId="458" priority="147">
      <formula>(COUNTIF($J21,"中醫婦科臨床教師會議")&gt;0)</formula>
    </cfRule>
  </conditionalFormatting>
  <conditionalFormatting sqref="F21:K21">
    <cfRule type="expression" dxfId="457" priority="148">
      <formula>(COUNTIF($H21,"行政會議")&gt;0)</formula>
    </cfRule>
  </conditionalFormatting>
  <conditionalFormatting sqref="F21:K21">
    <cfRule type="expression" dxfId="456" priority="145">
      <formula>(COUNTIF(#REF!,"中醫婦科臨床教師會議")&gt;0)</formula>
    </cfRule>
  </conditionalFormatting>
  <conditionalFormatting sqref="I20:I21">
    <cfRule type="expression" dxfId="455" priority="146">
      <formula>(COUNTIF(#REF!,"中醫婦科臨床教師會議")&gt;0)</formula>
    </cfRule>
  </conditionalFormatting>
  <conditionalFormatting sqref="N23">
    <cfRule type="expression" dxfId="454" priority="143">
      <formula>(COUNTIF($N23,"中醫婦科臨床教師會議")&gt;0)</formula>
    </cfRule>
  </conditionalFormatting>
  <conditionalFormatting sqref="N23">
    <cfRule type="expression" dxfId="453" priority="144">
      <formula>(COUNTIF($L23,"行政會議")&gt;0)</formula>
    </cfRule>
  </conditionalFormatting>
  <conditionalFormatting sqref="J23">
    <cfRule type="expression" dxfId="452" priority="141">
      <formula>(COUNTIF($J23,"中醫婦科臨床教師會議")&gt;0)</formula>
    </cfRule>
  </conditionalFormatting>
  <conditionalFormatting sqref="F23:J23 F24:I24">
    <cfRule type="expression" dxfId="451" priority="142">
      <formula>(COUNTIF($H23,"行政會議")&gt;0)</formula>
    </cfRule>
  </conditionalFormatting>
  <conditionalFormatting sqref="F23:J23 F24:I24">
    <cfRule type="expression" dxfId="450" priority="139">
      <formula>(COUNTIF(#REF!,"中醫婦科臨床教師會議")&gt;0)</formula>
    </cfRule>
  </conditionalFormatting>
  <conditionalFormatting sqref="I23:I24">
    <cfRule type="expression" dxfId="449" priority="140">
      <formula>(COUNTIF(#REF!,"中醫婦科臨床教師會議")&gt;0)</formula>
    </cfRule>
  </conditionalFormatting>
  <conditionalFormatting sqref="J9:K18">
    <cfRule type="expression" dxfId="448" priority="169">
      <formula>(COUNTIF(#REF!,"行政會議")&gt;0)</formula>
    </cfRule>
  </conditionalFormatting>
  <conditionalFormatting sqref="K23">
    <cfRule type="expression" dxfId="447" priority="137">
      <formula>(COUNTIF($J23,"中醫婦科臨床教師會議")&gt;0)</formula>
    </cfRule>
  </conditionalFormatting>
  <conditionalFormatting sqref="K23">
    <cfRule type="expression" dxfId="446" priority="138">
      <formula>(COUNTIF($H23,"行政會議")&gt;0)</formula>
    </cfRule>
  </conditionalFormatting>
  <conditionalFormatting sqref="K23">
    <cfRule type="expression" dxfId="445" priority="136">
      <formula>(COUNTIF(#REF!,"中醫婦科臨床教師會議")&gt;0)</formula>
    </cfRule>
  </conditionalFormatting>
  <conditionalFormatting sqref="D20:D22">
    <cfRule type="expression" dxfId="444" priority="135">
      <formula>(COUNTIF($H20,"行政會議")&gt;0)</formula>
    </cfRule>
  </conditionalFormatting>
  <conditionalFormatting sqref="D20:D22 M22:N22 F22:J22">
    <cfRule type="expression" dxfId="443" priority="134">
      <formula>(COUNTIF($J20,"中醫婦科臨床教師會議")&gt;0)</formula>
    </cfRule>
  </conditionalFormatting>
  <conditionalFormatting sqref="A22:C22">
    <cfRule type="expression" dxfId="442" priority="132">
      <formula>(COUNTIF($J22,"中醫婦科臨床教師會議")&gt;0)</formula>
    </cfRule>
  </conditionalFormatting>
  <conditionalFormatting sqref="A22:C22">
    <cfRule type="expression" dxfId="441" priority="133">
      <formula>(COUNTIF($H22,"行政會議")&gt;0)</formula>
    </cfRule>
  </conditionalFormatting>
  <conditionalFormatting sqref="J19:K19">
    <cfRule type="expression" dxfId="440" priority="130">
      <formula>(COUNTIF($J19,"中醫婦科臨床教師會議")&gt;0)</formula>
    </cfRule>
  </conditionalFormatting>
  <conditionalFormatting sqref="F19:K19">
    <cfRule type="expression" dxfId="439" priority="131">
      <formula>(COUNTIF($H19,"行政會議")&gt;0)</formula>
    </cfRule>
  </conditionalFormatting>
  <conditionalFormatting sqref="F19:K19">
    <cfRule type="expression" dxfId="438" priority="128">
      <formula>(COUNTIF(#REF!,"中醫婦科臨床教師會議")&gt;0)</formula>
    </cfRule>
  </conditionalFormatting>
  <conditionalFormatting sqref="I19">
    <cfRule type="expression" dxfId="437" priority="129">
      <formula>(COUNTIF(#REF!,"中醫婦科臨床教師會議")&gt;0)</formula>
    </cfRule>
  </conditionalFormatting>
  <conditionalFormatting sqref="D19">
    <cfRule type="expression" dxfId="436" priority="126">
      <formula>(COUNTIF($H19,"行政會議")&gt;0)</formula>
    </cfRule>
  </conditionalFormatting>
  <conditionalFormatting sqref="D19">
    <cfRule type="expression" dxfId="435" priority="127">
      <formula>(COUNTIF(#REF!,"中醫婦科臨床教師會議")&gt;0)</formula>
    </cfRule>
  </conditionalFormatting>
  <conditionalFormatting sqref="K22">
    <cfRule type="expression" dxfId="434" priority="125">
      <formula>(COUNTIF($J22,"中醫婦科臨床教師會議")&gt;0)</formula>
    </cfRule>
  </conditionalFormatting>
  <conditionalFormatting sqref="K22">
    <cfRule type="expression" dxfId="433" priority="124">
      <formula>(COUNTIF($H22,"行政會議")&gt;0)</formula>
    </cfRule>
  </conditionalFormatting>
  <conditionalFormatting sqref="J20:K20">
    <cfRule type="expression" dxfId="432" priority="122">
      <formula>(COUNTIF($J20,"中醫婦科臨床教師會議")&gt;0)</formula>
    </cfRule>
  </conditionalFormatting>
  <conditionalFormatting sqref="F20:K20">
    <cfRule type="expression" dxfId="431" priority="123">
      <formula>(COUNTIF($H20,"行政會議")&gt;0)</formula>
    </cfRule>
  </conditionalFormatting>
  <conditionalFormatting sqref="F20:K20">
    <cfRule type="expression" dxfId="430" priority="121">
      <formula>(COUNTIF(#REF!,"中醫婦科臨床教師會議")&gt;0)</formula>
    </cfRule>
  </conditionalFormatting>
  <conditionalFormatting sqref="B20">
    <cfRule type="expression" dxfId="429" priority="119">
      <formula>(COUNTIF($J20,"中醫婦科臨床教師會議")&gt;0)</formula>
    </cfRule>
  </conditionalFormatting>
  <conditionalFormatting sqref="B20">
    <cfRule type="expression" dxfId="428" priority="120">
      <formula>(COUNTIF($H20,"行政會議")&gt;0)</formula>
    </cfRule>
  </conditionalFormatting>
  <conditionalFormatting sqref="B21">
    <cfRule type="expression" dxfId="427" priority="117">
      <formula>(COUNTIF($J21,"中醫婦科臨床教師會議")&gt;0)</formula>
    </cfRule>
  </conditionalFormatting>
  <conditionalFormatting sqref="B21">
    <cfRule type="expression" dxfId="426" priority="118">
      <formula>(COUNTIF($H21,"行政會議")&gt;0)</formula>
    </cfRule>
  </conditionalFormatting>
  <conditionalFormatting sqref="F18:H18">
    <cfRule type="expression" dxfId="425" priority="116">
      <formula>(COUNTIF($H18,"行政會議")&gt;0)</formula>
    </cfRule>
  </conditionalFormatting>
  <conditionalFormatting sqref="F18:H18">
    <cfRule type="expression" dxfId="424" priority="115">
      <formula>(COUNTIF(#REF!,"中醫婦科臨床教師會議")&gt;0)</formula>
    </cfRule>
  </conditionalFormatting>
  <conditionalFormatting sqref="F10:H17">
    <cfRule type="expression" dxfId="423" priority="114">
      <formula>(COUNTIF($H10,"行政會議")&gt;0)</formula>
    </cfRule>
  </conditionalFormatting>
  <conditionalFormatting sqref="F10:H17">
    <cfRule type="expression" dxfId="422" priority="113">
      <formula>(COUNTIF(#REF!,"中醫婦科臨床教師會議")&gt;0)</formula>
    </cfRule>
  </conditionalFormatting>
  <conditionalFormatting sqref="D24:D25">
    <cfRule type="expression" dxfId="421" priority="111">
      <formula>(COUNTIF($H24,"行政會議")&gt;0)</formula>
    </cfRule>
  </conditionalFormatting>
  <conditionalFormatting sqref="D24:D25">
    <cfRule type="expression" dxfId="420" priority="112">
      <formula>(COUNTIF(#REF!,"中醫婦科臨床教師會議")&gt;0)</formula>
    </cfRule>
  </conditionalFormatting>
  <conditionalFormatting sqref="J24">
    <cfRule type="expression" dxfId="419" priority="109">
      <formula>(COUNTIF($J24,"中醫婦科臨床教師會議")&gt;0)</formula>
    </cfRule>
  </conditionalFormatting>
  <conditionalFormatting sqref="J24">
    <cfRule type="expression" dxfId="418" priority="110">
      <formula>(COUNTIF($H24,"行政會議")&gt;0)</formula>
    </cfRule>
  </conditionalFormatting>
  <conditionalFormatting sqref="J24">
    <cfRule type="expression" dxfId="417" priority="108">
      <formula>(COUNTIF(#REF!,"中醫婦科臨床教師會議")&gt;0)</formula>
    </cfRule>
  </conditionalFormatting>
  <conditionalFormatting sqref="K24:K25">
    <cfRule type="expression" dxfId="416" priority="106">
      <formula>(COUNTIF($J24,"中醫婦科臨床教師會議")&gt;0)</formula>
    </cfRule>
  </conditionalFormatting>
  <conditionalFormatting sqref="K24:K25">
    <cfRule type="expression" dxfId="415" priority="107">
      <formula>(COUNTIF($H24,"行政會議")&gt;0)</formula>
    </cfRule>
  </conditionalFormatting>
  <conditionalFormatting sqref="K24:K25">
    <cfRule type="expression" dxfId="414" priority="105">
      <formula>(COUNTIF(#REF!,"中醫婦科臨床教師會議")&gt;0)</formula>
    </cfRule>
  </conditionalFormatting>
  <conditionalFormatting sqref="F25:H25">
    <cfRule type="expression" dxfId="413" priority="104">
      <formula>(COUNTIF($H25,"行政會議")&gt;0)</formula>
    </cfRule>
  </conditionalFormatting>
  <conditionalFormatting sqref="F25:H25">
    <cfRule type="expression" dxfId="412" priority="103">
      <formula>(COUNTIF(#REF!,"中醫婦科臨床教師會議")&gt;0)</formula>
    </cfRule>
  </conditionalFormatting>
  <conditionalFormatting sqref="N25">
    <cfRule type="expression" dxfId="411" priority="101">
      <formula>(COUNTIF($N25,"中醫婦科臨床教師會議")&gt;0)</formula>
    </cfRule>
  </conditionalFormatting>
  <conditionalFormatting sqref="N25">
    <cfRule type="expression" dxfId="410" priority="102">
      <formula>(COUNTIF($L25,"行政會議")&gt;0)</formula>
    </cfRule>
  </conditionalFormatting>
  <conditionalFormatting sqref="N24">
    <cfRule type="expression" dxfId="409" priority="99">
      <formula>(COUNTIF($N24,"中醫婦科臨床教師會議")&gt;0)</formula>
    </cfRule>
  </conditionalFormatting>
  <conditionalFormatting sqref="N24">
    <cfRule type="expression" dxfId="408" priority="100">
      <formula>(COUNTIF($L24,"行政會議")&gt;0)</formula>
    </cfRule>
  </conditionalFormatting>
  <conditionalFormatting sqref="A25">
    <cfRule type="expression" dxfId="407" priority="97">
      <formula>(COUNTIF($J25,"中醫婦科臨床教師會議")&gt;0)</formula>
    </cfRule>
  </conditionalFormatting>
  <conditionalFormatting sqref="A25">
    <cfRule type="expression" dxfId="406" priority="98">
      <formula>(COUNTIF($H25,"行政會議")&gt;0)</formula>
    </cfRule>
  </conditionalFormatting>
  <conditionalFormatting sqref="B10">
    <cfRule type="expression" dxfId="405" priority="95">
      <formula>(COUNTIF($J10,"中醫婦科臨床教師會議")&gt;0)</formula>
    </cfRule>
  </conditionalFormatting>
  <conditionalFormatting sqref="B10">
    <cfRule type="expression" dxfId="404" priority="96">
      <formula>(COUNTIF($H10,"行政會議")&gt;0)</formula>
    </cfRule>
  </conditionalFormatting>
  <conditionalFormatting sqref="D10">
    <cfRule type="expression" dxfId="403" priority="93">
      <formula>(COUNTIF($J10,"中醫婦科臨床教師會議")&gt;0)</formula>
    </cfRule>
  </conditionalFormatting>
  <conditionalFormatting sqref="D10">
    <cfRule type="expression" dxfId="402" priority="94">
      <formula>(COUNTIF($H10,"行政會議")&gt;0)</formula>
    </cfRule>
  </conditionalFormatting>
  <conditionalFormatting sqref="B11:B12 B17 B14:B15">
    <cfRule type="expression" dxfId="401" priority="92">
      <formula>(COUNTIF(#REF!,"中醫婦科臨床教師會議")&gt;0)</formula>
    </cfRule>
  </conditionalFormatting>
  <conditionalFormatting sqref="D11:D17">
    <cfRule type="expression" dxfId="400" priority="91">
      <formula>(COUNTIF($H11,"行政會議")&gt;0)</formula>
    </cfRule>
  </conditionalFormatting>
  <conditionalFormatting sqref="D11:D17">
    <cfRule type="expression" dxfId="399" priority="90">
      <formula>(COUNTIF(#REF!,"中醫婦科臨床教師會議")&gt;0)</formula>
    </cfRule>
  </conditionalFormatting>
  <conditionalFormatting sqref="D18">
    <cfRule type="expression" dxfId="398" priority="88">
      <formula>(COUNTIF($J18,"中醫婦科臨床教師會議")&gt;0)</formula>
    </cfRule>
  </conditionalFormatting>
  <conditionalFormatting sqref="D18">
    <cfRule type="expression" dxfId="397" priority="89">
      <formula>(COUNTIF($H18,"行政會議")&gt;0)</formula>
    </cfRule>
  </conditionalFormatting>
  <conditionalFormatting sqref="B18">
    <cfRule type="expression" dxfId="396" priority="86">
      <formula>(COUNTIF($J18,"中醫婦科臨床教師會議")&gt;0)</formula>
    </cfRule>
  </conditionalFormatting>
  <conditionalFormatting sqref="B18">
    <cfRule type="expression" dxfId="395" priority="87">
      <formula>(COUNTIF($H18,"行政會議")&gt;0)</formula>
    </cfRule>
  </conditionalFormatting>
  <conditionalFormatting sqref="J26:K28">
    <cfRule type="expression" dxfId="394" priority="82">
      <formula>(COUNTIF(#REF!,"中醫婦科臨床教師會議")&gt;0)</formula>
    </cfRule>
    <cfRule type="expression" dxfId="393" priority="83">
      <formula>(COUNTIF(#REF!,"行政會議")&gt;0)</formula>
    </cfRule>
  </conditionalFormatting>
  <conditionalFormatting sqref="N26:N28">
    <cfRule type="expression" dxfId="392" priority="84">
      <formula>(COUNTIF($L26,"中醫婦科臨床教師會議")&gt;0)</formula>
    </cfRule>
    <cfRule type="expression" dxfId="391" priority="85">
      <formula>(COUNTIF($J26,"行政會議")&gt;0)</formula>
    </cfRule>
  </conditionalFormatting>
  <conditionalFormatting sqref="H29:H30 H36">
    <cfRule type="expression" dxfId="390" priority="74">
      <formula>(COUNTIF($M29,"中醫婦科臨床教師會議")&gt;0)</formula>
    </cfRule>
    <cfRule type="expression" dxfId="389" priority="75">
      <formula>(COUNTIF($K29,"行政會議")&gt;0)</formula>
    </cfRule>
  </conditionalFormatting>
  <conditionalFormatting sqref="L31">
    <cfRule type="expression" dxfId="388" priority="70">
      <formula>(COUNTIF($J31,"中醫婦科臨床教師會議")&gt;0)</formula>
    </cfRule>
    <cfRule type="expression" dxfId="387" priority="71">
      <formula>(COUNTIF($H31,"行政會議")&gt;0)</formula>
    </cfRule>
  </conditionalFormatting>
  <conditionalFormatting sqref="L33">
    <cfRule type="expression" dxfId="386" priority="68">
      <formula>(COUNTIF($J33,"中醫婦科臨床教師會議")&gt;0)</formula>
    </cfRule>
    <cfRule type="expression" dxfId="385" priority="69">
      <formula>(COUNTIF($H33,"行政會議")&gt;0)</formula>
    </cfRule>
  </conditionalFormatting>
  <conditionalFormatting sqref="L35">
    <cfRule type="expression" dxfId="384" priority="80">
      <formula>(COUNTIF($J38,"中醫婦科臨床教師會議")&gt;0)</formula>
    </cfRule>
    <cfRule type="expression" dxfId="383" priority="81">
      <formula>(COUNTIF($H35,"行政會議")&gt;0)</formula>
    </cfRule>
  </conditionalFormatting>
  <conditionalFormatting sqref="L37 L39 L41:L43">
    <cfRule type="expression" dxfId="382" priority="72">
      <formula>(COUNTIF($J37,"中醫婦科臨床教師會議")&gt;0)</formula>
    </cfRule>
    <cfRule type="expression" dxfId="381" priority="73">
      <formula>(COUNTIF($H37,"行政會議")&gt;0)</formula>
    </cfRule>
  </conditionalFormatting>
  <conditionalFormatting sqref="L38">
    <cfRule type="expression" dxfId="380" priority="78">
      <formula>(COUNTIF(#REF!,"中醫婦科臨床教師會議")&gt;0)</formula>
    </cfRule>
    <cfRule type="expression" dxfId="379" priority="79">
      <formula>(COUNTIF($H38,"行政會議")&gt;0)</formula>
    </cfRule>
  </conditionalFormatting>
  <conditionalFormatting sqref="N29:N43">
    <cfRule type="expression" dxfId="378" priority="76">
      <formula>(COUNTIF($N29,"中醫婦科臨床教師會議")&gt;0)</formula>
    </cfRule>
    <cfRule type="expression" dxfId="377" priority="77">
      <formula>(COUNTIF($L29,"行政會議")&gt;0)</formula>
    </cfRule>
  </conditionalFormatting>
  <conditionalFormatting sqref="A47:H48 L47:N48">
    <cfRule type="expression" dxfId="376" priority="59">
      <formula>(COUNTIF($I53,"中醫婦科臨床教師會議")&gt;0)</formula>
    </cfRule>
  </conditionalFormatting>
  <conditionalFormatting sqref="A53:H53 L53:N53">
    <cfRule type="expression" dxfId="375" priority="65">
      <formula>(COUNTIF($I47,"中醫婦科臨床教師會議")&gt;0)</formula>
    </cfRule>
  </conditionalFormatting>
  <conditionalFormatting sqref="A49:I50 A51:K52 C57:E59 A54:I56">
    <cfRule type="expression" dxfId="374" priority="56">
      <formula>(COUNTIF($I49,"中醫婦科臨床教師會議")&gt;0)</formula>
    </cfRule>
    <cfRule type="expression" dxfId="373" priority="57">
      <formula>(COUNTIF($G49,"行政會議")&gt;0)</formula>
    </cfRule>
  </conditionalFormatting>
  <conditionalFormatting sqref="A53:K53 L47:N56 A45:N46 A47:H48">
    <cfRule type="expression" dxfId="372" priority="55">
      <formula>(COUNTIF($G45,"行政會議")&gt;0)</formula>
    </cfRule>
  </conditionalFormatting>
  <conditionalFormatting sqref="A44:N44">
    <cfRule type="expression" dxfId="371" priority="53">
      <formula>(COUNTIF($J44,"中醫婦科臨床教師會議")&gt;0)</formula>
    </cfRule>
    <cfRule type="expression" dxfId="370" priority="54">
      <formula>(COUNTIF($H44,"行政會議")&gt;0)</formula>
    </cfRule>
  </conditionalFormatting>
  <conditionalFormatting sqref="A45:N46 L49:N52 I53:K53 L54:N56">
    <cfRule type="expression" dxfId="369" priority="58">
      <formula>(COUNTIF($I45,"中醫婦科臨床教師會議")&gt;0)</formula>
    </cfRule>
  </conditionalFormatting>
  <conditionalFormatting sqref="I47:I48">
    <cfRule type="expression" dxfId="368" priority="66">
      <formula>(COUNTIF($G53,"行政會議")&gt;0)</formula>
    </cfRule>
  </conditionalFormatting>
  <conditionalFormatting sqref="I53">
    <cfRule type="expression" dxfId="367" priority="52">
      <formula>(COUNTIF($J61,"中醫婦科臨床教師會議")&gt;0)</formula>
    </cfRule>
  </conditionalFormatting>
  <conditionalFormatting sqref="I47:K48">
    <cfRule type="expression" dxfId="366" priority="51">
      <formula>(COUNTIF($I47,"中醫婦科臨床教師會議")&gt;0)</formula>
    </cfRule>
  </conditionalFormatting>
  <conditionalFormatting sqref="I53:K53">
    <cfRule type="expression" dxfId="365" priority="60">
      <formula>(COUNTIF($G47,"行政會議")&gt;0)</formula>
    </cfRule>
  </conditionalFormatting>
  <conditionalFormatting sqref="J59">
    <cfRule type="expression" dxfId="364" priority="46">
      <formula>(COUNTIF($J59,"中醫婦科臨床教師會議")&gt;0)</formula>
    </cfRule>
    <cfRule type="expression" dxfId="363" priority="47">
      <formula>(COUNTIF($H59,"行政會議")&gt;0)</formula>
    </cfRule>
  </conditionalFormatting>
  <conditionalFormatting sqref="J47:K48">
    <cfRule type="expression" dxfId="362" priority="50">
      <formula>(COUNTIF($G47,"行政會議")&gt;0)</formula>
    </cfRule>
  </conditionalFormatting>
  <conditionalFormatting sqref="J49:K50">
    <cfRule type="expression" dxfId="361" priority="61">
      <formula>(COUNTIF($I54,"中醫婦科臨床教師會議")&gt;0)</formula>
    </cfRule>
    <cfRule type="expression" dxfId="360" priority="62">
      <formula>(COUNTIF($G54,"行政會議")&gt;0)</formula>
    </cfRule>
  </conditionalFormatting>
  <conditionalFormatting sqref="J54:K56">
    <cfRule type="expression" dxfId="359" priority="63">
      <formula>(COUNTIF($I49,"中醫婦科臨床教師會議")&gt;0)</formula>
    </cfRule>
    <cfRule type="expression" dxfId="358" priority="64">
      <formula>(COUNTIF($G49,"行政會議")&gt;0)</formula>
    </cfRule>
  </conditionalFormatting>
  <conditionalFormatting sqref="L46">
    <cfRule type="expression" dxfId="357" priority="67">
      <formula>(COUNTIF(#REF!,"中醫婦科臨床教師會議")&gt;0)</formula>
    </cfRule>
  </conditionalFormatting>
  <conditionalFormatting sqref="L51">
    <cfRule type="expression" dxfId="356" priority="49">
      <formula>(COUNTIF($I45,"中醫婦科臨床教師會議")&gt;0)</formula>
    </cfRule>
  </conditionalFormatting>
  <conditionalFormatting sqref="L52">
    <cfRule type="expression" dxfId="355" priority="48">
      <formula>(COUNTIF($I57,"中醫婦科臨床教師會議")&gt;0)</formula>
    </cfRule>
  </conditionalFormatting>
  <conditionalFormatting sqref="B60 F60:K60 M60:N60 F70:G71 O65 J66 N66 K69">
    <cfRule type="expression" dxfId="354" priority="44">
      <formula>(COUNTIF($H60,"行政會議")&gt;0)</formula>
    </cfRule>
  </conditionalFormatting>
  <conditionalFormatting sqref="B63">
    <cfRule type="expression" dxfId="353" priority="26">
      <formula>(COUNTIF($J63,"中醫婦科臨床教師會議")&gt;0)</formula>
    </cfRule>
    <cfRule type="expression" dxfId="352" priority="27">
      <formula>(COUNTIF($H63,"行政會議")&gt;0)</formula>
    </cfRule>
  </conditionalFormatting>
  <conditionalFormatting sqref="B66 D66">
    <cfRule type="expression" dxfId="351" priority="37">
      <formula>(COUNTIF($J66,"中醫婦科臨床教師會議")&gt;0)</formula>
    </cfRule>
    <cfRule type="expression" dxfId="350" priority="38">
      <formula>(COUNTIF($H66,"行政會議")&gt;0)</formula>
    </cfRule>
  </conditionalFormatting>
  <conditionalFormatting sqref="B69">
    <cfRule type="expression" dxfId="349" priority="12">
      <formula>(COUNTIF($J69,"中醫婦科臨床教師會議")&gt;0)</formula>
    </cfRule>
    <cfRule type="expression" dxfId="348" priority="13">
      <formula>(COUNTIF($H69,"行政會議")&gt;0)</formula>
    </cfRule>
  </conditionalFormatting>
  <conditionalFormatting sqref="B72">
    <cfRule type="expression" dxfId="347" priority="10">
      <formula>(COUNTIF($J72,"中醫婦科臨床教師會議")&gt;0)</formula>
    </cfRule>
    <cfRule type="expression" dxfId="346" priority="11">
      <formula>(COUNTIF($H72,"行政會議")&gt;0)</formula>
    </cfRule>
  </conditionalFormatting>
  <conditionalFormatting sqref="D63">
    <cfRule type="expression" dxfId="345" priority="24">
      <formula>(COUNTIF($J63,"中醫婦科臨床教師會議")&gt;0)</formula>
    </cfRule>
    <cfRule type="expression" dxfId="344" priority="25">
      <formula>(COUNTIF($H63,"行政會議")&gt;0)</formula>
    </cfRule>
  </conditionalFormatting>
  <conditionalFormatting sqref="D69">
    <cfRule type="expression" dxfId="343" priority="8">
      <formula>(COUNTIF($J69,"中醫婦科臨床教師會議")&gt;0)</formula>
    </cfRule>
    <cfRule type="expression" dxfId="342" priority="9">
      <formula>(COUNTIF($H69,"行政會議")&gt;0)</formula>
    </cfRule>
  </conditionalFormatting>
  <conditionalFormatting sqref="D72">
    <cfRule type="expression" dxfId="341" priority="6">
      <formula>(COUNTIF($J72,"中醫婦科臨床教師會議")&gt;0)</formula>
    </cfRule>
    <cfRule type="expression" dxfId="340" priority="7">
      <formula>(COUNTIF($H72,"行政會議")&gt;0)</formula>
    </cfRule>
  </conditionalFormatting>
  <conditionalFormatting sqref="F63:G66">
    <cfRule type="expression" dxfId="339" priority="20">
      <formula>(COUNTIF($J63,"中醫婦科臨床教師會議")&gt;0)</formula>
    </cfRule>
    <cfRule type="expression" dxfId="338" priority="21">
      <formula>(COUNTIF($H63,"行政會議")&gt;0)</formula>
    </cfRule>
  </conditionalFormatting>
  <conditionalFormatting sqref="F61:I62 N61:N62 I66 I69:I72 N71">
    <cfRule type="expression" dxfId="337" priority="39">
      <formula>(COUNTIF(#REF!,"中醫婦科臨床教師會議")&gt;0)</formula>
    </cfRule>
  </conditionalFormatting>
  <conditionalFormatting sqref="F61:I62 N61:N62 I66 N69:N71 I69:I72">
    <cfRule type="expression" dxfId="336" priority="40">
      <formula>(COUNTIF($H61,"行政會議")&gt;0)</formula>
    </cfRule>
  </conditionalFormatting>
  <conditionalFormatting sqref="I63:I64">
    <cfRule type="expression" dxfId="335" priority="18">
      <formula>(COUNTIF(#REF!,"中醫婦科臨床教師會議")&gt;0)</formula>
    </cfRule>
  </conditionalFormatting>
  <conditionalFormatting sqref="I65">
    <cfRule type="expression" dxfId="334" priority="22">
      <formula>(COUNTIF($J65,"中醫婦科臨床教師會議")&gt;0)</formula>
    </cfRule>
    <cfRule type="expression" dxfId="333" priority="23">
      <formula>(COUNTIF($H65,"行政會議")&gt;0)</formula>
    </cfRule>
  </conditionalFormatting>
  <conditionalFormatting sqref="I63:K64">
    <cfRule type="expression" dxfId="332" priority="19">
      <formula>(COUNTIF($H63,"行政會議")&gt;0)</formula>
    </cfRule>
  </conditionalFormatting>
  <conditionalFormatting sqref="J61:K62">
    <cfRule type="expression" dxfId="331" priority="42">
      <formula>(COUNTIF(#REF!,"行政會議")&gt;0)</formula>
    </cfRule>
  </conditionalFormatting>
  <conditionalFormatting sqref="J61:K65 N65:O65 J66 N66 K69">
    <cfRule type="expression" dxfId="330" priority="41">
      <formula>(COUNTIF($J61,"中醫婦科臨床教師會議")&gt;0)</formula>
    </cfRule>
  </conditionalFormatting>
  <conditionalFormatting sqref="J65:K65">
    <cfRule type="expression" dxfId="329" priority="45">
      <formula>(COUNTIF($H65,"行政會議")&gt;0)</formula>
    </cfRule>
  </conditionalFormatting>
  <conditionalFormatting sqref="J70:K70">
    <cfRule type="expression" dxfId="328" priority="32">
      <formula>(COUNTIF($J70,"中醫婦科臨床教師會議")&gt;0)</formula>
    </cfRule>
    <cfRule type="expression" dxfId="327" priority="33">
      <formula>(COUNTIF($H70,"行政會議")&gt;0)</formula>
    </cfRule>
  </conditionalFormatting>
  <conditionalFormatting sqref="J71:K71 J72 B60 F60:K60 M60:N60 F70:G71">
    <cfRule type="expression" dxfId="326" priority="43">
      <formula>(COUNTIF($J60,"中醫婦科臨床教師會議")&gt;0)</formula>
    </cfRule>
  </conditionalFormatting>
  <conditionalFormatting sqref="J71:K71 J72">
    <cfRule type="expression" dxfId="325" priority="36">
      <formula>(COUNTIF(#REF!,"行政會議")&gt;0)</formula>
    </cfRule>
  </conditionalFormatting>
  <conditionalFormatting sqref="K72">
    <cfRule type="expression" dxfId="324" priority="1">
      <formula>(COUNTIF($J72,"中醫婦科臨床教師會議")&gt;0)</formula>
    </cfRule>
    <cfRule type="expression" dxfId="323" priority="2">
      <formula>(COUNTIF($H72,"行政會議")&gt;0)</formula>
    </cfRule>
  </conditionalFormatting>
  <conditionalFormatting sqref="L61">
    <cfRule type="expression" dxfId="322" priority="30">
      <formula>(COUNTIF($J61,"中醫婦科臨床教師會議")&gt;0)</formula>
    </cfRule>
    <cfRule type="expression" dxfId="321" priority="31">
      <formula>(COUNTIF($H61,"行政會議")&gt;0)</formula>
    </cfRule>
  </conditionalFormatting>
  <conditionalFormatting sqref="M63:N63">
    <cfRule type="expression" dxfId="320" priority="28">
      <formula>(COUNTIF($J63,"中醫婦科臨床教師會議")&gt;0)</formula>
    </cfRule>
    <cfRule type="expression" dxfId="319" priority="29">
      <formula>(COUNTIF($H63,"行政會議")&gt;0)</formula>
    </cfRule>
  </conditionalFormatting>
  <conditionalFormatting sqref="N64">
    <cfRule type="expression" dxfId="318" priority="16">
      <formula>(COUNTIF($J64,"中醫婦科臨床教師會議")&gt;0)</formula>
    </cfRule>
  </conditionalFormatting>
  <conditionalFormatting sqref="N64:N65">
    <cfRule type="expression" dxfId="317" priority="17">
      <formula>(COUNTIF($H64,"行政會議")&gt;0)</formula>
    </cfRule>
  </conditionalFormatting>
  <conditionalFormatting sqref="N69:N70">
    <cfRule type="expression" dxfId="316" priority="3">
      <formula>(COUNTIF($J69,"中醫婦科臨床教師會議")&gt;0)</formula>
    </cfRule>
  </conditionalFormatting>
  <conditionalFormatting sqref="N72">
    <cfRule type="expression" dxfId="315" priority="4">
      <formula>(COUNTIF($J72,"中醫婦科臨床教師會議")&gt;0)</formula>
    </cfRule>
    <cfRule type="expression" dxfId="314" priority="5">
      <formula>(COUNTIF($H72,"行政會議")&gt;0)</formula>
    </cfRule>
  </conditionalFormatting>
  <conditionalFormatting sqref="O68">
    <cfRule type="expression" dxfId="313" priority="34">
      <formula>(COUNTIF(#REF!,"中醫婦科臨床教師會議")&gt;0)</formula>
    </cfRule>
    <cfRule type="expression" dxfId="312" priority="35">
      <formula>(COUNTIF(#REF!,"行政會議")&gt;0)</formula>
    </cfRule>
  </conditionalFormatting>
  <conditionalFormatting sqref="O75">
    <cfRule type="expression" dxfId="311" priority="14">
      <formula>(COUNTIF(#REF!,"中醫婦科臨床教師會議")&gt;0)</formula>
    </cfRule>
    <cfRule type="expression" dxfId="310" priority="15">
      <formula>(COUNTIF(#REF!,"行政會議")&gt;0)</formula>
    </cfRule>
  </conditionalFormatting>
  <pageMargins left="0.7" right="0.7" top="0.75" bottom="0.75" header="0.3" footer="0.3"/>
  <pageSetup paperSize="1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0"/>
  <sheetViews>
    <sheetView topLeftCell="A27" workbookViewId="0">
      <selection activeCell="C14" sqref="C14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32.625" customWidth="1"/>
    <col min="10" max="10" width="12.5" customWidth="1"/>
    <col min="11" max="11" width="11.625" customWidth="1"/>
    <col min="12" max="12" width="24" customWidth="1"/>
    <col min="13" max="13" width="11.25" customWidth="1"/>
    <col min="14" max="14" width="7.5" customWidth="1"/>
    <col min="15" max="26" width="6.875" customWidth="1"/>
  </cols>
  <sheetData>
    <row r="1" spans="1:34" s="127" customFormat="1" ht="13.5">
      <c r="A1" s="128" t="s">
        <v>0</v>
      </c>
      <c r="B1" s="129" t="s">
        <v>1</v>
      </c>
      <c r="C1" s="128" t="s">
        <v>2</v>
      </c>
      <c r="D1" s="129" t="s">
        <v>3</v>
      </c>
      <c r="E1" s="130" t="s">
        <v>4</v>
      </c>
      <c r="F1" s="131" t="s">
        <v>95</v>
      </c>
      <c r="G1" s="131" t="s">
        <v>96</v>
      </c>
      <c r="H1" s="132" t="s">
        <v>97</v>
      </c>
      <c r="I1" s="132" t="s">
        <v>98</v>
      </c>
      <c r="J1" s="133" t="s">
        <v>99</v>
      </c>
      <c r="K1" s="133" t="s">
        <v>100</v>
      </c>
      <c r="L1" s="134" t="s">
        <v>5</v>
      </c>
      <c r="M1" s="133" t="s">
        <v>101</v>
      </c>
      <c r="N1" s="132" t="s">
        <v>102</v>
      </c>
      <c r="O1" s="135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5.75" customHeight="1">
      <c r="A2" s="269">
        <v>45231</v>
      </c>
      <c r="B2" s="251">
        <v>0.3125</v>
      </c>
      <c r="C2" s="269">
        <f>A2</f>
        <v>45231</v>
      </c>
      <c r="D2" s="251">
        <v>0.35416666666666669</v>
      </c>
      <c r="E2" s="416">
        <f>C2</f>
        <v>45231</v>
      </c>
      <c r="F2" s="254" t="s">
        <v>9</v>
      </c>
      <c r="G2" s="254" t="s">
        <v>10</v>
      </c>
      <c r="H2" s="255" t="s">
        <v>44</v>
      </c>
      <c r="I2" s="447" t="s">
        <v>197</v>
      </c>
      <c r="J2" s="453" t="s">
        <v>198</v>
      </c>
      <c r="K2" s="454" t="s">
        <v>147</v>
      </c>
      <c r="L2" s="382" t="s">
        <v>8</v>
      </c>
      <c r="M2" s="382" t="s">
        <v>45</v>
      </c>
      <c r="N2" s="461">
        <v>60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4" ht="15.75" customHeight="1">
      <c r="A3" s="51">
        <v>45231</v>
      </c>
      <c r="B3" s="52">
        <v>0.375</v>
      </c>
      <c r="C3" s="51">
        <f>A3</f>
        <v>45231</v>
      </c>
      <c r="D3" s="52">
        <v>0.41666666666666669</v>
      </c>
      <c r="E3" s="53">
        <f>A3</f>
        <v>45231</v>
      </c>
      <c r="F3" s="54" t="s">
        <v>9</v>
      </c>
      <c r="G3" s="54" t="s">
        <v>10</v>
      </c>
      <c r="H3" s="54" t="s">
        <v>7</v>
      </c>
      <c r="I3" s="55" t="s">
        <v>15</v>
      </c>
      <c r="J3" s="55" t="s">
        <v>178</v>
      </c>
      <c r="K3" s="55" t="s">
        <v>178</v>
      </c>
      <c r="L3" s="55" t="s">
        <v>16</v>
      </c>
      <c r="M3" s="56" t="s">
        <v>17</v>
      </c>
      <c r="N3" s="57">
        <v>10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15.75" customHeight="1">
      <c r="A4" s="389">
        <v>45231</v>
      </c>
      <c r="B4" s="231">
        <v>0.38194444444444442</v>
      </c>
      <c r="C4" s="474">
        <f>A4</f>
        <v>45231</v>
      </c>
      <c r="D4" s="231">
        <v>0.40972222222222227</v>
      </c>
      <c r="E4" s="479">
        <v>44622</v>
      </c>
      <c r="F4" s="424" t="s">
        <v>20</v>
      </c>
      <c r="G4" s="424" t="s">
        <v>21</v>
      </c>
      <c r="H4" s="491" t="s">
        <v>11</v>
      </c>
      <c r="I4" s="242" t="s">
        <v>30</v>
      </c>
      <c r="J4" s="242" t="s">
        <v>23</v>
      </c>
      <c r="K4" s="242" t="s">
        <v>139</v>
      </c>
      <c r="L4" s="455" t="s">
        <v>141</v>
      </c>
      <c r="M4" s="242" t="s">
        <v>24</v>
      </c>
      <c r="N4" s="242">
        <v>20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4" ht="15.75" customHeight="1">
      <c r="A5" s="392">
        <v>45231</v>
      </c>
      <c r="B5" s="401">
        <v>0.40972222222222227</v>
      </c>
      <c r="C5" s="407">
        <f>A5</f>
        <v>45231</v>
      </c>
      <c r="D5" s="411">
        <v>0.4375</v>
      </c>
      <c r="E5" s="482">
        <v>44622</v>
      </c>
      <c r="F5" s="427" t="s">
        <v>20</v>
      </c>
      <c r="G5" s="427" t="s">
        <v>21</v>
      </c>
      <c r="H5" s="435" t="s">
        <v>11</v>
      </c>
      <c r="I5" s="435" t="s">
        <v>31</v>
      </c>
      <c r="J5" s="503" t="s">
        <v>32</v>
      </c>
      <c r="K5" s="503" t="s">
        <v>33</v>
      </c>
      <c r="L5" s="506" t="s">
        <v>141</v>
      </c>
      <c r="M5" s="503" t="s">
        <v>140</v>
      </c>
      <c r="N5" s="503">
        <v>20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34" s="44" customFormat="1" ht="30" customHeight="1">
      <c r="A6" s="516">
        <v>45231</v>
      </c>
      <c r="B6" s="262">
        <v>0.5</v>
      </c>
      <c r="C6" s="250">
        <v>45231</v>
      </c>
      <c r="D6" s="262">
        <v>0.54166666666666663</v>
      </c>
      <c r="E6" s="263">
        <f>C6</f>
        <v>45231</v>
      </c>
      <c r="F6" s="264" t="s">
        <v>9</v>
      </c>
      <c r="G6" s="264" t="s">
        <v>10</v>
      </c>
      <c r="H6" s="265" t="s">
        <v>44</v>
      </c>
      <c r="I6" s="267" t="s">
        <v>213</v>
      </c>
      <c r="J6" s="268" t="s">
        <v>121</v>
      </c>
      <c r="K6" s="268" t="s">
        <v>121</v>
      </c>
      <c r="L6" s="255" t="s">
        <v>13</v>
      </c>
      <c r="M6" s="265" t="s">
        <v>24</v>
      </c>
      <c r="N6" s="266">
        <v>10</v>
      </c>
    </row>
    <row r="7" spans="1:34" s="44" customFormat="1" ht="15" customHeight="1">
      <c r="A7" s="51">
        <v>45232</v>
      </c>
      <c r="B7" s="403">
        <v>0.5625</v>
      </c>
      <c r="C7" s="51">
        <f t="shared" ref="C7:C14" si="0">A7</f>
        <v>45232</v>
      </c>
      <c r="D7" s="403">
        <v>0.60416666666666663</v>
      </c>
      <c r="E7" s="415">
        <f>A7</f>
        <v>45232</v>
      </c>
      <c r="F7" s="432" t="s">
        <v>9</v>
      </c>
      <c r="G7" s="432" t="s">
        <v>10</v>
      </c>
      <c r="H7" s="432" t="s">
        <v>7</v>
      </c>
      <c r="I7" s="443" t="s">
        <v>43</v>
      </c>
      <c r="J7" s="448" t="s">
        <v>178</v>
      </c>
      <c r="K7" s="448" t="s">
        <v>178</v>
      </c>
      <c r="L7" s="55" t="s">
        <v>16</v>
      </c>
      <c r="M7" s="460" t="s">
        <v>17</v>
      </c>
      <c r="N7" s="466">
        <v>10</v>
      </c>
    </row>
    <row r="8" spans="1:34" s="44" customFormat="1" ht="15" customHeight="1">
      <c r="A8" s="141">
        <v>45233</v>
      </c>
      <c r="B8" s="521">
        <v>0.375</v>
      </c>
      <c r="C8" s="141">
        <f t="shared" si="0"/>
        <v>45233</v>
      </c>
      <c r="D8" s="521">
        <v>0.41666666666666669</v>
      </c>
      <c r="E8" s="420">
        <f>WEEKDAY(A8)</f>
        <v>6</v>
      </c>
      <c r="F8" s="529" t="s">
        <v>35</v>
      </c>
      <c r="G8" s="529" t="s">
        <v>6</v>
      </c>
      <c r="H8" s="532" t="s">
        <v>27</v>
      </c>
      <c r="I8" s="534" t="s">
        <v>36</v>
      </c>
      <c r="J8" s="534" t="s">
        <v>37</v>
      </c>
      <c r="K8" s="534" t="s">
        <v>38</v>
      </c>
      <c r="L8" s="148" t="s">
        <v>141</v>
      </c>
      <c r="M8" s="534" t="s">
        <v>40</v>
      </c>
      <c r="N8" s="539">
        <v>20</v>
      </c>
    </row>
    <row r="9" spans="1:34" s="44" customFormat="1" ht="15" customHeight="1">
      <c r="A9" s="394">
        <v>45233</v>
      </c>
      <c r="B9" s="520">
        <v>0.41666666666666669</v>
      </c>
      <c r="C9" s="142">
        <f t="shared" si="0"/>
        <v>45233</v>
      </c>
      <c r="D9" s="525">
        <v>0.45833333333333331</v>
      </c>
      <c r="E9" s="248">
        <f>WEEKDAY(A9)</f>
        <v>6</v>
      </c>
      <c r="F9" s="428" t="s">
        <v>35</v>
      </c>
      <c r="G9" s="428" t="s">
        <v>6</v>
      </c>
      <c r="H9" s="497" t="s">
        <v>27</v>
      </c>
      <c r="I9" s="502" t="s">
        <v>41</v>
      </c>
      <c r="J9" s="504" t="s">
        <v>42</v>
      </c>
      <c r="K9" s="504" t="s">
        <v>38</v>
      </c>
      <c r="L9" s="149" t="s">
        <v>141</v>
      </c>
      <c r="M9" s="504" t="s">
        <v>40</v>
      </c>
      <c r="N9" s="512">
        <v>20</v>
      </c>
    </row>
    <row r="10" spans="1:34" s="44" customFormat="1" ht="15" customHeight="1">
      <c r="A10" s="151">
        <v>45233</v>
      </c>
      <c r="B10" s="138">
        <v>0.45833333333333331</v>
      </c>
      <c r="C10" s="140">
        <f t="shared" si="0"/>
        <v>45233</v>
      </c>
      <c r="D10" s="138">
        <v>0.5</v>
      </c>
      <c r="E10" s="144">
        <f>WEEKDAY(A10)</f>
        <v>6</v>
      </c>
      <c r="F10" s="145" t="s">
        <v>25</v>
      </c>
      <c r="G10" s="145" t="s">
        <v>26</v>
      </c>
      <c r="H10" s="145" t="s">
        <v>27</v>
      </c>
      <c r="I10" s="444" t="s">
        <v>28</v>
      </c>
      <c r="J10" s="441" t="s">
        <v>122</v>
      </c>
      <c r="K10" s="441" t="s">
        <v>122</v>
      </c>
      <c r="L10" s="147" t="s">
        <v>145</v>
      </c>
      <c r="M10" s="452" t="s">
        <v>29</v>
      </c>
      <c r="N10" s="462">
        <v>6</v>
      </c>
    </row>
    <row r="11" spans="1:34" s="44" customFormat="1" ht="15" customHeight="1">
      <c r="A11" s="250">
        <v>45233</v>
      </c>
      <c r="B11" s="262">
        <v>0.5</v>
      </c>
      <c r="C11" s="252">
        <f t="shared" si="0"/>
        <v>45233</v>
      </c>
      <c r="D11" s="262">
        <v>0.54166666666666663</v>
      </c>
      <c r="E11" s="253">
        <f>C11</f>
        <v>45233</v>
      </c>
      <c r="F11" s="254" t="s">
        <v>9</v>
      </c>
      <c r="G11" s="254" t="s">
        <v>10</v>
      </c>
      <c r="H11" s="255" t="s">
        <v>44</v>
      </c>
      <c r="I11" s="256" t="s">
        <v>208</v>
      </c>
      <c r="J11" s="257" t="s">
        <v>205</v>
      </c>
      <c r="K11" s="257" t="s">
        <v>205</v>
      </c>
      <c r="L11" s="255" t="s">
        <v>13</v>
      </c>
      <c r="M11" s="255" t="s">
        <v>24</v>
      </c>
      <c r="N11" s="258">
        <v>10</v>
      </c>
    </row>
    <row r="12" spans="1:34" s="44" customFormat="1" ht="15" customHeight="1">
      <c r="A12" s="250">
        <v>45238</v>
      </c>
      <c r="B12" s="271">
        <v>0.5</v>
      </c>
      <c r="C12" s="252">
        <f t="shared" si="0"/>
        <v>45238</v>
      </c>
      <c r="D12" s="374">
        <v>0.54166666666666663</v>
      </c>
      <c r="E12" s="253">
        <f>C12</f>
        <v>45238</v>
      </c>
      <c r="F12" s="254" t="s">
        <v>9</v>
      </c>
      <c r="G12" s="254" t="s">
        <v>10</v>
      </c>
      <c r="H12" s="255" t="s">
        <v>44</v>
      </c>
      <c r="I12" s="256" t="s">
        <v>202</v>
      </c>
      <c r="J12" s="257" t="s">
        <v>88</v>
      </c>
      <c r="K12" s="257" t="s">
        <v>88</v>
      </c>
      <c r="L12" s="255" t="s">
        <v>13</v>
      </c>
      <c r="M12" s="255" t="s">
        <v>24</v>
      </c>
      <c r="N12" s="258">
        <v>10</v>
      </c>
    </row>
    <row r="13" spans="1:34" s="44" customFormat="1" ht="15" customHeight="1">
      <c r="A13" s="67">
        <v>45239</v>
      </c>
      <c r="B13" s="400">
        <v>0.375</v>
      </c>
      <c r="C13" s="51">
        <f t="shared" si="0"/>
        <v>45239</v>
      </c>
      <c r="D13" s="477">
        <v>0.41666666666666669</v>
      </c>
      <c r="E13" s="486">
        <f>A13</f>
        <v>45239</v>
      </c>
      <c r="F13" s="54" t="s">
        <v>9</v>
      </c>
      <c r="G13" s="54" t="s">
        <v>10</v>
      </c>
      <c r="H13" s="54" t="s">
        <v>7</v>
      </c>
      <c r="I13" s="68" t="s">
        <v>43</v>
      </c>
      <c r="J13" s="55" t="s">
        <v>178</v>
      </c>
      <c r="K13" s="55" t="s">
        <v>178</v>
      </c>
      <c r="L13" s="55" t="s">
        <v>16</v>
      </c>
      <c r="M13" s="56" t="s">
        <v>17</v>
      </c>
      <c r="N13" s="57">
        <v>10</v>
      </c>
    </row>
    <row r="14" spans="1:34" s="44" customFormat="1" ht="15" customHeight="1">
      <c r="A14" s="151">
        <v>45239</v>
      </c>
      <c r="B14" s="519">
        <v>0.41666666666666669</v>
      </c>
      <c r="C14" s="406">
        <f t="shared" si="0"/>
        <v>45239</v>
      </c>
      <c r="D14" s="524">
        <v>0.45833333333333331</v>
      </c>
      <c r="E14" s="414">
        <v>44629</v>
      </c>
      <c r="F14" s="426" t="s">
        <v>9</v>
      </c>
      <c r="G14" s="426" t="s">
        <v>10</v>
      </c>
      <c r="H14" s="531" t="s">
        <v>11</v>
      </c>
      <c r="I14" s="191" t="s">
        <v>34</v>
      </c>
      <c r="J14" s="189" t="s">
        <v>175</v>
      </c>
      <c r="K14" s="189" t="s">
        <v>172</v>
      </c>
      <c r="L14" s="190" t="s">
        <v>141</v>
      </c>
      <c r="M14" s="187" t="s">
        <v>132</v>
      </c>
      <c r="N14" s="191">
        <v>5</v>
      </c>
    </row>
    <row r="15" spans="1:34" ht="15" customHeight="1">
      <c r="A15" s="250">
        <v>45239</v>
      </c>
      <c r="B15" s="251">
        <v>0.58333333333333337</v>
      </c>
      <c r="C15" s="250">
        <v>45239</v>
      </c>
      <c r="D15" s="251">
        <v>0.625</v>
      </c>
      <c r="E15" s="253">
        <f>C15</f>
        <v>45239</v>
      </c>
      <c r="F15" s="254" t="s">
        <v>9</v>
      </c>
      <c r="G15" s="254" t="s">
        <v>10</v>
      </c>
      <c r="H15" s="255" t="s">
        <v>44</v>
      </c>
      <c r="I15" s="256" t="s">
        <v>206</v>
      </c>
      <c r="J15" s="257" t="s">
        <v>207</v>
      </c>
      <c r="K15" s="257" t="s">
        <v>207</v>
      </c>
      <c r="L15" s="509" t="s">
        <v>13</v>
      </c>
      <c r="M15" s="255" t="s">
        <v>24</v>
      </c>
      <c r="N15" s="258">
        <v>10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4" ht="15" customHeight="1">
      <c r="A16" s="250">
        <v>45240</v>
      </c>
      <c r="B16" s="251">
        <v>0.5</v>
      </c>
      <c r="C16" s="252">
        <f t="shared" ref="C16:C37" si="1">A16</f>
        <v>45240</v>
      </c>
      <c r="D16" s="251">
        <v>0.54166666666666663</v>
      </c>
      <c r="E16" s="253">
        <f>C16</f>
        <v>45240</v>
      </c>
      <c r="F16" s="254" t="s">
        <v>9</v>
      </c>
      <c r="G16" s="254" t="s">
        <v>10</v>
      </c>
      <c r="H16" s="255" t="s">
        <v>44</v>
      </c>
      <c r="I16" s="256" t="s">
        <v>204</v>
      </c>
      <c r="J16" s="257" t="s">
        <v>205</v>
      </c>
      <c r="K16" s="257" t="s">
        <v>205</v>
      </c>
      <c r="L16" s="509" t="s">
        <v>13</v>
      </c>
      <c r="M16" s="255" t="s">
        <v>24</v>
      </c>
      <c r="N16" s="258">
        <v>10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35" s="44" customFormat="1" ht="15" customHeight="1">
      <c r="A17" s="137">
        <v>45243</v>
      </c>
      <c r="B17" s="139">
        <v>0.64583333333333337</v>
      </c>
      <c r="C17" s="140">
        <f t="shared" si="1"/>
        <v>45243</v>
      </c>
      <c r="D17" s="139">
        <v>0.6875</v>
      </c>
      <c r="E17" s="143">
        <f>WEEKDAY(A17)</f>
        <v>2</v>
      </c>
      <c r="F17" s="145" t="s">
        <v>25</v>
      </c>
      <c r="G17" s="145" t="s">
        <v>26</v>
      </c>
      <c r="H17" s="495" t="s">
        <v>27</v>
      </c>
      <c r="I17" s="146" t="s">
        <v>62</v>
      </c>
      <c r="J17" s="505" t="s">
        <v>38</v>
      </c>
      <c r="K17" s="146" t="s">
        <v>38</v>
      </c>
      <c r="L17" s="146" t="s">
        <v>16</v>
      </c>
      <c r="M17" s="145" t="s">
        <v>54</v>
      </c>
      <c r="N17" s="150">
        <v>6</v>
      </c>
    </row>
    <row r="18" spans="1:35" s="89" customFormat="1" ht="15" customHeight="1">
      <c r="A18" s="109">
        <v>45244</v>
      </c>
      <c r="B18" s="110">
        <v>0.58333333333333337</v>
      </c>
      <c r="C18" s="111">
        <f t="shared" si="1"/>
        <v>45244</v>
      </c>
      <c r="D18" s="110">
        <v>0.625</v>
      </c>
      <c r="E18" s="112">
        <f>WEEKDAY(A18)</f>
        <v>3</v>
      </c>
      <c r="F18" s="113" t="s">
        <v>25</v>
      </c>
      <c r="G18" s="113" t="s">
        <v>26</v>
      </c>
      <c r="H18" s="113" t="s">
        <v>27</v>
      </c>
      <c r="I18" s="115" t="s">
        <v>123</v>
      </c>
      <c r="J18" s="115" t="s">
        <v>181</v>
      </c>
      <c r="K18" s="115" t="s">
        <v>181</v>
      </c>
      <c r="L18" s="115" t="s">
        <v>16</v>
      </c>
      <c r="M18" s="113" t="s">
        <v>54</v>
      </c>
      <c r="N18" s="118">
        <v>6</v>
      </c>
    </row>
    <row r="19" spans="1:35" s="89" customFormat="1" ht="15" customHeight="1">
      <c r="A19" s="120">
        <v>45245</v>
      </c>
      <c r="B19" s="185">
        <v>0.45833333333333331</v>
      </c>
      <c r="C19" s="184">
        <f t="shared" si="1"/>
        <v>45245</v>
      </c>
      <c r="D19" s="185">
        <v>0.5</v>
      </c>
      <c r="E19" s="186">
        <v>44650</v>
      </c>
      <c r="F19" s="187" t="s">
        <v>9</v>
      </c>
      <c r="G19" s="187" t="s">
        <v>10</v>
      </c>
      <c r="H19" s="188" t="s">
        <v>89</v>
      </c>
      <c r="I19" s="191" t="s">
        <v>133</v>
      </c>
      <c r="J19" s="189" t="s">
        <v>179</v>
      </c>
      <c r="K19" s="189" t="s">
        <v>179</v>
      </c>
      <c r="L19" s="191" t="s">
        <v>134</v>
      </c>
      <c r="M19" s="191" t="s">
        <v>90</v>
      </c>
      <c r="N19" s="191">
        <v>10</v>
      </c>
    </row>
    <row r="20" spans="1:35" s="89" customFormat="1" ht="15" customHeight="1">
      <c r="A20" s="120">
        <v>45245</v>
      </c>
      <c r="B20" s="185">
        <v>0.45833333333333331</v>
      </c>
      <c r="C20" s="111">
        <f t="shared" si="1"/>
        <v>45245</v>
      </c>
      <c r="D20" s="185">
        <v>0.5</v>
      </c>
      <c r="E20" s="186">
        <v>44650</v>
      </c>
      <c r="F20" s="187" t="s">
        <v>9</v>
      </c>
      <c r="G20" s="187" t="s">
        <v>10</v>
      </c>
      <c r="H20" s="188" t="s">
        <v>91</v>
      </c>
      <c r="I20" s="191" t="s">
        <v>135</v>
      </c>
      <c r="J20" s="189" t="s">
        <v>180</v>
      </c>
      <c r="K20" s="189" t="s">
        <v>180</v>
      </c>
      <c r="L20" s="191" t="s">
        <v>13</v>
      </c>
      <c r="M20" s="191" t="s">
        <v>92</v>
      </c>
      <c r="N20" s="191">
        <v>10</v>
      </c>
    </row>
    <row r="21" spans="1:35" s="89" customFormat="1" ht="15" customHeight="1">
      <c r="A21" s="155">
        <v>45246</v>
      </c>
      <c r="B21" s="156">
        <v>0.375</v>
      </c>
      <c r="C21" s="155">
        <f t="shared" si="1"/>
        <v>45246</v>
      </c>
      <c r="D21" s="156">
        <v>0.41666666666666669</v>
      </c>
      <c r="E21" s="419">
        <f>A21</f>
        <v>45246</v>
      </c>
      <c r="F21" s="431" t="s">
        <v>9</v>
      </c>
      <c r="G21" s="431" t="s">
        <v>10</v>
      </c>
      <c r="H21" s="431" t="s">
        <v>7</v>
      </c>
      <c r="I21" s="451" t="s">
        <v>66</v>
      </c>
      <c r="J21" s="451" t="s">
        <v>178</v>
      </c>
      <c r="K21" s="451" t="s">
        <v>178</v>
      </c>
      <c r="L21" s="451" t="s">
        <v>16</v>
      </c>
      <c r="M21" s="459" t="s">
        <v>17</v>
      </c>
      <c r="N21" s="465">
        <v>10</v>
      </c>
    </row>
    <row r="22" spans="1:35" s="89" customFormat="1" ht="15" customHeight="1">
      <c r="A22" s="120">
        <v>45246</v>
      </c>
      <c r="B22" s="110">
        <v>0.4375</v>
      </c>
      <c r="C22" s="111">
        <f t="shared" si="1"/>
        <v>45246</v>
      </c>
      <c r="D22" s="110">
        <v>0.47916666666666669</v>
      </c>
      <c r="E22" s="124">
        <f>WEEKDAY(A22)</f>
        <v>5</v>
      </c>
      <c r="F22" s="113" t="s">
        <v>25</v>
      </c>
      <c r="G22" s="113" t="s">
        <v>26</v>
      </c>
      <c r="H22" s="113" t="s">
        <v>27</v>
      </c>
      <c r="I22" s="119" t="s">
        <v>125</v>
      </c>
      <c r="J22" s="115" t="s">
        <v>171</v>
      </c>
      <c r="K22" s="115" t="s">
        <v>171</v>
      </c>
      <c r="L22" s="119" t="s">
        <v>16</v>
      </c>
      <c r="M22" s="113" t="s">
        <v>54</v>
      </c>
      <c r="N22" s="117">
        <v>6</v>
      </c>
    </row>
    <row r="23" spans="1:35" s="89" customFormat="1" ht="15" customHeight="1">
      <c r="A23" s="391">
        <v>45246</v>
      </c>
      <c r="B23" s="398">
        <v>0.5</v>
      </c>
      <c r="C23" s="390">
        <f t="shared" si="1"/>
        <v>45246</v>
      </c>
      <c r="D23" s="398">
        <v>0.54166666666666663</v>
      </c>
      <c r="E23" s="413">
        <f>C23</f>
        <v>45246</v>
      </c>
      <c r="F23" s="425" t="s">
        <v>9</v>
      </c>
      <c r="G23" s="425" t="s">
        <v>10</v>
      </c>
      <c r="H23" s="366" t="s">
        <v>44</v>
      </c>
      <c r="I23" s="363" t="s">
        <v>209</v>
      </c>
      <c r="J23" s="364" t="s">
        <v>210</v>
      </c>
      <c r="K23" s="364" t="s">
        <v>210</v>
      </c>
      <c r="L23" s="366" t="s">
        <v>13</v>
      </c>
      <c r="M23" s="366" t="s">
        <v>24</v>
      </c>
      <c r="N23" s="367">
        <v>10</v>
      </c>
    </row>
    <row r="24" spans="1:35" s="89" customFormat="1" ht="15" customHeight="1">
      <c r="A24" s="154">
        <v>45246</v>
      </c>
      <c r="B24" s="156">
        <v>0.5625</v>
      </c>
      <c r="C24" s="155">
        <f t="shared" si="1"/>
        <v>45246</v>
      </c>
      <c r="D24" s="156">
        <v>0.60416666666666663</v>
      </c>
      <c r="E24" s="419">
        <f>A24</f>
        <v>45246</v>
      </c>
      <c r="F24" s="431" t="s">
        <v>9</v>
      </c>
      <c r="G24" s="431" t="s">
        <v>10</v>
      </c>
      <c r="H24" s="431" t="s">
        <v>7</v>
      </c>
      <c r="I24" s="442" t="s">
        <v>43</v>
      </c>
      <c r="J24" s="451" t="s">
        <v>178</v>
      </c>
      <c r="K24" s="451" t="s">
        <v>178</v>
      </c>
      <c r="L24" s="451" t="s">
        <v>16</v>
      </c>
      <c r="M24" s="459" t="s">
        <v>17</v>
      </c>
      <c r="N24" s="465">
        <v>10</v>
      </c>
    </row>
    <row r="25" spans="1:35" s="89" customFormat="1" ht="15" customHeight="1">
      <c r="A25" s="395">
        <v>45247</v>
      </c>
      <c r="B25" s="404">
        <v>0.3125</v>
      </c>
      <c r="C25" s="410">
        <f t="shared" si="1"/>
        <v>45247</v>
      </c>
      <c r="D25" s="404">
        <v>0.35416666666666669</v>
      </c>
      <c r="E25" s="421" t="s">
        <v>70</v>
      </c>
      <c r="F25" s="421" t="s">
        <v>20</v>
      </c>
      <c r="G25" s="421" t="s">
        <v>21</v>
      </c>
      <c r="H25" s="421" t="s">
        <v>71</v>
      </c>
      <c r="I25" s="421" t="s">
        <v>72</v>
      </c>
      <c r="J25" s="421" t="s">
        <v>73</v>
      </c>
      <c r="K25" s="421" t="s">
        <v>73</v>
      </c>
      <c r="L25" s="508" t="s">
        <v>8</v>
      </c>
      <c r="M25" s="421" t="s">
        <v>24</v>
      </c>
      <c r="N25" s="421">
        <v>50</v>
      </c>
    </row>
    <row r="26" spans="1:35" s="71" customFormat="1" ht="13.5">
      <c r="A26" s="250">
        <v>45247</v>
      </c>
      <c r="B26" s="271">
        <v>0.625</v>
      </c>
      <c r="C26" s="372">
        <f t="shared" si="1"/>
        <v>45247</v>
      </c>
      <c r="D26" s="374">
        <v>0.66666666666666663</v>
      </c>
      <c r="E26" s="417">
        <f>C26</f>
        <v>45247</v>
      </c>
      <c r="F26" s="273" t="s">
        <v>9</v>
      </c>
      <c r="G26" s="273" t="s">
        <v>10</v>
      </c>
      <c r="H26" s="274" t="s">
        <v>44</v>
      </c>
      <c r="I26" s="275" t="s">
        <v>201</v>
      </c>
      <c r="J26" s="276" t="s">
        <v>79</v>
      </c>
      <c r="K26" s="276" t="s">
        <v>79</v>
      </c>
      <c r="L26" s="274" t="s">
        <v>13</v>
      </c>
      <c r="M26" s="274" t="s">
        <v>24</v>
      </c>
      <c r="N26" s="538">
        <v>10</v>
      </c>
      <c r="O26" s="70"/>
    </row>
    <row r="27" spans="1:35" s="210" customFormat="1" ht="15.75" customHeight="1">
      <c r="A27" s="250">
        <v>45252</v>
      </c>
      <c r="B27" s="271">
        <v>0.5</v>
      </c>
      <c r="C27" s="372">
        <f t="shared" si="1"/>
        <v>45252</v>
      </c>
      <c r="D27" s="374">
        <v>0.54166666666666663</v>
      </c>
      <c r="E27" s="417">
        <f>C27</f>
        <v>45252</v>
      </c>
      <c r="F27" s="273" t="s">
        <v>9</v>
      </c>
      <c r="G27" s="273" t="s">
        <v>10</v>
      </c>
      <c r="H27" s="274" t="s">
        <v>44</v>
      </c>
      <c r="I27" s="275" t="s">
        <v>203</v>
      </c>
      <c r="J27" s="276" t="s">
        <v>88</v>
      </c>
      <c r="K27" s="276" t="s">
        <v>88</v>
      </c>
      <c r="L27" s="274" t="s">
        <v>13</v>
      </c>
      <c r="M27" s="274" t="s">
        <v>24</v>
      </c>
      <c r="N27" s="277">
        <v>10</v>
      </c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</row>
    <row r="28" spans="1:35" s="210" customFormat="1" ht="15.75" customHeight="1">
      <c r="A28" s="517">
        <v>45253</v>
      </c>
      <c r="B28" s="518">
        <v>0.54166666666666663</v>
      </c>
      <c r="C28" s="522">
        <f t="shared" si="1"/>
        <v>45253</v>
      </c>
      <c r="D28" s="523">
        <v>0.58333333333333337</v>
      </c>
      <c r="E28" s="527">
        <v>44644</v>
      </c>
      <c r="F28" s="528" t="s">
        <v>9</v>
      </c>
      <c r="G28" s="528" t="s">
        <v>10</v>
      </c>
      <c r="H28" s="530" t="s">
        <v>11</v>
      </c>
      <c r="I28" s="533" t="s">
        <v>34</v>
      </c>
      <c r="J28" s="535" t="s">
        <v>176</v>
      </c>
      <c r="K28" s="536" t="s">
        <v>33</v>
      </c>
      <c r="L28" s="537" t="s">
        <v>16</v>
      </c>
      <c r="M28" s="528" t="s">
        <v>132</v>
      </c>
      <c r="N28" s="533">
        <v>5</v>
      </c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</row>
    <row r="29" spans="1:35" s="89" customFormat="1" ht="15" customHeight="1">
      <c r="A29" s="154">
        <v>45253</v>
      </c>
      <c r="B29" s="156">
        <v>0.5625</v>
      </c>
      <c r="C29" s="155">
        <f t="shared" si="1"/>
        <v>45253</v>
      </c>
      <c r="D29" s="156">
        <v>0.60416666666666663</v>
      </c>
      <c r="E29" s="419">
        <f>A29</f>
        <v>45253</v>
      </c>
      <c r="F29" s="431" t="s">
        <v>9</v>
      </c>
      <c r="G29" s="431" t="s">
        <v>10</v>
      </c>
      <c r="H29" s="431" t="s">
        <v>7</v>
      </c>
      <c r="I29" s="442" t="s">
        <v>43</v>
      </c>
      <c r="J29" s="451" t="s">
        <v>178</v>
      </c>
      <c r="K29" s="451" t="s">
        <v>178</v>
      </c>
      <c r="L29" s="451" t="s">
        <v>16</v>
      </c>
      <c r="M29" s="459" t="s">
        <v>17</v>
      </c>
      <c r="N29" s="465">
        <v>10</v>
      </c>
    </row>
    <row r="30" spans="1:35" s="89" customFormat="1" ht="15" customHeight="1">
      <c r="A30" s="395">
        <v>45254</v>
      </c>
      <c r="B30" s="404">
        <v>0.45833333333333331</v>
      </c>
      <c r="C30" s="410">
        <f t="shared" si="1"/>
        <v>45254</v>
      </c>
      <c r="D30" s="404">
        <v>0.5</v>
      </c>
      <c r="E30" s="421" t="s">
        <v>70</v>
      </c>
      <c r="F30" s="421" t="s">
        <v>20</v>
      </c>
      <c r="G30" s="421" t="s">
        <v>21</v>
      </c>
      <c r="H30" s="421" t="s">
        <v>71</v>
      </c>
      <c r="I30" s="421" t="s">
        <v>74</v>
      </c>
      <c r="J30" s="421" t="s">
        <v>33</v>
      </c>
      <c r="K30" s="421" t="s">
        <v>33</v>
      </c>
      <c r="L30" s="421" t="s">
        <v>75</v>
      </c>
      <c r="M30" s="421" t="s">
        <v>52</v>
      </c>
      <c r="N30" s="421">
        <v>10</v>
      </c>
    </row>
    <row r="31" spans="1:35" s="89" customFormat="1" ht="15" customHeight="1">
      <c r="A31" s="395">
        <v>45254</v>
      </c>
      <c r="B31" s="404">
        <v>0.5</v>
      </c>
      <c r="C31" s="410">
        <f t="shared" si="1"/>
        <v>45254</v>
      </c>
      <c r="D31" s="404">
        <v>0.54166666666666663</v>
      </c>
      <c r="E31" s="421" t="s">
        <v>70</v>
      </c>
      <c r="F31" s="421" t="s">
        <v>20</v>
      </c>
      <c r="G31" s="421" t="s">
        <v>21</v>
      </c>
      <c r="H31" s="421" t="s">
        <v>71</v>
      </c>
      <c r="I31" s="421" t="s">
        <v>76</v>
      </c>
      <c r="J31" s="421" t="s">
        <v>77</v>
      </c>
      <c r="K31" s="421" t="s">
        <v>73</v>
      </c>
      <c r="L31" s="421" t="s">
        <v>8</v>
      </c>
      <c r="M31" s="421" t="s">
        <v>52</v>
      </c>
      <c r="N31" s="421">
        <v>10</v>
      </c>
    </row>
    <row r="32" spans="1:35" s="89" customFormat="1" ht="15" customHeight="1">
      <c r="A32" s="393">
        <v>45254</v>
      </c>
      <c r="B32" s="398">
        <v>0.3125</v>
      </c>
      <c r="C32" s="393">
        <f t="shared" si="1"/>
        <v>45254</v>
      </c>
      <c r="D32" s="398">
        <v>0.35416666666666669</v>
      </c>
      <c r="E32" s="413">
        <f>C32</f>
        <v>45254</v>
      </c>
      <c r="F32" s="425" t="s">
        <v>9</v>
      </c>
      <c r="G32" s="425" t="s">
        <v>10</v>
      </c>
      <c r="H32" s="366" t="s">
        <v>44</v>
      </c>
      <c r="I32" s="371" t="s">
        <v>199</v>
      </c>
      <c r="J32" s="371" t="s">
        <v>200</v>
      </c>
      <c r="K32" s="368" t="s">
        <v>147</v>
      </c>
      <c r="L32" s="369" t="s">
        <v>8</v>
      </c>
      <c r="M32" s="369" t="s">
        <v>45</v>
      </c>
      <c r="N32" s="370">
        <v>60</v>
      </c>
      <c r="O32" s="136"/>
    </row>
    <row r="33" spans="1:26" s="89" customFormat="1" ht="15" customHeight="1">
      <c r="A33" s="393">
        <v>45258</v>
      </c>
      <c r="B33" s="398">
        <v>0.47916666666666669</v>
      </c>
      <c r="C33" s="393">
        <f t="shared" si="1"/>
        <v>45258</v>
      </c>
      <c r="D33" s="399">
        <v>0.52083333333333337</v>
      </c>
      <c r="E33" s="413">
        <f>C33</f>
        <v>45258</v>
      </c>
      <c r="F33" s="425" t="s">
        <v>9</v>
      </c>
      <c r="G33" s="425" t="s">
        <v>10</v>
      </c>
      <c r="H33" s="366" t="s">
        <v>44</v>
      </c>
      <c r="I33" s="363" t="s">
        <v>82</v>
      </c>
      <c r="J33" s="364" t="s">
        <v>83</v>
      </c>
      <c r="K33" s="364" t="s">
        <v>136</v>
      </c>
      <c r="L33" s="366" t="s">
        <v>8</v>
      </c>
      <c r="M33" s="366" t="s">
        <v>45</v>
      </c>
      <c r="N33" s="367">
        <v>60</v>
      </c>
    </row>
    <row r="34" spans="1:26" s="192" customFormat="1" ht="15" customHeight="1">
      <c r="A34" s="393">
        <v>45258</v>
      </c>
      <c r="B34" s="398">
        <v>0.47916666666666669</v>
      </c>
      <c r="C34" s="393">
        <f t="shared" si="1"/>
        <v>45258</v>
      </c>
      <c r="D34" s="399">
        <v>0.52083333333333337</v>
      </c>
      <c r="E34" s="413">
        <f>C34</f>
        <v>45258</v>
      </c>
      <c r="F34" s="425" t="s">
        <v>9</v>
      </c>
      <c r="G34" s="425" t="s">
        <v>10</v>
      </c>
      <c r="H34" s="366" t="s">
        <v>44</v>
      </c>
      <c r="I34" s="363" t="s">
        <v>82</v>
      </c>
      <c r="J34" s="364" t="s">
        <v>83</v>
      </c>
      <c r="K34" s="364" t="s">
        <v>136</v>
      </c>
      <c r="L34" s="366" t="s">
        <v>8</v>
      </c>
      <c r="M34" s="366" t="s">
        <v>45</v>
      </c>
      <c r="N34" s="367">
        <v>60</v>
      </c>
    </row>
    <row r="35" spans="1:26" s="89" customFormat="1" ht="15" customHeight="1">
      <c r="A35" s="120">
        <v>45258</v>
      </c>
      <c r="B35" s="110">
        <v>0.64583333333333337</v>
      </c>
      <c r="C35" s="111">
        <f t="shared" si="1"/>
        <v>45258</v>
      </c>
      <c r="D35" s="110">
        <v>0.6875</v>
      </c>
      <c r="E35" s="526">
        <f>WEEKDAY(A35)</f>
        <v>3</v>
      </c>
      <c r="F35" s="113" t="s">
        <v>25</v>
      </c>
      <c r="G35" s="113" t="s">
        <v>26</v>
      </c>
      <c r="H35" s="113" t="s">
        <v>27</v>
      </c>
      <c r="I35" s="115" t="s">
        <v>126</v>
      </c>
      <c r="J35" s="125" t="s">
        <v>79</v>
      </c>
      <c r="K35" s="125" t="s">
        <v>79</v>
      </c>
      <c r="L35" s="115" t="s">
        <v>16</v>
      </c>
      <c r="M35" s="113" t="s">
        <v>54</v>
      </c>
      <c r="N35" s="117">
        <v>6</v>
      </c>
    </row>
    <row r="36" spans="1:26" s="89" customFormat="1" ht="15" customHeight="1">
      <c r="A36" s="345">
        <v>45259</v>
      </c>
      <c r="B36" s="346">
        <v>0.45833333333333331</v>
      </c>
      <c r="C36" s="347">
        <f t="shared" si="1"/>
        <v>45259</v>
      </c>
      <c r="D36" s="346">
        <v>0.5</v>
      </c>
      <c r="E36" s="348">
        <v>44650</v>
      </c>
      <c r="F36" s="349" t="s">
        <v>9</v>
      </c>
      <c r="G36" s="349" t="s">
        <v>10</v>
      </c>
      <c r="H36" s="350" t="s">
        <v>89</v>
      </c>
      <c r="I36" s="351" t="s">
        <v>133</v>
      </c>
      <c r="J36" s="352" t="s">
        <v>179</v>
      </c>
      <c r="K36" s="352" t="s">
        <v>179</v>
      </c>
      <c r="L36" s="351" t="s">
        <v>134</v>
      </c>
      <c r="M36" s="351" t="s">
        <v>90</v>
      </c>
      <c r="N36" s="351">
        <v>10</v>
      </c>
      <c r="O36" s="195"/>
    </row>
    <row r="37" spans="1:26" s="44" customFormat="1" ht="15" customHeight="1">
      <c r="A37" s="151">
        <v>45259</v>
      </c>
      <c r="B37" s="412">
        <v>0.45833333333333331</v>
      </c>
      <c r="C37" s="140">
        <f t="shared" si="1"/>
        <v>45259</v>
      </c>
      <c r="D37" s="412">
        <v>0.5</v>
      </c>
      <c r="E37" s="422">
        <v>44650</v>
      </c>
      <c r="F37" s="426" t="s">
        <v>9</v>
      </c>
      <c r="G37" s="426" t="s">
        <v>10</v>
      </c>
      <c r="H37" s="439" t="s">
        <v>91</v>
      </c>
      <c r="I37" s="287" t="s">
        <v>135</v>
      </c>
      <c r="J37" s="445" t="s">
        <v>180</v>
      </c>
      <c r="K37" s="445" t="s">
        <v>180</v>
      </c>
      <c r="L37" s="132" t="s">
        <v>13</v>
      </c>
      <c r="M37" s="287" t="s">
        <v>92</v>
      </c>
      <c r="N37" s="287">
        <v>10</v>
      </c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</sheetData>
  <sortState ref="A2:N37">
    <sortCondition ref="A2:A37"/>
  </sortState>
  <phoneticPr fontId="12" type="noConversion"/>
  <conditionalFormatting sqref="N2:N5">
    <cfRule type="expression" dxfId="309" priority="202">
      <formula>(COUNTIF($N2,"中醫婦科臨床教師會議")&gt;0)</formula>
    </cfRule>
    <cfRule type="expression" dxfId="308" priority="203">
      <formula>(COUNTIF($L2,"行政會議")&gt;0)</formula>
    </cfRule>
  </conditionalFormatting>
  <conditionalFormatting sqref="N6:N11">
    <cfRule type="expression" dxfId="307" priority="199">
      <formula>(COUNTIF($N6,"中醫婦科臨床教師會議")&gt;0)</formula>
    </cfRule>
  </conditionalFormatting>
  <conditionalFormatting sqref="N6:N11">
    <cfRule type="expression" dxfId="306" priority="200">
      <formula>(COUNTIF($L6,"行政會議")&gt;0)</formula>
    </cfRule>
  </conditionalFormatting>
  <conditionalFormatting sqref="F6:H6 K14">
    <cfRule type="expression" dxfId="305" priority="197">
      <formula>(COUNTIF($J6,"中醫婦科臨床教師會議")&gt;0)</formula>
    </cfRule>
  </conditionalFormatting>
  <conditionalFormatting sqref="F6:H6 D6 F8:H10 D9:D10 D12:D14 K14">
    <cfRule type="expression" dxfId="304" priority="198">
      <formula>(COUNTIF($H6,"行政會議")&gt;0)</formula>
    </cfRule>
  </conditionalFormatting>
  <conditionalFormatting sqref="A6">
    <cfRule type="expression" dxfId="303" priority="191">
      <formula>OR(AND(YEAR(A6)=YEAR(TODAY()), MONTH(A6)+1=MONTH(TODAY())), AND(YEAR(A6)+1=YEAR(TODAY()), MONTH(A6)=12, MONTH(TODAY())=1))</formula>
    </cfRule>
  </conditionalFormatting>
  <conditionalFormatting sqref="A6">
    <cfRule type="expression" dxfId="302" priority="192">
      <formula>AND(A6&lt;TODAY(), TODAY()-A6&gt;=WEEKDAY(TODAY()), TODAY()-A6&lt;WEEKDAY(TODAY())+7)</formula>
    </cfRule>
  </conditionalFormatting>
  <conditionalFormatting sqref="F6:H6 J6:K6 B6 I14">
    <cfRule type="expression" dxfId="301" priority="193">
      <formula>(COUNTIF(#REF!,"中醫婦科臨床教師會議")&gt;0)</formula>
    </cfRule>
  </conditionalFormatting>
  <conditionalFormatting sqref="J6:K6">
    <cfRule type="expression" dxfId="300" priority="194">
      <formula>(COUNTIF(#REF!,"行政會議")&gt;0)</formula>
    </cfRule>
  </conditionalFormatting>
  <conditionalFormatting sqref="A6">
    <cfRule type="expression" dxfId="299" priority="195">
      <formula>(COUNTIF($I6,"中醫婦科臨床教師會議")&gt;0)</formula>
    </cfRule>
  </conditionalFormatting>
  <conditionalFormatting sqref="A6 L28:N28 A27:N27">
    <cfRule type="expression" dxfId="298" priority="196">
      <formula>(COUNTIF($G6,"行政會議")&gt;0)</formula>
    </cfRule>
  </conditionalFormatting>
  <conditionalFormatting sqref="D6">
    <cfRule type="expression" dxfId="297" priority="190">
      <formula>(COUNTIF(#REF!,"中醫婦科臨床教師會議")&gt;0)</formula>
    </cfRule>
  </conditionalFormatting>
  <conditionalFormatting sqref="F7:H8">
    <cfRule type="expression" dxfId="296" priority="186">
      <formula>(COUNTIF($J7,"中醫婦科臨床教師會議")&gt;0)</formula>
    </cfRule>
  </conditionalFormatting>
  <conditionalFormatting sqref="F7:H8">
    <cfRule type="expression" dxfId="295" priority="187">
      <formula>(COUNTIF($H7,"行政會議")&gt;0)</formula>
    </cfRule>
  </conditionalFormatting>
  <conditionalFormatting sqref="F7:H8 J7:K10">
    <cfRule type="expression" dxfId="294" priority="188">
      <formula>(COUNTIF(#REF!,"中醫婦科臨床教師會議")&gt;0)</formula>
    </cfRule>
  </conditionalFormatting>
  <conditionalFormatting sqref="D7">
    <cfRule type="expression" dxfId="293" priority="184">
      <formula>(COUNTIF($H7,"行政會議")&gt;0)</formula>
    </cfRule>
  </conditionalFormatting>
  <conditionalFormatting sqref="D7">
    <cfRule type="expression" dxfId="292" priority="185">
      <formula>(COUNTIF(#REF!,"中醫婦科臨床教師會議")&gt;0)</formula>
    </cfRule>
  </conditionalFormatting>
  <conditionalFormatting sqref="N12:N13">
    <cfRule type="expression" dxfId="291" priority="180">
      <formula>(COUNTIF($N12,"中醫婦科臨床教師會議")&gt;0)</formula>
    </cfRule>
  </conditionalFormatting>
  <conditionalFormatting sqref="N12:N13">
    <cfRule type="expression" dxfId="290" priority="181">
      <formula>(COUNTIF($L12,"行政會議")&gt;0)</formula>
    </cfRule>
  </conditionalFormatting>
  <conditionalFormatting sqref="J13:K13">
    <cfRule type="expression" dxfId="289" priority="178">
      <formula>(COUNTIF($J13,"中醫婦科臨床教師會議")&gt;0)</formula>
    </cfRule>
  </conditionalFormatting>
  <conditionalFormatting sqref="F13:K13">
    <cfRule type="expression" dxfId="288" priority="179">
      <formula>(COUNTIF($H13,"行政會議")&gt;0)</formula>
    </cfRule>
  </conditionalFormatting>
  <conditionalFormatting sqref="F13:K13">
    <cfRule type="expression" dxfId="287" priority="176">
      <formula>(COUNTIF(#REF!,"中醫婦科臨床教師會議")&gt;0)</formula>
    </cfRule>
  </conditionalFormatting>
  <conditionalFormatting sqref="I12:I13">
    <cfRule type="expression" dxfId="286" priority="177">
      <formula>(COUNTIF(#REF!,"中醫婦科臨床教師會議")&gt;0)</formula>
    </cfRule>
  </conditionalFormatting>
  <conditionalFormatting sqref="F14:I14">
    <cfRule type="expression" dxfId="285" priority="173">
      <formula>(COUNTIF($H14,"行政會議")&gt;0)</formula>
    </cfRule>
  </conditionalFormatting>
  <conditionalFormatting sqref="F14:I14">
    <cfRule type="expression" dxfId="284" priority="170">
      <formula>(COUNTIF(#REF!,"中醫婦科臨床教師會議")&gt;0)</formula>
    </cfRule>
  </conditionalFormatting>
  <conditionalFormatting sqref="J7:K10">
    <cfRule type="expression" dxfId="283" priority="201">
      <formula>(COUNTIF(#REF!,"行政會議")&gt;0)</formula>
    </cfRule>
  </conditionalFormatting>
  <conditionalFormatting sqref="D12:D13">
    <cfRule type="expression" dxfId="282" priority="165">
      <formula>(COUNTIF($J12,"中醫婦科臨床教師會議")&gt;0)</formula>
    </cfRule>
  </conditionalFormatting>
  <conditionalFormatting sqref="J11:K11">
    <cfRule type="expression" dxfId="281" priority="161">
      <formula>(COUNTIF($J11,"中醫婦科臨床教師會議")&gt;0)</formula>
    </cfRule>
  </conditionalFormatting>
  <conditionalFormatting sqref="F11:K11">
    <cfRule type="expression" dxfId="280" priority="162">
      <formula>(COUNTIF($H11,"行政會議")&gt;0)</formula>
    </cfRule>
  </conditionalFormatting>
  <conditionalFormatting sqref="F11:K11">
    <cfRule type="expression" dxfId="279" priority="159">
      <formula>(COUNTIF(#REF!,"中醫婦科臨床教師會議")&gt;0)</formula>
    </cfRule>
  </conditionalFormatting>
  <conditionalFormatting sqref="I11">
    <cfRule type="expression" dxfId="278" priority="160">
      <formula>(COUNTIF(#REF!,"中醫婦科臨床教師會議")&gt;0)</formula>
    </cfRule>
  </conditionalFormatting>
  <conditionalFormatting sqref="D11">
    <cfRule type="expression" dxfId="277" priority="157">
      <formula>(COUNTIF($H11,"行政會議")&gt;0)</formula>
    </cfRule>
  </conditionalFormatting>
  <conditionalFormatting sqref="D11">
    <cfRule type="expression" dxfId="276" priority="158">
      <formula>(COUNTIF(#REF!,"中醫婦科臨床教師會議")&gt;0)</formula>
    </cfRule>
  </conditionalFormatting>
  <conditionalFormatting sqref="J12:K12">
    <cfRule type="expression" dxfId="275" priority="153">
      <formula>(COUNTIF($J12,"中醫婦科臨床教師會議")&gt;0)</formula>
    </cfRule>
  </conditionalFormatting>
  <conditionalFormatting sqref="F12:K12">
    <cfRule type="expression" dxfId="274" priority="154">
      <formula>(COUNTIF($H12,"行政會議")&gt;0)</formula>
    </cfRule>
  </conditionalFormatting>
  <conditionalFormatting sqref="F12:K12">
    <cfRule type="expression" dxfId="273" priority="152">
      <formula>(COUNTIF(#REF!,"中醫婦科臨床教師會議")&gt;0)</formula>
    </cfRule>
  </conditionalFormatting>
  <conditionalFormatting sqref="B12">
    <cfRule type="expression" dxfId="272" priority="150">
      <formula>(COUNTIF($J12,"中醫婦科臨床教師會議")&gt;0)</formula>
    </cfRule>
  </conditionalFormatting>
  <conditionalFormatting sqref="B12">
    <cfRule type="expression" dxfId="271" priority="151">
      <formula>(COUNTIF($H12,"行政會議")&gt;0)</formula>
    </cfRule>
  </conditionalFormatting>
  <conditionalFormatting sqref="B13">
    <cfRule type="expression" dxfId="270" priority="148">
      <formula>(COUNTIF($J13,"中醫婦科臨床教師會議")&gt;0)</formula>
    </cfRule>
  </conditionalFormatting>
  <conditionalFormatting sqref="B13">
    <cfRule type="expression" dxfId="269" priority="149">
      <formula>(COUNTIF($H13,"行政會議")&gt;0)</formula>
    </cfRule>
  </conditionalFormatting>
  <conditionalFormatting sqref="F8:H10">
    <cfRule type="expression" dxfId="268" priority="144">
      <formula>(COUNTIF(#REF!,"中醫婦科臨床教師會議")&gt;0)</formula>
    </cfRule>
  </conditionalFormatting>
  <conditionalFormatting sqref="D14">
    <cfRule type="expression" dxfId="267" priority="143">
      <formula>(COUNTIF(#REF!,"中醫婦科臨床教師會議")&gt;0)</formula>
    </cfRule>
  </conditionalFormatting>
  <conditionalFormatting sqref="J14">
    <cfRule type="expression" dxfId="266" priority="140">
      <formula>(COUNTIF($J14,"中醫婦科臨床教師會議")&gt;0)</formula>
    </cfRule>
  </conditionalFormatting>
  <conditionalFormatting sqref="J14">
    <cfRule type="expression" dxfId="265" priority="141">
      <formula>(COUNTIF($H14,"行政會議")&gt;0)</formula>
    </cfRule>
  </conditionalFormatting>
  <conditionalFormatting sqref="J14">
    <cfRule type="expression" dxfId="264" priority="139">
      <formula>(COUNTIF(#REF!,"中醫婦科臨床教師會議")&gt;0)</formula>
    </cfRule>
  </conditionalFormatting>
  <conditionalFormatting sqref="K14">
    <cfRule type="expression" dxfId="263" priority="136">
      <formula>(COUNTIF(#REF!,"中醫婦科臨床教師會議")&gt;0)</formula>
    </cfRule>
  </conditionalFormatting>
  <conditionalFormatting sqref="N14">
    <cfRule type="expression" dxfId="262" priority="130">
      <formula>(COUNTIF($N14,"中醫婦科臨床教師會議")&gt;0)</formula>
    </cfRule>
  </conditionalFormatting>
  <conditionalFormatting sqref="N14">
    <cfRule type="expression" dxfId="261" priority="131">
      <formula>(COUNTIF($L14,"行政會議")&gt;0)</formula>
    </cfRule>
  </conditionalFormatting>
  <conditionalFormatting sqref="B8">
    <cfRule type="expression" dxfId="260" priority="126">
      <formula>(COUNTIF($J8,"中醫婦科臨床教師會議")&gt;0)</formula>
    </cfRule>
  </conditionalFormatting>
  <conditionalFormatting sqref="B8">
    <cfRule type="expression" dxfId="259" priority="127">
      <formula>(COUNTIF($H8,"行政會議")&gt;0)</formula>
    </cfRule>
  </conditionalFormatting>
  <conditionalFormatting sqref="D8">
    <cfRule type="expression" dxfId="258" priority="124">
      <formula>(COUNTIF($J8,"中醫婦科臨床教師會議")&gt;0)</formula>
    </cfRule>
  </conditionalFormatting>
  <conditionalFormatting sqref="D8">
    <cfRule type="expression" dxfId="257" priority="125">
      <formula>(COUNTIF($H8,"行政會議")&gt;0)</formula>
    </cfRule>
  </conditionalFormatting>
  <conditionalFormatting sqref="B9:B10">
    <cfRule type="expression" dxfId="256" priority="123">
      <formula>(COUNTIF(#REF!,"中醫婦科臨床教師會議")&gt;0)</formula>
    </cfRule>
  </conditionalFormatting>
  <conditionalFormatting sqref="D9:D10">
    <cfRule type="expression" dxfId="255" priority="121">
      <formula>(COUNTIF(#REF!,"中醫婦科臨床教師會議")&gt;0)</formula>
    </cfRule>
  </conditionalFormatting>
  <conditionalFormatting sqref="J15:K16">
    <cfRule type="expression" dxfId="254" priority="113">
      <formula>(COUNTIF(#REF!,"中醫婦科臨床教師會議")&gt;0)</formula>
    </cfRule>
    <cfRule type="expression" dxfId="253" priority="114">
      <formula>(COUNTIF(#REF!,"行政會議")&gt;0)</formula>
    </cfRule>
  </conditionalFormatting>
  <conditionalFormatting sqref="N15:N16">
    <cfRule type="expression" dxfId="252" priority="115">
      <formula>(COUNTIF($L15,"中醫婦科臨床教師會議")&gt;0)</formula>
    </cfRule>
    <cfRule type="expression" dxfId="251" priority="116">
      <formula>(COUNTIF($J15,"行政會議")&gt;0)</formula>
    </cfRule>
  </conditionalFormatting>
  <conditionalFormatting sqref="B17">
    <cfRule type="expression" dxfId="250" priority="102">
      <formula>(COUNTIF(#REF!,"中醫婦科臨床教師會議")&gt;0)</formula>
    </cfRule>
  </conditionalFormatting>
  <conditionalFormatting sqref="J17:K17 B17">
    <cfRule type="expression" dxfId="249" priority="104">
      <formula>(COUNTIF($H17,"行政會議")&gt;0)</formula>
    </cfRule>
  </conditionalFormatting>
  <conditionalFormatting sqref="J17:K17">
    <cfRule type="expression" dxfId="248" priority="103">
      <formula>(COUNTIF($J17,"中醫婦科臨床教師會議")&gt;0)</formula>
    </cfRule>
  </conditionalFormatting>
  <conditionalFormatting sqref="N17">
    <cfRule type="expression" dxfId="247" priority="105">
      <formula>(COUNTIF($N17,"中醫婦科臨床教師會議")&gt;0)</formula>
    </cfRule>
    <cfRule type="expression" dxfId="246" priority="106">
      <formula>(COUNTIF($L17,"行政會議")&gt;0)</formula>
    </cfRule>
  </conditionalFormatting>
  <conditionalFormatting sqref="H21">
    <cfRule type="expression" dxfId="245" priority="89">
      <formula>(COUNTIF($M21,"中醫婦科臨床教師會議")&gt;0)</formula>
    </cfRule>
    <cfRule type="expression" dxfId="244" priority="90">
      <formula>(COUNTIF($K21,"行政會議")&gt;0)</formula>
    </cfRule>
  </conditionalFormatting>
  <conditionalFormatting sqref="L19 L24:L25">
    <cfRule type="expression" dxfId="243" priority="83">
      <formula>(COUNTIF($J19,"中醫婦科臨床教師會議")&gt;0)</formula>
    </cfRule>
    <cfRule type="expression" dxfId="242" priority="84">
      <formula>(COUNTIF($H19,"行政會議")&gt;0)</formula>
    </cfRule>
  </conditionalFormatting>
  <conditionalFormatting sqref="L20">
    <cfRule type="expression" dxfId="241" priority="95">
      <formula>(COUNTIF($J23,"中醫婦科臨床教師會議")&gt;0)</formula>
    </cfRule>
    <cfRule type="expression" dxfId="240" priority="96">
      <formula>(COUNTIF($H20,"行政會議")&gt;0)</formula>
    </cfRule>
  </conditionalFormatting>
  <conditionalFormatting sqref="L22">
    <cfRule type="expression" dxfId="239" priority="87">
      <formula>(COUNTIF($J22,"中醫婦科臨床教師會議")&gt;0)</formula>
    </cfRule>
    <cfRule type="expression" dxfId="238" priority="88">
      <formula>(COUNTIF($H22,"行政會議")&gt;0)</formula>
    </cfRule>
  </conditionalFormatting>
  <conditionalFormatting sqref="L23 I33:I34">
    <cfRule type="expression" dxfId="237" priority="93">
      <formula>(COUNTIF(#REF!,"中醫婦科臨床教師會議")&gt;0)</formula>
    </cfRule>
    <cfRule type="expression" dxfId="236" priority="94">
      <formula>(COUNTIF($H23,"行政會議")&gt;0)</formula>
    </cfRule>
  </conditionalFormatting>
  <conditionalFormatting sqref="N18:N25">
    <cfRule type="expression" dxfId="235" priority="91">
      <formula>(COUNTIF($N18,"中醫婦科臨床教師會議")&gt;0)</formula>
    </cfRule>
    <cfRule type="expression" dxfId="234" priority="92">
      <formula>(COUNTIF($L18,"行政會議")&gt;0)</formula>
    </cfRule>
  </conditionalFormatting>
  <conditionalFormatting sqref="A28:I28">
    <cfRule type="expression" dxfId="233" priority="71">
      <formula>(COUNTIF($I28,"中醫婦科臨床教師會議")&gt;0)</formula>
    </cfRule>
    <cfRule type="expression" dxfId="232" priority="72">
      <formula>(COUNTIF($G28,"行政會議")&gt;0)</formula>
    </cfRule>
  </conditionalFormatting>
  <conditionalFormatting sqref="A26:N26">
    <cfRule type="expression" dxfId="231" priority="68">
      <formula>(COUNTIF($J26,"中醫婦科臨床教師會議")&gt;0)</formula>
    </cfRule>
    <cfRule type="expression" dxfId="230" priority="69">
      <formula>(COUNTIF($H26,"行政會議")&gt;0)</formula>
    </cfRule>
  </conditionalFormatting>
  <conditionalFormatting sqref="A27:N27 L28:N28">
    <cfRule type="expression" dxfId="229" priority="73">
      <formula>(COUNTIF($I27,"中醫婦科臨床教師會議")&gt;0)</formula>
    </cfRule>
  </conditionalFormatting>
  <conditionalFormatting sqref="B29 F29:K29 M29:N29 N33:N34 K33 F34:G34">
    <cfRule type="expression" dxfId="228" priority="59">
      <formula>(COUNTIF($H29,"行政會議")&gt;0)</formula>
    </cfRule>
  </conditionalFormatting>
  <conditionalFormatting sqref="F30:I31 N30:N31">
    <cfRule type="expression" dxfId="227" priority="54">
      <formula>(COUNTIF(#REF!,"中醫婦科臨床教師會議")&gt;0)</formula>
    </cfRule>
    <cfRule type="expression" dxfId="226" priority="55">
      <formula>(COUNTIF($H30,"行政會議")&gt;0)</formula>
    </cfRule>
  </conditionalFormatting>
  <conditionalFormatting sqref="J30:K31">
    <cfRule type="expression" dxfId="225" priority="57">
      <formula>(COUNTIF(#REF!,"行政會議")&gt;0)</formula>
    </cfRule>
  </conditionalFormatting>
  <conditionalFormatting sqref="K33 J30:K31 F34:G34">
    <cfRule type="expression" dxfId="224" priority="56">
      <formula>(COUNTIF($J30,"中醫婦科臨床教師會議")&gt;0)</formula>
    </cfRule>
  </conditionalFormatting>
  <conditionalFormatting sqref="J34:K34">
    <cfRule type="expression" dxfId="223" priority="43">
      <formula>(COUNTIF($J34,"中醫婦科臨床教師會議")&gt;0)</formula>
    </cfRule>
    <cfRule type="expression" dxfId="222" priority="44">
      <formula>(COUNTIF($H34,"行政會議")&gt;0)</formula>
    </cfRule>
  </conditionalFormatting>
  <conditionalFormatting sqref="B29 F29:K29 M29:N29 N34">
    <cfRule type="expression" dxfId="221" priority="58">
      <formula>(COUNTIF($J29,"中醫婦科臨床教師會議")&gt;0)</formula>
    </cfRule>
  </conditionalFormatting>
  <conditionalFormatting sqref="L30">
    <cfRule type="expression" dxfId="220" priority="41">
      <formula>(COUNTIF($J30,"中醫婦科臨床教師會議")&gt;0)</formula>
    </cfRule>
    <cfRule type="expression" dxfId="219" priority="42">
      <formula>(COUNTIF($H30,"行政會議")&gt;0)</formula>
    </cfRule>
  </conditionalFormatting>
  <conditionalFormatting sqref="O32">
    <cfRule type="expression" dxfId="218" priority="49">
      <formula>(COUNTIF(#REF!,"中醫婦科臨床教師會議")&gt;0)</formula>
    </cfRule>
    <cfRule type="expression" dxfId="217" priority="50">
      <formula>(COUNTIF(#REF!,"行政會議")&gt;0)</formula>
    </cfRule>
  </conditionalFormatting>
  <conditionalFormatting sqref="B33">
    <cfRule type="expression" dxfId="216" priority="22">
      <formula>(COUNTIF($J33,"中醫婦科臨床教師會議")&gt;0)</formula>
    </cfRule>
    <cfRule type="expression" dxfId="215" priority="23">
      <formula>(COUNTIF($H33,"行政會議")&gt;0)</formula>
    </cfRule>
  </conditionalFormatting>
  <conditionalFormatting sqref="D33">
    <cfRule type="expression" dxfId="214" priority="18">
      <formula>(COUNTIF($J33,"中醫婦科臨床教師會議")&gt;0)</formula>
    </cfRule>
    <cfRule type="expression" dxfId="213" priority="19">
      <formula>(COUNTIF($H33,"行政會議")&gt;0)</formula>
    </cfRule>
  </conditionalFormatting>
  <conditionalFormatting sqref="N33">
    <cfRule type="expression" dxfId="212" priority="13">
      <formula>(COUNTIF($J33,"中醫婦科臨床教師會議")&gt;0)</formula>
    </cfRule>
  </conditionalFormatting>
  <conditionalFormatting sqref="A1:N1">
    <cfRule type="expression" dxfId="211" priority="10">
      <formula>(COUNTIF($H1,"行政會議")&gt;0)</formula>
    </cfRule>
  </conditionalFormatting>
  <conditionalFormatting sqref="A1:N1">
    <cfRule type="expression" dxfId="210" priority="9">
      <formula>(COUNTIF($J1,"中醫婦科臨床教師會議")&gt;0)</formula>
    </cfRule>
  </conditionalFormatting>
  <conditionalFormatting sqref="J28:K28">
    <cfRule type="expression" dxfId="209" priority="1947">
      <formula>(COUNTIF(#REF!,"中醫婦科臨床教師會議")&gt;0)</formula>
    </cfRule>
    <cfRule type="expression" dxfId="208" priority="1948">
      <formula>(COUNTIF(#REF!,"行政會議")&gt;0)</formula>
    </cfRule>
  </conditionalFormatting>
  <conditionalFormatting sqref="J37:K37">
    <cfRule type="expression" dxfId="207" priority="7">
      <formula>(COUNTIF(#REF!,"中醫婦科臨床教師會議")&gt;0)</formula>
    </cfRule>
  </conditionalFormatting>
  <conditionalFormatting sqref="N37">
    <cfRule type="expression" dxfId="206" priority="5">
      <formula>(COUNTIF($N37,"中醫婦科臨床教師會議")&gt;0)</formula>
    </cfRule>
  </conditionalFormatting>
  <conditionalFormatting sqref="N37">
    <cfRule type="expression" dxfId="205" priority="6">
      <formula>(COUNTIF($L37,"行政會議")&gt;0)</formula>
    </cfRule>
  </conditionalFormatting>
  <conditionalFormatting sqref="J37:K37">
    <cfRule type="expression" dxfId="204" priority="8">
      <formula>(COUNTIF(#REF!,"行政會議")&gt;0)</formula>
    </cfRule>
  </conditionalFormatting>
  <conditionalFormatting sqref="F37:H37">
    <cfRule type="expression" dxfId="203" priority="4">
      <formula>(COUNTIF($H37,"行政會議")&gt;0)</formula>
    </cfRule>
  </conditionalFormatting>
  <conditionalFormatting sqref="F37:H37">
    <cfRule type="expression" dxfId="202" priority="3">
      <formula>(COUNTIF(#REF!,"中醫婦科臨床教師會議")&gt;0)</formula>
    </cfRule>
  </conditionalFormatting>
  <conditionalFormatting sqref="D37">
    <cfRule type="expression" dxfId="201" priority="2">
      <formula>(COUNTIF($H37,"行政會議")&gt;0)</formula>
    </cfRule>
  </conditionalFormatting>
  <conditionalFormatting sqref="D37">
    <cfRule type="expression" dxfId="200" priority="1">
      <formula>(COUNTIF(#REF!,"中醫婦科臨床教師會議")&gt;0)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selection activeCell="D16" sqref="D16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22.125" customWidth="1"/>
    <col min="10" max="11" width="9.625" customWidth="1"/>
    <col min="12" max="12" width="18.375" customWidth="1"/>
    <col min="13" max="13" width="12.5" customWidth="1"/>
    <col min="14" max="14" width="8.25" customWidth="1"/>
    <col min="15" max="34" width="4.625" customWidth="1"/>
  </cols>
  <sheetData>
    <row r="1" spans="1:34" s="249" customFormat="1" ht="18" customHeight="1">
      <c r="A1" s="288" t="s">
        <v>94</v>
      </c>
      <c r="B1" s="289" t="s">
        <v>1</v>
      </c>
      <c r="C1" s="288" t="s">
        <v>2</v>
      </c>
      <c r="D1" s="289" t="s">
        <v>3</v>
      </c>
      <c r="E1" s="290" t="s">
        <v>4</v>
      </c>
      <c r="F1" s="291" t="s">
        <v>95</v>
      </c>
      <c r="G1" s="291" t="s">
        <v>96</v>
      </c>
      <c r="H1" s="292" t="s">
        <v>97</v>
      </c>
      <c r="I1" s="293" t="s">
        <v>98</v>
      </c>
      <c r="J1" s="292" t="s">
        <v>99</v>
      </c>
      <c r="K1" s="293" t="s">
        <v>100</v>
      </c>
      <c r="L1" s="293" t="s">
        <v>5</v>
      </c>
      <c r="M1" s="293" t="s">
        <v>101</v>
      </c>
      <c r="N1" s="292" t="s">
        <v>102</v>
      </c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</row>
    <row r="2" spans="1:34" s="65" customFormat="1" ht="15" customHeight="1">
      <c r="A2" s="51">
        <v>45231</v>
      </c>
      <c r="B2" s="52">
        <v>0.375</v>
      </c>
      <c r="C2" s="51">
        <f t="shared" ref="C2:C7" si="0">A2</f>
        <v>45231</v>
      </c>
      <c r="D2" s="52">
        <v>0.41666666666666669</v>
      </c>
      <c r="E2" s="53">
        <f t="shared" ref="E2:E7" si="1">A2</f>
        <v>45231</v>
      </c>
      <c r="F2" s="54" t="s">
        <v>9</v>
      </c>
      <c r="G2" s="54" t="s">
        <v>10</v>
      </c>
      <c r="H2" s="54" t="s">
        <v>7</v>
      </c>
      <c r="I2" s="55" t="s">
        <v>15</v>
      </c>
      <c r="J2" s="55" t="s">
        <v>178</v>
      </c>
      <c r="K2" s="55" t="s">
        <v>178</v>
      </c>
      <c r="L2" s="55" t="s">
        <v>16</v>
      </c>
      <c r="M2" s="56" t="s">
        <v>17</v>
      </c>
      <c r="N2" s="57">
        <v>10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s="65" customFormat="1" ht="15" customHeight="1">
      <c r="A3" s="51">
        <v>45232</v>
      </c>
      <c r="B3" s="52">
        <v>0.5625</v>
      </c>
      <c r="C3" s="51">
        <f t="shared" si="0"/>
        <v>45232</v>
      </c>
      <c r="D3" s="52">
        <v>0.60416666666666663</v>
      </c>
      <c r="E3" s="53">
        <f t="shared" si="1"/>
        <v>45232</v>
      </c>
      <c r="F3" s="54" t="s">
        <v>9</v>
      </c>
      <c r="G3" s="54" t="s">
        <v>10</v>
      </c>
      <c r="H3" s="54" t="s">
        <v>7</v>
      </c>
      <c r="I3" s="68" t="s">
        <v>43</v>
      </c>
      <c r="J3" s="55" t="s">
        <v>178</v>
      </c>
      <c r="K3" s="55" t="s">
        <v>178</v>
      </c>
      <c r="L3" s="55" t="s">
        <v>16</v>
      </c>
      <c r="M3" s="56" t="s">
        <v>17</v>
      </c>
      <c r="N3" s="57">
        <v>10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s="65" customFormat="1" ht="15" customHeight="1">
      <c r="A4" s="67">
        <v>45239</v>
      </c>
      <c r="B4" s="52">
        <v>0.375</v>
      </c>
      <c r="C4" s="51">
        <f t="shared" si="0"/>
        <v>45239</v>
      </c>
      <c r="D4" s="52">
        <v>0.41666666666666669</v>
      </c>
      <c r="E4" s="53">
        <f t="shared" si="1"/>
        <v>45239</v>
      </c>
      <c r="F4" s="54" t="s">
        <v>9</v>
      </c>
      <c r="G4" s="54" t="s">
        <v>10</v>
      </c>
      <c r="H4" s="54" t="s">
        <v>7</v>
      </c>
      <c r="I4" s="68" t="s">
        <v>43</v>
      </c>
      <c r="J4" s="55" t="s">
        <v>178</v>
      </c>
      <c r="K4" s="55" t="s">
        <v>178</v>
      </c>
      <c r="L4" s="55" t="s">
        <v>16</v>
      </c>
      <c r="M4" s="56" t="s">
        <v>17</v>
      </c>
      <c r="N4" s="57">
        <v>10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65" customFormat="1" ht="15" customHeight="1">
      <c r="A5" s="51">
        <v>45246</v>
      </c>
      <c r="B5" s="52">
        <v>0.375</v>
      </c>
      <c r="C5" s="51">
        <f t="shared" si="0"/>
        <v>45246</v>
      </c>
      <c r="D5" s="52">
        <v>0.41666666666666669</v>
      </c>
      <c r="E5" s="53">
        <f t="shared" si="1"/>
        <v>45246</v>
      </c>
      <c r="F5" s="54" t="s">
        <v>9</v>
      </c>
      <c r="G5" s="54" t="s">
        <v>10</v>
      </c>
      <c r="H5" s="54" t="s">
        <v>7</v>
      </c>
      <c r="I5" s="55" t="s">
        <v>66</v>
      </c>
      <c r="J5" s="55" t="s">
        <v>178</v>
      </c>
      <c r="K5" s="55" t="s">
        <v>178</v>
      </c>
      <c r="L5" s="55" t="s">
        <v>16</v>
      </c>
      <c r="M5" s="56" t="s">
        <v>17</v>
      </c>
      <c r="N5" s="57">
        <v>10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s="65" customFormat="1" ht="15" customHeight="1">
      <c r="A6" s="67">
        <v>45246</v>
      </c>
      <c r="B6" s="52">
        <v>0.5625</v>
      </c>
      <c r="C6" s="51">
        <f t="shared" si="0"/>
        <v>45246</v>
      </c>
      <c r="D6" s="52">
        <v>0.60416666666666663</v>
      </c>
      <c r="E6" s="53">
        <f t="shared" si="1"/>
        <v>45246</v>
      </c>
      <c r="F6" s="54" t="s">
        <v>9</v>
      </c>
      <c r="G6" s="54" t="s">
        <v>10</v>
      </c>
      <c r="H6" s="54" t="s">
        <v>7</v>
      </c>
      <c r="I6" s="68" t="s">
        <v>43</v>
      </c>
      <c r="J6" s="55" t="s">
        <v>178</v>
      </c>
      <c r="K6" s="55" t="s">
        <v>178</v>
      </c>
      <c r="L6" s="55" t="s">
        <v>16</v>
      </c>
      <c r="M6" s="56" t="s">
        <v>17</v>
      </c>
      <c r="N6" s="57">
        <v>10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s="65" customFormat="1" ht="15" customHeight="1">
      <c r="A7" s="67">
        <v>45253</v>
      </c>
      <c r="B7" s="52">
        <v>0.5625</v>
      </c>
      <c r="C7" s="51">
        <f t="shared" si="0"/>
        <v>45253</v>
      </c>
      <c r="D7" s="52">
        <v>0.60416666666666663</v>
      </c>
      <c r="E7" s="53">
        <f t="shared" si="1"/>
        <v>45253</v>
      </c>
      <c r="F7" s="54" t="s">
        <v>9</v>
      </c>
      <c r="G7" s="54" t="s">
        <v>10</v>
      </c>
      <c r="H7" s="54" t="s">
        <v>7</v>
      </c>
      <c r="I7" s="68" t="s">
        <v>43</v>
      </c>
      <c r="J7" s="55" t="s">
        <v>178</v>
      </c>
      <c r="K7" s="55" t="s">
        <v>178</v>
      </c>
      <c r="L7" s="55" t="s">
        <v>16</v>
      </c>
      <c r="M7" s="56" t="s">
        <v>17</v>
      </c>
      <c r="N7" s="57">
        <v>10</v>
      </c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15.75">
      <c r="A8" s="30"/>
      <c r="B8" s="31"/>
      <c r="C8" s="32"/>
      <c r="D8" s="31"/>
      <c r="E8" s="33"/>
      <c r="F8" s="34"/>
      <c r="G8" s="34"/>
      <c r="H8" s="34"/>
      <c r="I8" s="35"/>
      <c r="J8" s="29"/>
      <c r="K8" s="29"/>
      <c r="L8" s="36"/>
      <c r="M8" s="37"/>
      <c r="N8" s="3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5.75">
      <c r="A9" s="30"/>
      <c r="B9" s="31"/>
      <c r="C9" s="32"/>
      <c r="D9" s="31"/>
      <c r="E9" s="33"/>
      <c r="F9" s="34"/>
      <c r="G9" s="34"/>
      <c r="H9" s="34"/>
      <c r="I9" s="35"/>
      <c r="J9" s="29"/>
      <c r="K9" s="29"/>
      <c r="L9" s="36"/>
      <c r="M9" s="37"/>
      <c r="N9" s="3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5.75">
      <c r="A10" s="6"/>
      <c r="B10" s="6"/>
      <c r="F10" s="13"/>
      <c r="G10" s="13"/>
      <c r="H10" s="591" t="s">
        <v>170</v>
      </c>
      <c r="I10" s="591"/>
      <c r="J10" s="164"/>
      <c r="K10" s="6"/>
      <c r="L10" s="6"/>
      <c r="M10" s="6"/>
      <c r="N10" s="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5.75">
      <c r="A11" s="6"/>
      <c r="B11" s="6"/>
      <c r="C11" s="13"/>
      <c r="D11" s="13"/>
      <c r="E11" s="15"/>
      <c r="F11" s="13"/>
      <c r="G11" s="13"/>
      <c r="H11" s="13"/>
      <c r="I11" s="13"/>
      <c r="J11" s="6"/>
      <c r="K11" s="6"/>
      <c r="L11" s="6"/>
      <c r="M11" s="6"/>
      <c r="N11" s="6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.75">
      <c r="A12" s="6"/>
      <c r="B12" s="6"/>
      <c r="C12" s="13"/>
      <c r="D12" s="13"/>
      <c r="E12" s="15"/>
      <c r="F12" s="13"/>
      <c r="G12" s="13"/>
      <c r="H12" s="13"/>
      <c r="I12" s="13"/>
      <c r="J12" s="6"/>
      <c r="K12" s="6"/>
      <c r="L12" s="6"/>
      <c r="M12" s="6"/>
      <c r="N12" s="6"/>
      <c r="O12" s="1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.75">
      <c r="A13" s="6"/>
      <c r="B13" s="6"/>
      <c r="C13" s="6"/>
      <c r="D13" s="6"/>
      <c r="E13" s="16"/>
      <c r="F13" s="6"/>
      <c r="G13" s="6"/>
      <c r="H13" s="6"/>
      <c r="I13" s="6"/>
      <c r="J13" s="6"/>
      <c r="K13" s="6"/>
      <c r="L13" s="6"/>
      <c r="M13" s="6"/>
      <c r="N13" s="6"/>
      <c r="O13" s="1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.75">
      <c r="A14" s="6"/>
      <c r="B14" s="6"/>
      <c r="C14" s="6"/>
      <c r="D14" s="6"/>
      <c r="E14" s="16"/>
      <c r="F14" s="6"/>
      <c r="G14" s="6"/>
      <c r="H14" s="6"/>
      <c r="I14" s="6"/>
      <c r="J14" s="6"/>
      <c r="K14" s="6"/>
      <c r="L14" s="6"/>
      <c r="M14" s="6"/>
      <c r="N14" s="6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>
      <c r="A15" s="6"/>
      <c r="B15" s="6"/>
      <c r="C15" s="6"/>
      <c r="D15" s="6"/>
      <c r="E15" s="16"/>
      <c r="F15" s="6"/>
      <c r="G15" s="6"/>
      <c r="H15" s="6"/>
      <c r="I15" s="6"/>
      <c r="J15" s="6"/>
      <c r="K15" s="6"/>
      <c r="L15" s="6"/>
      <c r="M15" s="6"/>
      <c r="N15" s="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.75">
      <c r="A16" s="6"/>
      <c r="B16" s="6"/>
      <c r="C16" s="6"/>
      <c r="D16" s="6"/>
      <c r="E16" s="16"/>
      <c r="F16" s="6"/>
      <c r="G16" s="6"/>
      <c r="H16" s="6"/>
      <c r="I16" s="6"/>
      <c r="J16" s="6"/>
      <c r="K16" s="6"/>
      <c r="L16" s="6"/>
      <c r="M16" s="6"/>
      <c r="N16" s="6"/>
      <c r="O16" s="4"/>
      <c r="P16" s="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5.75">
      <c r="A17" s="6"/>
      <c r="B17" s="6"/>
      <c r="C17" s="6"/>
      <c r="D17" s="6"/>
      <c r="E17" s="16"/>
      <c r="F17" s="6"/>
      <c r="G17" s="6"/>
      <c r="H17" s="6"/>
      <c r="I17" s="6"/>
      <c r="J17" s="6"/>
      <c r="K17" s="6"/>
      <c r="L17" s="6"/>
      <c r="M17" s="6"/>
      <c r="N17" s="6"/>
      <c r="O17" s="4"/>
      <c r="P17" s="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5.75">
      <c r="A18" s="6"/>
      <c r="B18" s="6"/>
      <c r="C18" s="6"/>
      <c r="D18" s="6"/>
      <c r="E18" s="16"/>
      <c r="F18" s="6"/>
      <c r="G18" s="6"/>
      <c r="H18" s="6"/>
      <c r="I18" s="6"/>
      <c r="J18" s="6"/>
      <c r="K18" s="6"/>
      <c r="L18" s="6"/>
      <c r="M18" s="6"/>
      <c r="N18" s="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.75">
      <c r="A19" s="6"/>
      <c r="B19" s="6"/>
      <c r="C19" s="6"/>
      <c r="D19" s="6"/>
      <c r="E19" s="16"/>
      <c r="F19" s="6"/>
      <c r="G19" s="6"/>
      <c r="H19" s="6"/>
      <c r="I19" s="6"/>
      <c r="J19" s="6"/>
      <c r="K19" s="6"/>
      <c r="L19" s="6"/>
      <c r="M19" s="6"/>
      <c r="N19" s="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.75">
      <c r="A20" s="6"/>
      <c r="B20" s="6"/>
      <c r="C20" s="6"/>
      <c r="D20" s="6"/>
      <c r="E20" s="16"/>
      <c r="F20" s="6"/>
      <c r="G20" s="6"/>
      <c r="H20" s="6"/>
      <c r="I20" s="6"/>
      <c r="J20" s="6"/>
      <c r="K20" s="6"/>
      <c r="L20" s="6"/>
      <c r="M20" s="6"/>
      <c r="N20" s="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.75" customHeight="1">
      <c r="A21" s="6"/>
      <c r="B21" s="6"/>
      <c r="C21" s="6"/>
      <c r="D21" s="6"/>
      <c r="E21" s="16"/>
      <c r="F21" s="6"/>
      <c r="G21" s="6"/>
      <c r="H21" s="6"/>
      <c r="I21" s="6"/>
      <c r="J21" s="6"/>
      <c r="K21" s="6"/>
      <c r="L21" s="6"/>
      <c r="M21" s="6"/>
      <c r="N21" s="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.75" customHeight="1">
      <c r="A22" s="6"/>
      <c r="B22" s="6"/>
      <c r="C22" s="6"/>
      <c r="D22" s="6"/>
      <c r="E22" s="16"/>
      <c r="F22" s="6"/>
      <c r="G22" s="6"/>
      <c r="H22" s="6"/>
      <c r="I22" s="6"/>
      <c r="J22" s="6"/>
      <c r="K22" s="6"/>
      <c r="L22" s="6"/>
      <c r="M22" s="6"/>
      <c r="N22" s="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5.75" customHeight="1">
      <c r="A23" s="6"/>
      <c r="B23" s="6"/>
      <c r="C23" s="6"/>
      <c r="D23" s="6"/>
      <c r="E23" s="16"/>
      <c r="F23" s="6"/>
      <c r="G23" s="6"/>
      <c r="H23" s="6"/>
      <c r="I23" s="6"/>
      <c r="J23" s="6"/>
      <c r="K23" s="6"/>
      <c r="L23" s="6"/>
      <c r="M23" s="6"/>
      <c r="N23" s="6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5.75" customHeight="1">
      <c r="A24" s="6"/>
      <c r="B24" s="6"/>
      <c r="C24" s="6"/>
      <c r="D24" s="6"/>
      <c r="E24" s="16"/>
      <c r="F24" s="6"/>
      <c r="G24" s="6"/>
      <c r="H24" s="6"/>
      <c r="I24" s="6"/>
      <c r="J24" s="6"/>
      <c r="K24" s="6"/>
      <c r="L24" s="6"/>
      <c r="M24" s="6"/>
      <c r="N24" s="6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5.75" customHeight="1">
      <c r="A25" s="6"/>
      <c r="B25" s="6"/>
      <c r="C25" s="6"/>
      <c r="D25" s="6"/>
      <c r="E25" s="16"/>
      <c r="F25" s="6"/>
      <c r="G25" s="6"/>
      <c r="H25" s="6"/>
      <c r="I25" s="6"/>
      <c r="J25" s="6"/>
      <c r="K25" s="6"/>
      <c r="L25" s="6"/>
      <c r="M25" s="6"/>
      <c r="N25" s="6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5.75" customHeight="1">
      <c r="A26" s="6"/>
      <c r="B26" s="6"/>
      <c r="C26" s="6"/>
      <c r="D26" s="6"/>
      <c r="E26" s="16"/>
      <c r="F26" s="6"/>
      <c r="G26" s="6"/>
      <c r="H26" s="6"/>
      <c r="I26" s="6"/>
      <c r="J26" s="6"/>
      <c r="K26" s="6"/>
      <c r="L26" s="6"/>
      <c r="M26" s="6"/>
      <c r="N26" s="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75" customHeight="1">
      <c r="A27" s="6"/>
      <c r="B27" s="6"/>
      <c r="C27" s="6"/>
      <c r="D27" s="6"/>
      <c r="E27" s="16"/>
      <c r="F27" s="6"/>
      <c r="G27" s="6"/>
      <c r="H27" s="6"/>
      <c r="I27" s="6"/>
      <c r="J27" s="6"/>
      <c r="K27" s="6"/>
      <c r="L27" s="6"/>
      <c r="M27" s="6"/>
      <c r="N27" s="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15.75" customHeight="1">
      <c r="A28" s="6"/>
      <c r="B28" s="6"/>
      <c r="C28" s="6"/>
      <c r="D28" s="6"/>
      <c r="E28" s="16"/>
      <c r="F28" s="6"/>
      <c r="G28" s="6"/>
      <c r="H28" s="6"/>
      <c r="I28" s="6"/>
      <c r="J28" s="6"/>
      <c r="K28" s="6"/>
      <c r="L28" s="6"/>
      <c r="M28" s="6"/>
      <c r="N28" s="6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15.75" customHeight="1">
      <c r="A29" s="6"/>
      <c r="B29" s="6"/>
      <c r="C29" s="6"/>
      <c r="D29" s="6"/>
      <c r="E29" s="1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6.5" customHeight="1">
      <c r="A30" s="6"/>
      <c r="B30" s="6"/>
      <c r="C30" s="6"/>
      <c r="D30" s="6"/>
      <c r="E30" s="1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5"/>
      <c r="Z30" s="5"/>
      <c r="AA30" s="6"/>
      <c r="AB30" s="6"/>
      <c r="AC30" s="6"/>
      <c r="AD30" s="6"/>
      <c r="AE30" s="6"/>
      <c r="AF30" s="6"/>
      <c r="AG30" s="6"/>
      <c r="AH30" s="6"/>
    </row>
    <row r="31" spans="1:34" ht="18.75" customHeight="1">
      <c r="A31" s="6"/>
      <c r="B31" s="6"/>
      <c r="C31" s="6"/>
      <c r="D31" s="6"/>
      <c r="E31" s="1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6"/>
      <c r="B32" s="6"/>
      <c r="C32" s="6"/>
      <c r="D32" s="6"/>
      <c r="E32" s="1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8" customHeight="1">
      <c r="A33" s="6"/>
      <c r="B33" s="6"/>
      <c r="C33" s="6"/>
      <c r="D33" s="6"/>
      <c r="E33" s="1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6"/>
      <c r="B34" s="6"/>
      <c r="C34" s="6"/>
      <c r="D34" s="6"/>
      <c r="E34" s="1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7.25" customHeight="1">
      <c r="A35" s="6"/>
      <c r="B35" s="6"/>
      <c r="C35" s="6"/>
      <c r="D35" s="6"/>
      <c r="E35" s="1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5.75" customHeight="1">
      <c r="A36" s="6"/>
      <c r="B36" s="6"/>
      <c r="C36" s="6"/>
      <c r="D36" s="6"/>
      <c r="E36" s="1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>
      <c r="A37" s="6"/>
      <c r="B37" s="6"/>
      <c r="C37" s="6"/>
      <c r="D37" s="6"/>
      <c r="E37" s="1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 customHeight="1">
      <c r="A38" s="6"/>
      <c r="B38" s="6"/>
      <c r="C38" s="6"/>
      <c r="D38" s="6"/>
      <c r="E38" s="1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6.5" customHeight="1">
      <c r="A39" s="6"/>
      <c r="B39" s="6"/>
      <c r="C39" s="6"/>
      <c r="D39" s="6"/>
      <c r="E39" s="1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"/>
      <c r="Z39" s="5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6"/>
      <c r="B40" s="6"/>
      <c r="C40" s="6"/>
      <c r="D40" s="6"/>
      <c r="E40" s="1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6.5" customHeight="1">
      <c r="A41" s="6"/>
      <c r="B41" s="6"/>
      <c r="C41" s="6"/>
      <c r="D41" s="6"/>
      <c r="E41" s="1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5"/>
      <c r="Z41" s="5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6"/>
      <c r="B42" s="6"/>
      <c r="C42" s="6"/>
      <c r="D42" s="6"/>
      <c r="E42" s="1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6"/>
      <c r="B43" s="6"/>
      <c r="C43" s="6"/>
      <c r="D43" s="6"/>
      <c r="E43" s="1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5.75" customHeight="1">
      <c r="A44" s="6"/>
      <c r="B44" s="6"/>
      <c r="C44" s="6"/>
      <c r="D44" s="6"/>
      <c r="E44" s="1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6"/>
      <c r="B45" s="6"/>
      <c r="C45" s="6"/>
      <c r="D45" s="6"/>
      <c r="E45" s="1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6"/>
      <c r="B46" s="6"/>
      <c r="C46" s="6"/>
      <c r="D46" s="6"/>
      <c r="E46" s="1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6"/>
      <c r="B47" s="6"/>
      <c r="C47" s="6"/>
      <c r="D47" s="6"/>
      <c r="E47" s="1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6"/>
      <c r="B48" s="6"/>
      <c r="C48" s="6"/>
      <c r="D48" s="6"/>
      <c r="E48" s="1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 customHeight="1">
      <c r="A49" s="6"/>
      <c r="B49" s="6"/>
      <c r="C49" s="6"/>
      <c r="D49" s="6"/>
      <c r="E49" s="1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customHeight="1">
      <c r="A50" s="6"/>
      <c r="B50" s="6"/>
      <c r="C50" s="6"/>
      <c r="D50" s="6"/>
      <c r="E50" s="1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customHeight="1">
      <c r="A51" s="6"/>
      <c r="B51" s="6"/>
      <c r="C51" s="6"/>
      <c r="D51" s="6"/>
      <c r="E51" s="1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customHeight="1">
      <c r="A52" s="6"/>
      <c r="B52" s="6"/>
      <c r="C52" s="6"/>
      <c r="D52" s="6"/>
      <c r="E52" s="1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.75" customHeight="1">
      <c r="A53" s="6"/>
      <c r="B53" s="6"/>
      <c r="C53" s="6"/>
      <c r="D53" s="6"/>
      <c r="E53" s="1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customHeight="1">
      <c r="A54" s="6"/>
      <c r="B54" s="6"/>
      <c r="C54" s="6"/>
      <c r="D54" s="6"/>
      <c r="E54" s="1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 customHeight="1">
      <c r="A55" s="6"/>
      <c r="B55" s="6"/>
      <c r="C55" s="6"/>
      <c r="D55" s="6"/>
      <c r="E55" s="1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customHeight="1">
      <c r="A56" s="6"/>
      <c r="B56" s="6"/>
      <c r="C56" s="6"/>
      <c r="D56" s="6"/>
      <c r="E56" s="1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customHeight="1">
      <c r="A57" s="6"/>
      <c r="B57" s="6"/>
      <c r="C57" s="6"/>
      <c r="D57" s="6"/>
      <c r="E57" s="1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 customHeight="1">
      <c r="A58" s="6"/>
      <c r="B58" s="6"/>
      <c r="C58" s="6"/>
      <c r="D58" s="6"/>
      <c r="E58" s="1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.75" customHeight="1">
      <c r="A59" s="6"/>
      <c r="B59" s="6"/>
      <c r="C59" s="6"/>
      <c r="D59" s="6"/>
      <c r="E59" s="1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 customHeight="1">
      <c r="A60" s="6"/>
      <c r="B60" s="6"/>
      <c r="C60" s="6"/>
      <c r="D60" s="6"/>
      <c r="E60" s="1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 customHeight="1">
      <c r="A61" s="6"/>
      <c r="B61" s="6"/>
      <c r="C61" s="6"/>
      <c r="D61" s="6"/>
      <c r="E61" s="1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 customHeight="1">
      <c r="A62" s="6"/>
      <c r="B62" s="6"/>
      <c r="C62" s="6"/>
      <c r="D62" s="6"/>
      <c r="E62" s="1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 customHeight="1">
      <c r="A63" s="6"/>
      <c r="B63" s="6"/>
      <c r="C63" s="6"/>
      <c r="D63" s="6"/>
      <c r="E63" s="1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 customHeight="1">
      <c r="A64" s="6"/>
      <c r="B64" s="6"/>
      <c r="C64" s="6"/>
      <c r="D64" s="6"/>
      <c r="E64" s="1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 customHeight="1">
      <c r="A65" s="6"/>
      <c r="B65" s="6"/>
      <c r="C65" s="6"/>
      <c r="D65" s="6"/>
      <c r="E65" s="1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 customHeight="1">
      <c r="A66" s="6"/>
      <c r="B66" s="6"/>
      <c r="C66" s="6"/>
      <c r="D66" s="6"/>
      <c r="E66" s="1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 customHeight="1">
      <c r="A67" s="6"/>
      <c r="B67" s="6"/>
      <c r="C67" s="6"/>
      <c r="D67" s="6"/>
      <c r="E67" s="1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 customHeight="1">
      <c r="A68" s="6"/>
      <c r="B68" s="6"/>
      <c r="C68" s="6"/>
      <c r="D68" s="6"/>
      <c r="E68" s="1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 customHeight="1">
      <c r="A69" s="6"/>
      <c r="B69" s="6"/>
      <c r="C69" s="6"/>
      <c r="D69" s="6"/>
      <c r="E69" s="1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6"/>
      <c r="B70" s="6"/>
      <c r="C70" s="6"/>
      <c r="D70" s="6"/>
      <c r="E70" s="1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 customHeight="1">
      <c r="A71" s="6"/>
      <c r="B71" s="6"/>
      <c r="C71" s="6"/>
      <c r="D71" s="6"/>
      <c r="E71" s="1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.75" customHeight="1">
      <c r="A72" s="6"/>
      <c r="B72" s="6"/>
      <c r="C72" s="6"/>
      <c r="D72" s="6"/>
      <c r="E72" s="1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customHeight="1">
      <c r="A73" s="6"/>
      <c r="B73" s="6"/>
      <c r="C73" s="6"/>
      <c r="D73" s="6"/>
      <c r="E73" s="1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6"/>
      <c r="B74" s="6"/>
      <c r="C74" s="6"/>
      <c r="D74" s="6"/>
      <c r="E74" s="1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 customHeight="1">
      <c r="A75" s="6"/>
      <c r="B75" s="6"/>
      <c r="C75" s="6"/>
      <c r="D75" s="6"/>
      <c r="E75" s="1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.75" customHeight="1">
      <c r="A76" s="6"/>
      <c r="B76" s="6"/>
      <c r="C76" s="6"/>
      <c r="D76" s="6"/>
      <c r="E76" s="1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.75" customHeight="1">
      <c r="A77" s="6"/>
      <c r="B77" s="6"/>
      <c r="C77" s="6"/>
      <c r="D77" s="6"/>
      <c r="E77" s="1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.75" customHeight="1">
      <c r="A78" s="6"/>
      <c r="B78" s="6"/>
      <c r="C78" s="6"/>
      <c r="D78" s="6"/>
      <c r="E78" s="1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.75" customHeight="1">
      <c r="A79" s="6"/>
      <c r="B79" s="6"/>
      <c r="C79" s="6"/>
      <c r="D79" s="6"/>
      <c r="E79" s="1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.75" customHeight="1">
      <c r="A80" s="6"/>
      <c r="B80" s="6"/>
      <c r="C80" s="6"/>
      <c r="D80" s="6"/>
      <c r="E80" s="1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.75" customHeight="1">
      <c r="A81" s="6"/>
      <c r="B81" s="6"/>
      <c r="C81" s="6"/>
      <c r="D81" s="6"/>
      <c r="E81" s="1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.75" customHeight="1">
      <c r="A82" s="6"/>
      <c r="B82" s="6"/>
      <c r="C82" s="6"/>
      <c r="D82" s="6"/>
      <c r="E82" s="1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.75" customHeight="1">
      <c r="A83" s="6"/>
      <c r="B83" s="6"/>
      <c r="C83" s="6"/>
      <c r="D83" s="6"/>
      <c r="E83" s="1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.75" customHeight="1">
      <c r="A84" s="6"/>
      <c r="B84" s="6"/>
      <c r="C84" s="6"/>
      <c r="D84" s="6"/>
      <c r="E84" s="1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.75" customHeight="1">
      <c r="A85" s="6"/>
      <c r="B85" s="6"/>
      <c r="C85" s="6"/>
      <c r="D85" s="6"/>
      <c r="E85" s="1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.75" customHeight="1">
      <c r="A86" s="6"/>
      <c r="B86" s="6"/>
      <c r="C86" s="6"/>
      <c r="D86" s="6"/>
      <c r="E86" s="1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.75" customHeight="1">
      <c r="A87" s="6"/>
      <c r="B87" s="6"/>
      <c r="C87" s="6"/>
      <c r="D87" s="6"/>
      <c r="E87" s="1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.75" customHeight="1">
      <c r="A88" s="6"/>
      <c r="B88" s="6"/>
      <c r="C88" s="6"/>
      <c r="D88" s="6"/>
      <c r="E88" s="1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5.75" customHeight="1">
      <c r="A89" s="6"/>
      <c r="B89" s="6"/>
      <c r="C89" s="6"/>
      <c r="D89" s="6"/>
      <c r="E89" s="1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5.75" customHeight="1">
      <c r="A90" s="6"/>
      <c r="B90" s="6"/>
      <c r="C90" s="6"/>
      <c r="D90" s="6"/>
      <c r="E90" s="1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5.75" customHeight="1">
      <c r="A91" s="6"/>
      <c r="B91" s="6"/>
      <c r="C91" s="6"/>
      <c r="D91" s="6"/>
      <c r="E91" s="1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5.75" customHeight="1">
      <c r="A92" s="6"/>
      <c r="B92" s="6"/>
      <c r="C92" s="6"/>
      <c r="D92" s="6"/>
      <c r="E92" s="1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5.75" customHeight="1">
      <c r="A93" s="6"/>
      <c r="B93" s="6"/>
      <c r="C93" s="6"/>
      <c r="D93" s="6"/>
      <c r="E93" s="1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5.75" customHeight="1">
      <c r="A94" s="6"/>
      <c r="B94" s="6"/>
      <c r="C94" s="6"/>
      <c r="D94" s="6"/>
      <c r="E94" s="1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5.75" customHeight="1">
      <c r="A95" s="6"/>
      <c r="B95" s="6"/>
      <c r="C95" s="6"/>
      <c r="D95" s="6"/>
      <c r="E95" s="1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5.75" customHeight="1">
      <c r="A96" s="6"/>
      <c r="B96" s="6"/>
      <c r="C96" s="6"/>
      <c r="D96" s="6"/>
      <c r="E96" s="1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5.75" customHeight="1">
      <c r="A97" s="6"/>
      <c r="B97" s="6"/>
      <c r="C97" s="6"/>
      <c r="D97" s="6"/>
      <c r="E97" s="1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5.75" customHeight="1">
      <c r="A98" s="6"/>
      <c r="B98" s="6"/>
      <c r="C98" s="6"/>
      <c r="D98" s="6"/>
      <c r="E98" s="1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5.75" customHeight="1">
      <c r="A99" s="6"/>
      <c r="B99" s="6"/>
      <c r="C99" s="6"/>
      <c r="D99" s="6"/>
      <c r="E99" s="1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5.75" customHeight="1">
      <c r="A100" s="6"/>
      <c r="B100" s="6"/>
      <c r="C100" s="6"/>
      <c r="D100" s="6"/>
      <c r="E100" s="1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5.75" customHeight="1">
      <c r="A101" s="6"/>
      <c r="B101" s="6"/>
      <c r="C101" s="6"/>
      <c r="D101" s="6"/>
      <c r="E101" s="1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5.75" customHeight="1">
      <c r="A102" s="6"/>
      <c r="B102" s="6"/>
      <c r="C102" s="6"/>
      <c r="D102" s="6"/>
      <c r="E102" s="1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5.75" customHeight="1">
      <c r="A103" s="6"/>
      <c r="B103" s="6"/>
      <c r="C103" s="6"/>
      <c r="D103" s="6"/>
      <c r="E103" s="1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5.75" customHeight="1">
      <c r="A104" s="6"/>
      <c r="B104" s="6"/>
      <c r="C104" s="6"/>
      <c r="D104" s="6"/>
      <c r="E104" s="1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5.75" customHeight="1">
      <c r="A105" s="6"/>
      <c r="B105" s="6"/>
      <c r="C105" s="6"/>
      <c r="D105" s="6"/>
      <c r="E105" s="1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5.75" customHeight="1">
      <c r="A106" s="6"/>
      <c r="B106" s="6"/>
      <c r="C106" s="6"/>
      <c r="D106" s="6"/>
      <c r="E106" s="1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5.75" customHeight="1">
      <c r="A107" s="6"/>
      <c r="B107" s="6"/>
      <c r="C107" s="6"/>
      <c r="D107" s="6"/>
      <c r="E107" s="1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5.75" customHeight="1">
      <c r="A108" s="6"/>
      <c r="B108" s="6"/>
      <c r="C108" s="6"/>
      <c r="D108" s="6"/>
      <c r="E108" s="1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5.75" customHeight="1">
      <c r="A109" s="6"/>
      <c r="B109" s="6"/>
      <c r="C109" s="6"/>
      <c r="D109" s="6"/>
      <c r="E109" s="1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5.75" customHeight="1">
      <c r="A110" s="6"/>
      <c r="B110" s="6"/>
      <c r="C110" s="6"/>
      <c r="D110" s="6"/>
      <c r="E110" s="1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15.75" customHeight="1">
      <c r="A111" s="6"/>
      <c r="B111" s="6"/>
      <c r="C111" s="6"/>
      <c r="D111" s="6"/>
      <c r="E111" s="1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5.75" customHeight="1">
      <c r="A112" s="6"/>
      <c r="B112" s="6"/>
      <c r="C112" s="6"/>
      <c r="D112" s="6"/>
      <c r="E112" s="1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5.75" customHeight="1">
      <c r="A113" s="6"/>
      <c r="B113" s="6"/>
      <c r="C113" s="6"/>
      <c r="D113" s="6"/>
      <c r="E113" s="1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5.75" customHeight="1">
      <c r="A114" s="6"/>
      <c r="B114" s="6"/>
      <c r="C114" s="6"/>
      <c r="D114" s="6"/>
      <c r="E114" s="1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5.75" customHeight="1">
      <c r="A115" s="6"/>
      <c r="B115" s="6"/>
      <c r="C115" s="6"/>
      <c r="D115" s="6"/>
      <c r="E115" s="1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5.75" customHeight="1">
      <c r="A116" s="6"/>
      <c r="B116" s="6"/>
      <c r="C116" s="6"/>
      <c r="D116" s="6"/>
      <c r="E116" s="1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5.75" customHeight="1">
      <c r="A117" s="6"/>
      <c r="B117" s="6"/>
      <c r="C117" s="6"/>
      <c r="D117" s="6"/>
      <c r="E117" s="1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5.75" customHeight="1">
      <c r="A118" s="6"/>
      <c r="B118" s="6"/>
      <c r="C118" s="6"/>
      <c r="D118" s="6"/>
      <c r="E118" s="1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15.75" customHeight="1">
      <c r="A119" s="6"/>
      <c r="B119" s="6"/>
      <c r="C119" s="6"/>
      <c r="D119" s="6"/>
      <c r="E119" s="1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5.75" customHeight="1">
      <c r="A120" s="6"/>
      <c r="B120" s="6"/>
      <c r="C120" s="6"/>
      <c r="D120" s="6"/>
      <c r="E120" s="1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5.75" customHeight="1">
      <c r="A121" s="6"/>
      <c r="B121" s="6"/>
      <c r="C121" s="6"/>
      <c r="D121" s="6"/>
      <c r="E121" s="1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5.75" customHeight="1">
      <c r="A122" s="6"/>
      <c r="B122" s="6"/>
      <c r="C122" s="6"/>
      <c r="D122" s="6"/>
      <c r="E122" s="1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5.75" customHeight="1">
      <c r="A123" s="6"/>
      <c r="B123" s="6"/>
      <c r="C123" s="6"/>
      <c r="D123" s="6"/>
      <c r="E123" s="1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5.75" customHeight="1">
      <c r="A124" s="6"/>
      <c r="B124" s="6"/>
      <c r="C124" s="6"/>
      <c r="D124" s="6"/>
      <c r="E124" s="1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5.75" customHeight="1">
      <c r="A125" s="6"/>
      <c r="B125" s="6"/>
      <c r="C125" s="6"/>
      <c r="D125" s="6"/>
      <c r="E125" s="1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5.75" customHeight="1">
      <c r="A126" s="6"/>
      <c r="B126" s="6"/>
      <c r="C126" s="6"/>
      <c r="D126" s="6"/>
      <c r="E126" s="1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15.75" customHeight="1">
      <c r="A127" s="6"/>
      <c r="B127" s="6"/>
      <c r="C127" s="6"/>
      <c r="D127" s="6"/>
      <c r="E127" s="1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15.75" customHeight="1">
      <c r="A128" s="6"/>
      <c r="B128" s="6"/>
      <c r="C128" s="6"/>
      <c r="D128" s="6"/>
      <c r="E128" s="1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5.75" customHeight="1">
      <c r="A129" s="6"/>
      <c r="B129" s="6"/>
      <c r="C129" s="6"/>
      <c r="D129" s="6"/>
      <c r="E129" s="1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15.75" customHeight="1">
      <c r="A130" s="6"/>
      <c r="B130" s="6"/>
      <c r="C130" s="6"/>
      <c r="D130" s="6"/>
      <c r="E130" s="1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5.75" customHeight="1">
      <c r="A131" s="6"/>
      <c r="B131" s="6"/>
      <c r="C131" s="6"/>
      <c r="D131" s="6"/>
      <c r="E131" s="1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15.75" customHeight="1">
      <c r="A132" s="6"/>
      <c r="B132" s="6"/>
      <c r="C132" s="6"/>
      <c r="D132" s="6"/>
      <c r="E132" s="1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15.75" customHeight="1">
      <c r="A133" s="6"/>
      <c r="B133" s="6"/>
      <c r="C133" s="6"/>
      <c r="D133" s="6"/>
      <c r="E133" s="1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5.75" customHeight="1">
      <c r="A134" s="6"/>
      <c r="B134" s="6"/>
      <c r="C134" s="6"/>
      <c r="D134" s="6"/>
      <c r="E134" s="1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5.75" customHeight="1">
      <c r="A135" s="6"/>
      <c r="B135" s="6"/>
      <c r="C135" s="6"/>
      <c r="D135" s="6"/>
      <c r="E135" s="1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5.75" customHeight="1">
      <c r="A136" s="6"/>
      <c r="B136" s="6"/>
      <c r="C136" s="6"/>
      <c r="D136" s="6"/>
      <c r="E136" s="1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15.75" customHeight="1">
      <c r="A137" s="6"/>
      <c r="B137" s="6"/>
      <c r="C137" s="6"/>
      <c r="D137" s="6"/>
      <c r="E137" s="1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15.75" customHeight="1">
      <c r="A138" s="6"/>
      <c r="B138" s="6"/>
      <c r="C138" s="6"/>
      <c r="D138" s="6"/>
      <c r="E138" s="1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5.75" customHeight="1">
      <c r="A139" s="6"/>
      <c r="B139" s="6"/>
      <c r="C139" s="6"/>
      <c r="D139" s="6"/>
      <c r="E139" s="1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15.75" customHeight="1">
      <c r="A140" s="6"/>
      <c r="B140" s="6"/>
      <c r="C140" s="6"/>
      <c r="D140" s="6"/>
      <c r="E140" s="1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15.75" customHeight="1">
      <c r="A141" s="6"/>
      <c r="B141" s="6"/>
      <c r="C141" s="6"/>
      <c r="D141" s="6"/>
      <c r="E141" s="1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15.75" customHeight="1">
      <c r="A142" s="6"/>
      <c r="B142" s="6"/>
      <c r="C142" s="6"/>
      <c r="D142" s="6"/>
      <c r="E142" s="1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5.75" customHeight="1">
      <c r="A143" s="6"/>
      <c r="B143" s="6"/>
      <c r="C143" s="6"/>
      <c r="D143" s="6"/>
      <c r="E143" s="1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5.75" customHeight="1">
      <c r="A144" s="6"/>
      <c r="B144" s="6"/>
      <c r="C144" s="6"/>
      <c r="D144" s="6"/>
      <c r="E144" s="1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5.75" customHeight="1">
      <c r="A145" s="6"/>
      <c r="B145" s="6"/>
      <c r="C145" s="6"/>
      <c r="D145" s="6"/>
      <c r="E145" s="1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15.75" customHeight="1">
      <c r="A146" s="6"/>
      <c r="B146" s="6"/>
      <c r="C146" s="6"/>
      <c r="D146" s="6"/>
      <c r="E146" s="1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15.75" customHeight="1">
      <c r="A147" s="6"/>
      <c r="B147" s="6"/>
      <c r="C147" s="6"/>
      <c r="D147" s="6"/>
      <c r="E147" s="1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5.75" customHeight="1">
      <c r="A148" s="6"/>
      <c r="B148" s="6"/>
      <c r="C148" s="6"/>
      <c r="D148" s="6"/>
      <c r="E148" s="1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5.75" customHeight="1">
      <c r="A149" s="6"/>
      <c r="B149" s="6"/>
      <c r="C149" s="6"/>
      <c r="D149" s="6"/>
      <c r="E149" s="1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5.75" customHeight="1">
      <c r="A150" s="6"/>
      <c r="B150" s="6"/>
      <c r="C150" s="6"/>
      <c r="D150" s="6"/>
      <c r="E150" s="1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15.75" customHeight="1">
      <c r="A151" s="6"/>
      <c r="B151" s="6"/>
      <c r="C151" s="6"/>
      <c r="D151" s="6"/>
      <c r="E151" s="1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15.75" customHeight="1">
      <c r="A152" s="6"/>
      <c r="B152" s="6"/>
      <c r="C152" s="6"/>
      <c r="D152" s="6"/>
      <c r="E152" s="1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15.75" customHeight="1">
      <c r="A153" s="6"/>
      <c r="B153" s="6"/>
      <c r="C153" s="6"/>
      <c r="D153" s="6"/>
      <c r="E153" s="1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15.75" customHeight="1">
      <c r="A154" s="6"/>
      <c r="B154" s="6"/>
      <c r="C154" s="6"/>
      <c r="D154" s="6"/>
      <c r="E154" s="1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15.75" customHeight="1">
      <c r="A155" s="6"/>
      <c r="B155" s="6"/>
      <c r="C155" s="6"/>
      <c r="D155" s="6"/>
      <c r="E155" s="1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15.75" customHeight="1">
      <c r="A156" s="6"/>
      <c r="B156" s="6"/>
      <c r="C156" s="6"/>
      <c r="D156" s="6"/>
      <c r="E156" s="1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15.75" customHeight="1">
      <c r="A157" s="6"/>
      <c r="B157" s="6"/>
      <c r="C157" s="6"/>
      <c r="D157" s="6"/>
      <c r="E157" s="1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5.75" customHeight="1">
      <c r="A158" s="6"/>
      <c r="B158" s="6"/>
      <c r="C158" s="6"/>
      <c r="D158" s="6"/>
      <c r="E158" s="1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15.75" customHeight="1">
      <c r="A159" s="6"/>
      <c r="B159" s="6"/>
      <c r="C159" s="6"/>
      <c r="D159" s="6"/>
      <c r="E159" s="1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15.75" customHeight="1">
      <c r="A160" s="6"/>
      <c r="B160" s="6"/>
      <c r="C160" s="6"/>
      <c r="D160" s="6"/>
      <c r="E160" s="1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ht="15.75" customHeight="1">
      <c r="A161" s="6"/>
      <c r="B161" s="6"/>
      <c r="C161" s="6"/>
      <c r="D161" s="6"/>
      <c r="E161" s="1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ht="15.75" customHeight="1">
      <c r="A162" s="6"/>
      <c r="B162" s="6"/>
      <c r="C162" s="6"/>
      <c r="D162" s="6"/>
      <c r="E162" s="1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ht="15.75" customHeight="1">
      <c r="A163" s="6"/>
      <c r="B163" s="6"/>
      <c r="C163" s="6"/>
      <c r="D163" s="6"/>
      <c r="E163" s="1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ht="15.75" customHeight="1">
      <c r="A164" s="6"/>
      <c r="B164" s="6"/>
      <c r="C164" s="6"/>
      <c r="D164" s="6"/>
      <c r="E164" s="1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ht="15.75" customHeight="1">
      <c r="A165" s="6"/>
      <c r="B165" s="6"/>
      <c r="C165" s="6"/>
      <c r="D165" s="6"/>
      <c r="E165" s="1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ht="15.75" customHeight="1">
      <c r="A166" s="6"/>
      <c r="B166" s="6"/>
      <c r="C166" s="6"/>
      <c r="D166" s="6"/>
      <c r="E166" s="1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ht="15.75" customHeight="1">
      <c r="A167" s="6"/>
      <c r="B167" s="6"/>
      <c r="C167" s="6"/>
      <c r="D167" s="6"/>
      <c r="E167" s="1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15.75" customHeight="1">
      <c r="A168" s="6"/>
      <c r="B168" s="6"/>
      <c r="C168" s="6"/>
      <c r="D168" s="6"/>
      <c r="E168" s="1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ht="15.75" customHeight="1">
      <c r="A169" s="6"/>
      <c r="B169" s="6"/>
      <c r="C169" s="6"/>
      <c r="D169" s="6"/>
      <c r="E169" s="1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ht="15.75" customHeight="1">
      <c r="A170" s="6"/>
      <c r="B170" s="6"/>
      <c r="C170" s="6"/>
      <c r="D170" s="6"/>
      <c r="E170" s="1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ht="15.75" customHeight="1">
      <c r="A171" s="6"/>
      <c r="B171" s="6"/>
      <c r="C171" s="6"/>
      <c r="D171" s="6"/>
      <c r="E171" s="1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ht="15.75" customHeight="1">
      <c r="A172" s="6"/>
      <c r="B172" s="6"/>
      <c r="C172" s="6"/>
      <c r="D172" s="6"/>
      <c r="E172" s="1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15.75" customHeight="1">
      <c r="A173" s="6"/>
      <c r="B173" s="6"/>
      <c r="C173" s="6"/>
      <c r="D173" s="6"/>
      <c r="E173" s="1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ht="15.75" customHeight="1">
      <c r="A174" s="6"/>
      <c r="B174" s="6"/>
      <c r="C174" s="6"/>
      <c r="D174" s="6"/>
      <c r="E174" s="1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ht="15.75" customHeight="1">
      <c r="A175" s="6"/>
      <c r="B175" s="6"/>
      <c r="C175" s="6"/>
      <c r="D175" s="6"/>
      <c r="E175" s="1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ht="15.75" customHeight="1">
      <c r="A176" s="6"/>
      <c r="B176" s="6"/>
      <c r="C176" s="6"/>
      <c r="D176" s="6"/>
      <c r="E176" s="1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ht="15.75" customHeight="1">
      <c r="A177" s="6"/>
      <c r="B177" s="6"/>
      <c r="C177" s="6"/>
      <c r="D177" s="6"/>
      <c r="E177" s="1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ht="15.75" customHeight="1">
      <c r="A178" s="6"/>
      <c r="B178" s="6"/>
      <c r="C178" s="6"/>
      <c r="D178" s="6"/>
      <c r="E178" s="1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ht="15.75" customHeight="1">
      <c r="A179" s="6"/>
      <c r="B179" s="6"/>
      <c r="C179" s="6"/>
      <c r="D179" s="6"/>
      <c r="E179" s="1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ht="15.75" customHeight="1">
      <c r="A180" s="6"/>
      <c r="B180" s="6"/>
      <c r="C180" s="6"/>
      <c r="D180" s="6"/>
      <c r="E180" s="1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ht="15.75" customHeight="1">
      <c r="A181" s="6"/>
      <c r="B181" s="6"/>
      <c r="C181" s="6"/>
      <c r="D181" s="6"/>
      <c r="E181" s="1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ht="15.75" customHeight="1">
      <c r="A182" s="6"/>
      <c r="B182" s="6"/>
      <c r="C182" s="6"/>
      <c r="D182" s="6"/>
      <c r="E182" s="1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ht="15.75" customHeight="1">
      <c r="A183" s="6"/>
      <c r="B183" s="6"/>
      <c r="C183" s="6"/>
      <c r="D183" s="6"/>
      <c r="E183" s="1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ht="15.75" customHeight="1">
      <c r="A184" s="6"/>
      <c r="B184" s="6"/>
      <c r="C184" s="6"/>
      <c r="D184" s="6"/>
      <c r="E184" s="1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ht="15.75" customHeight="1">
      <c r="A185" s="6"/>
      <c r="B185" s="6"/>
      <c r="C185" s="6"/>
      <c r="D185" s="6"/>
      <c r="E185" s="1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ht="15.75" customHeight="1">
      <c r="A186" s="6"/>
      <c r="B186" s="6"/>
      <c r="C186" s="6"/>
      <c r="D186" s="6"/>
      <c r="E186" s="1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ht="15.75" customHeight="1">
      <c r="A187" s="6"/>
      <c r="B187" s="6"/>
      <c r="C187" s="6"/>
      <c r="D187" s="6"/>
      <c r="E187" s="1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ht="15.75" customHeight="1">
      <c r="A188" s="6"/>
      <c r="B188" s="6"/>
      <c r="C188" s="6"/>
      <c r="D188" s="6"/>
      <c r="E188" s="1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ht="15.75" customHeight="1">
      <c r="A189" s="6"/>
      <c r="B189" s="6"/>
      <c r="C189" s="6"/>
      <c r="D189" s="6"/>
      <c r="E189" s="1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ht="15.75" customHeight="1">
      <c r="A190" s="6"/>
      <c r="B190" s="6"/>
      <c r="C190" s="6"/>
      <c r="D190" s="6"/>
      <c r="E190" s="1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ht="15.75" customHeight="1">
      <c r="A191" s="6"/>
      <c r="B191" s="6"/>
      <c r="C191" s="6"/>
      <c r="D191" s="6"/>
      <c r="E191" s="1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ht="15.75" customHeight="1">
      <c r="A192" s="6"/>
      <c r="B192" s="6"/>
      <c r="C192" s="6"/>
      <c r="D192" s="6"/>
      <c r="E192" s="1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5.75" customHeight="1">
      <c r="A193" s="6"/>
      <c r="B193" s="6"/>
      <c r="C193" s="6"/>
      <c r="D193" s="6"/>
      <c r="E193" s="1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5.75" customHeight="1">
      <c r="A194" s="6"/>
      <c r="B194" s="6"/>
      <c r="C194" s="6"/>
      <c r="D194" s="6"/>
      <c r="E194" s="1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5.75" customHeight="1">
      <c r="A195" s="6"/>
      <c r="B195" s="6"/>
      <c r="C195" s="6"/>
      <c r="D195" s="6"/>
      <c r="E195" s="1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5.75" customHeight="1">
      <c r="A196" s="6"/>
      <c r="B196" s="6"/>
      <c r="C196" s="6"/>
      <c r="D196" s="6"/>
      <c r="E196" s="1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5.75" customHeight="1">
      <c r="A197" s="6"/>
      <c r="B197" s="6"/>
      <c r="C197" s="6"/>
      <c r="D197" s="6"/>
      <c r="E197" s="1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5.75" customHeight="1">
      <c r="A198" s="6"/>
      <c r="B198" s="6"/>
      <c r="C198" s="6"/>
      <c r="D198" s="6"/>
      <c r="E198" s="1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5.75" customHeight="1">
      <c r="A199" s="6"/>
      <c r="B199" s="6"/>
      <c r="C199" s="6"/>
      <c r="D199" s="6"/>
      <c r="E199" s="1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5.75" customHeight="1">
      <c r="A200" s="6"/>
      <c r="B200" s="6"/>
      <c r="C200" s="6"/>
      <c r="D200" s="6"/>
      <c r="E200" s="1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15.75" customHeight="1">
      <c r="A201" s="6"/>
      <c r="B201" s="6"/>
      <c r="C201" s="6"/>
      <c r="D201" s="6"/>
      <c r="E201" s="1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ht="15.75" customHeight="1">
      <c r="A202" s="6"/>
      <c r="B202" s="6"/>
      <c r="C202" s="6"/>
      <c r="D202" s="6"/>
      <c r="E202" s="1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ht="15.75" customHeight="1">
      <c r="A203" s="6"/>
      <c r="B203" s="6"/>
      <c r="C203" s="6"/>
      <c r="D203" s="6"/>
      <c r="E203" s="1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ht="15.75" customHeight="1">
      <c r="A204" s="6"/>
      <c r="B204" s="6"/>
      <c r="C204" s="6"/>
      <c r="D204" s="6"/>
      <c r="E204" s="1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ht="15.75" customHeight="1">
      <c r="A205" s="6"/>
      <c r="B205" s="6"/>
      <c r="C205" s="6"/>
      <c r="D205" s="6"/>
      <c r="E205" s="1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ht="15.75" customHeight="1">
      <c r="A206" s="6"/>
      <c r="B206" s="6"/>
      <c r="C206" s="6"/>
      <c r="D206" s="6"/>
      <c r="E206" s="1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15.75" customHeight="1">
      <c r="A207" s="6"/>
      <c r="B207" s="6"/>
      <c r="C207" s="6"/>
      <c r="D207" s="6"/>
      <c r="E207" s="1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ht="15.75" customHeight="1">
      <c r="A208" s="6"/>
      <c r="B208" s="6"/>
      <c r="C208" s="6"/>
      <c r="D208" s="6"/>
      <c r="E208" s="1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15.75" customHeight="1">
      <c r="A209" s="6"/>
      <c r="B209" s="6"/>
      <c r="C209" s="6"/>
      <c r="D209" s="6"/>
      <c r="E209" s="1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15.75" customHeight="1">
      <c r="A210" s="6"/>
      <c r="B210" s="6"/>
      <c r="C210" s="6"/>
      <c r="D210" s="6"/>
      <c r="E210" s="1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5.75" customHeight="1">
      <c r="A211" s="6"/>
      <c r="B211" s="6"/>
      <c r="C211" s="6"/>
      <c r="D211" s="6"/>
      <c r="E211" s="1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5.75" customHeight="1">
      <c r="A212" s="6"/>
      <c r="B212" s="6"/>
      <c r="C212" s="6"/>
      <c r="D212" s="6"/>
      <c r="E212" s="1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15.75" customHeight="1">
      <c r="A213" s="6"/>
      <c r="B213" s="6"/>
      <c r="C213" s="6"/>
      <c r="D213" s="6"/>
      <c r="E213" s="1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15.75" customHeight="1">
      <c r="A214" s="6"/>
      <c r="B214" s="6"/>
      <c r="C214" s="6"/>
      <c r="D214" s="6"/>
      <c r="E214" s="1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15.75" customHeight="1">
      <c r="A215" s="6"/>
      <c r="B215" s="6"/>
      <c r="C215" s="6"/>
      <c r="D215" s="6"/>
      <c r="E215" s="1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15.75" customHeight="1">
      <c r="A216" s="6"/>
      <c r="B216" s="6"/>
      <c r="C216" s="6"/>
      <c r="D216" s="6"/>
      <c r="E216" s="1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15.75" customHeight="1">
      <c r="A217" s="6"/>
      <c r="B217" s="6"/>
      <c r="C217" s="6"/>
      <c r="D217" s="6"/>
      <c r="E217" s="1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5.75" customHeight="1">
      <c r="A218" s="6"/>
      <c r="B218" s="6"/>
      <c r="C218" s="6"/>
      <c r="D218" s="6"/>
      <c r="E218" s="1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15.75" customHeight="1">
      <c r="A219" s="6"/>
      <c r="B219" s="6"/>
      <c r="C219" s="6"/>
      <c r="D219" s="6"/>
      <c r="E219" s="1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15.75" customHeight="1">
      <c r="A220" s="6"/>
      <c r="B220" s="6"/>
      <c r="C220" s="6"/>
      <c r="D220" s="6"/>
      <c r="E220" s="1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15.75" customHeight="1">
      <c r="A221" s="6"/>
      <c r="B221" s="6"/>
      <c r="C221" s="6"/>
      <c r="D221" s="6"/>
      <c r="E221" s="1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15.75" customHeight="1">
      <c r="A222" s="6"/>
      <c r="B222" s="6"/>
      <c r="C222" s="6"/>
      <c r="D222" s="6"/>
      <c r="E222" s="1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15.75" customHeight="1">
      <c r="A223" s="6"/>
      <c r="B223" s="6"/>
      <c r="C223" s="6"/>
      <c r="D223" s="6"/>
      <c r="E223" s="1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15.75" customHeight="1">
      <c r="A224" s="6"/>
      <c r="B224" s="6"/>
      <c r="C224" s="6"/>
      <c r="D224" s="6"/>
      <c r="E224" s="1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15.75" customHeight="1">
      <c r="A225" s="6"/>
      <c r="B225" s="6"/>
      <c r="C225" s="6"/>
      <c r="D225" s="6"/>
      <c r="E225" s="1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ht="15.75" customHeight="1">
      <c r="A226" s="6"/>
      <c r="B226" s="6"/>
      <c r="C226" s="6"/>
      <c r="D226" s="6"/>
      <c r="E226" s="1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5.75" customHeight="1">
      <c r="A227" s="6"/>
      <c r="B227" s="6"/>
      <c r="C227" s="6"/>
      <c r="D227" s="6"/>
      <c r="E227" s="1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5.75" customHeight="1">
      <c r="A228" s="6"/>
      <c r="B228" s="6"/>
      <c r="C228" s="6"/>
      <c r="D228" s="6"/>
      <c r="E228" s="1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5.75" customHeight="1">
      <c r="A229" s="6"/>
      <c r="B229" s="6"/>
      <c r="C229" s="6"/>
      <c r="D229" s="6"/>
      <c r="E229" s="1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15.75" customHeight="1">
      <c r="A230" s="6"/>
      <c r="B230" s="6"/>
      <c r="C230" s="6"/>
      <c r="D230" s="6"/>
      <c r="E230" s="1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15.75" customHeight="1">
      <c r="A231" s="6"/>
      <c r="B231" s="6"/>
      <c r="C231" s="6"/>
      <c r="D231" s="6"/>
      <c r="E231" s="1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ht="15.75" customHeight="1">
      <c r="A232" s="6"/>
      <c r="B232" s="6"/>
      <c r="C232" s="6"/>
      <c r="D232" s="6"/>
      <c r="E232" s="1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5.75" customHeight="1">
      <c r="A233" s="6"/>
      <c r="B233" s="6"/>
      <c r="C233" s="6"/>
      <c r="D233" s="6"/>
      <c r="E233" s="1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15.75" customHeight="1">
      <c r="A234" s="6"/>
      <c r="B234" s="6"/>
      <c r="C234" s="6"/>
      <c r="D234" s="6"/>
      <c r="E234" s="1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15.75" customHeight="1">
      <c r="A235" s="6"/>
      <c r="B235" s="6"/>
      <c r="C235" s="6"/>
      <c r="D235" s="6"/>
      <c r="E235" s="1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15.75" customHeight="1">
      <c r="A236" s="6"/>
      <c r="B236" s="6"/>
      <c r="C236" s="6"/>
      <c r="D236" s="6"/>
      <c r="E236" s="1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15.75" customHeight="1">
      <c r="A237" s="6"/>
      <c r="B237" s="6"/>
      <c r="C237" s="6"/>
      <c r="D237" s="6"/>
      <c r="E237" s="1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5.75" customHeight="1">
      <c r="A238" s="6"/>
      <c r="B238" s="6"/>
      <c r="C238" s="6"/>
      <c r="D238" s="6"/>
      <c r="E238" s="1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15.75" customHeight="1">
      <c r="A239" s="6"/>
      <c r="B239" s="6"/>
      <c r="C239" s="6"/>
      <c r="D239" s="6"/>
      <c r="E239" s="1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15.75" customHeight="1">
      <c r="A240" s="6"/>
      <c r="B240" s="6"/>
      <c r="C240" s="6"/>
      <c r="D240" s="6"/>
      <c r="E240" s="1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15.75" customHeight="1">
      <c r="A241" s="6"/>
      <c r="B241" s="6"/>
      <c r="C241" s="6"/>
      <c r="D241" s="6"/>
      <c r="E241" s="1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15.75" customHeight="1">
      <c r="A242" s="6"/>
      <c r="B242" s="6"/>
      <c r="C242" s="6"/>
      <c r="D242" s="6"/>
      <c r="E242" s="1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15.75" customHeight="1">
      <c r="A243" s="6"/>
      <c r="B243" s="6"/>
      <c r="C243" s="6"/>
      <c r="D243" s="6"/>
      <c r="E243" s="1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15.75" customHeight="1">
      <c r="A244" s="6"/>
      <c r="B244" s="6"/>
      <c r="C244" s="6"/>
      <c r="D244" s="6"/>
      <c r="E244" s="1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15.75" customHeight="1">
      <c r="A245" s="6"/>
      <c r="B245" s="6"/>
      <c r="C245" s="6"/>
      <c r="D245" s="6"/>
      <c r="E245" s="1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15.75" customHeight="1">
      <c r="A246" s="6"/>
      <c r="B246" s="6"/>
      <c r="C246" s="6"/>
      <c r="D246" s="6"/>
      <c r="E246" s="1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15.75" customHeight="1">
      <c r="A247" s="6"/>
      <c r="B247" s="6"/>
      <c r="C247" s="6"/>
      <c r="D247" s="6"/>
      <c r="E247" s="1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15.75" customHeight="1">
      <c r="A248" s="6"/>
      <c r="B248" s="6"/>
      <c r="C248" s="6"/>
      <c r="D248" s="6"/>
      <c r="E248" s="1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15.75" customHeight="1">
      <c r="A249" s="6"/>
      <c r="B249" s="6"/>
      <c r="C249" s="6"/>
      <c r="D249" s="6"/>
      <c r="E249" s="1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15.75" customHeight="1">
      <c r="A250" s="6"/>
      <c r="B250" s="6"/>
      <c r="C250" s="6"/>
      <c r="D250" s="6"/>
      <c r="E250" s="1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15.75" customHeight="1">
      <c r="A251" s="6"/>
      <c r="B251" s="6"/>
      <c r="C251" s="6"/>
      <c r="D251" s="6"/>
      <c r="E251" s="1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15.75" customHeight="1">
      <c r="A252" s="6"/>
      <c r="B252" s="6"/>
      <c r="C252" s="6"/>
      <c r="D252" s="6"/>
      <c r="E252" s="1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5.75" customHeight="1">
      <c r="A253" s="6"/>
      <c r="B253" s="6"/>
      <c r="C253" s="6"/>
      <c r="D253" s="6"/>
      <c r="E253" s="1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15.75" customHeight="1">
      <c r="A254" s="6"/>
      <c r="B254" s="6"/>
      <c r="C254" s="6"/>
      <c r="D254" s="6"/>
      <c r="E254" s="1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15.75" customHeight="1">
      <c r="A255" s="6"/>
      <c r="B255" s="6"/>
      <c r="C255" s="6"/>
      <c r="D255" s="6"/>
      <c r="E255" s="1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5.75" customHeight="1">
      <c r="A256" s="6"/>
      <c r="B256" s="6"/>
      <c r="C256" s="6"/>
      <c r="D256" s="6"/>
      <c r="E256" s="1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15.75" customHeight="1">
      <c r="A257" s="6"/>
      <c r="B257" s="6"/>
      <c r="C257" s="6"/>
      <c r="D257" s="6"/>
      <c r="E257" s="1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5.75" customHeight="1">
      <c r="A258" s="6"/>
      <c r="B258" s="6"/>
      <c r="C258" s="6"/>
      <c r="D258" s="6"/>
      <c r="E258" s="1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15.75" customHeight="1">
      <c r="A259" s="6"/>
      <c r="B259" s="6"/>
      <c r="C259" s="6"/>
      <c r="D259" s="6"/>
      <c r="E259" s="1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15.75" customHeight="1">
      <c r="A260" s="6"/>
      <c r="B260" s="6"/>
      <c r="C260" s="6"/>
      <c r="D260" s="6"/>
      <c r="E260" s="1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5.75" customHeight="1">
      <c r="A261" s="6"/>
      <c r="B261" s="6"/>
      <c r="C261" s="6"/>
      <c r="D261" s="6"/>
      <c r="E261" s="1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15.75" customHeight="1">
      <c r="A262" s="6"/>
      <c r="B262" s="6"/>
      <c r="C262" s="6"/>
      <c r="D262" s="6"/>
      <c r="E262" s="1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5.75" customHeight="1">
      <c r="A263" s="6"/>
      <c r="B263" s="6"/>
      <c r="C263" s="6"/>
      <c r="D263" s="6"/>
      <c r="E263" s="1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15.75" customHeight="1">
      <c r="A264" s="6"/>
      <c r="B264" s="6"/>
      <c r="C264" s="6"/>
      <c r="D264" s="6"/>
      <c r="E264" s="1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15.75" customHeight="1">
      <c r="A265" s="6"/>
      <c r="B265" s="6"/>
      <c r="C265" s="6"/>
      <c r="D265" s="6"/>
      <c r="E265" s="1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5.75" customHeight="1">
      <c r="A266" s="6"/>
      <c r="B266" s="6"/>
      <c r="C266" s="6"/>
      <c r="D266" s="6"/>
      <c r="E266" s="1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ht="15.75" customHeight="1">
      <c r="A267" s="6"/>
      <c r="B267" s="6"/>
      <c r="C267" s="6"/>
      <c r="D267" s="6"/>
      <c r="E267" s="1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ht="15.75" customHeight="1">
      <c r="A268" s="6"/>
      <c r="B268" s="6"/>
      <c r="C268" s="6"/>
      <c r="D268" s="6"/>
      <c r="E268" s="1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ht="15.75" customHeight="1">
      <c r="A269" s="6"/>
      <c r="B269" s="6"/>
      <c r="C269" s="6"/>
      <c r="D269" s="6"/>
      <c r="E269" s="1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ht="15.75" customHeight="1">
      <c r="A270" s="6"/>
      <c r="B270" s="6"/>
      <c r="C270" s="6"/>
      <c r="D270" s="6"/>
      <c r="E270" s="1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ht="15.75" customHeight="1">
      <c r="A271" s="6"/>
      <c r="B271" s="6"/>
      <c r="C271" s="6"/>
      <c r="D271" s="6"/>
      <c r="E271" s="1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ht="15.75" customHeight="1">
      <c r="A272" s="6"/>
      <c r="B272" s="6"/>
      <c r="C272" s="6"/>
      <c r="D272" s="6"/>
      <c r="E272" s="1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ht="15.75" customHeight="1">
      <c r="A273" s="6"/>
      <c r="B273" s="6"/>
      <c r="C273" s="6"/>
      <c r="D273" s="6"/>
      <c r="E273" s="1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ht="15.75" customHeight="1">
      <c r="A274" s="6"/>
      <c r="B274" s="6"/>
      <c r="C274" s="6"/>
      <c r="D274" s="6"/>
      <c r="E274" s="1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ht="15.75" customHeight="1">
      <c r="A275" s="6"/>
      <c r="B275" s="6"/>
      <c r="C275" s="6"/>
      <c r="D275" s="6"/>
      <c r="E275" s="1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ht="15.75" customHeight="1">
      <c r="A276" s="6"/>
      <c r="B276" s="6"/>
      <c r="C276" s="6"/>
      <c r="D276" s="6"/>
      <c r="E276" s="1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ht="15.75" customHeight="1">
      <c r="A277" s="6"/>
      <c r="B277" s="6"/>
      <c r="C277" s="6"/>
      <c r="D277" s="6"/>
      <c r="E277" s="1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ht="15.75" customHeight="1">
      <c r="A278" s="6"/>
      <c r="B278" s="6"/>
      <c r="C278" s="6"/>
      <c r="D278" s="6"/>
      <c r="E278" s="1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ht="15.75" customHeight="1">
      <c r="A279" s="6"/>
      <c r="B279" s="6"/>
      <c r="C279" s="6"/>
      <c r="D279" s="6"/>
      <c r="E279" s="1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ht="15.75" customHeight="1">
      <c r="A280" s="6"/>
      <c r="B280" s="6"/>
      <c r="C280" s="6"/>
      <c r="D280" s="6"/>
      <c r="E280" s="1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ht="15.75" customHeight="1">
      <c r="A281" s="6"/>
      <c r="B281" s="6"/>
      <c r="C281" s="6"/>
      <c r="D281" s="6"/>
      <c r="E281" s="1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ht="15.75" customHeight="1">
      <c r="A282" s="6"/>
      <c r="B282" s="6"/>
      <c r="C282" s="6"/>
      <c r="D282" s="6"/>
      <c r="E282" s="1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ht="15.75" customHeight="1">
      <c r="A283" s="6"/>
      <c r="B283" s="6"/>
      <c r="C283" s="6"/>
      <c r="D283" s="6"/>
      <c r="E283" s="1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5.75" customHeight="1">
      <c r="A284" s="6"/>
      <c r="B284" s="6"/>
      <c r="C284" s="6"/>
      <c r="D284" s="6"/>
      <c r="E284" s="1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5.75" customHeight="1">
      <c r="A285" s="6"/>
      <c r="B285" s="6"/>
      <c r="C285" s="6"/>
      <c r="D285" s="6"/>
      <c r="E285" s="1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5.75" customHeight="1">
      <c r="A286" s="6"/>
      <c r="B286" s="6"/>
      <c r="C286" s="6"/>
      <c r="D286" s="6"/>
      <c r="E286" s="1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5.75" customHeight="1">
      <c r="A287" s="6"/>
      <c r="B287" s="6"/>
      <c r="C287" s="6"/>
      <c r="D287" s="6"/>
      <c r="E287" s="1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5.75" customHeight="1">
      <c r="A288" s="6"/>
      <c r="B288" s="6"/>
      <c r="C288" s="6"/>
      <c r="D288" s="6"/>
      <c r="E288" s="1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15.75" customHeight="1">
      <c r="A289" s="6"/>
      <c r="B289" s="6"/>
      <c r="C289" s="6"/>
      <c r="D289" s="6"/>
      <c r="E289" s="1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5.75" customHeight="1">
      <c r="A290" s="6"/>
      <c r="B290" s="6"/>
      <c r="C290" s="6"/>
      <c r="D290" s="6"/>
      <c r="E290" s="1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5.75" customHeight="1">
      <c r="A291" s="6"/>
      <c r="B291" s="6"/>
      <c r="C291" s="6"/>
      <c r="D291" s="6"/>
      <c r="E291" s="1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5.75" customHeight="1">
      <c r="A292" s="6"/>
      <c r="B292" s="6"/>
      <c r="C292" s="6"/>
      <c r="D292" s="6"/>
      <c r="E292" s="1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5.75" customHeight="1">
      <c r="A293" s="6"/>
      <c r="B293" s="6"/>
      <c r="C293" s="6"/>
      <c r="D293" s="6"/>
      <c r="E293" s="1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5.75" customHeight="1">
      <c r="A294" s="6"/>
      <c r="B294" s="6"/>
      <c r="C294" s="6"/>
      <c r="D294" s="6"/>
      <c r="E294" s="1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5.75" customHeight="1">
      <c r="A295" s="6"/>
      <c r="B295" s="6"/>
      <c r="C295" s="6"/>
      <c r="D295" s="6"/>
      <c r="E295" s="1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5.75" customHeight="1">
      <c r="A296" s="6"/>
      <c r="B296" s="6"/>
      <c r="C296" s="6"/>
      <c r="D296" s="6"/>
      <c r="E296" s="1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5.75" customHeight="1">
      <c r="A297" s="6"/>
      <c r="B297" s="6"/>
      <c r="C297" s="6"/>
      <c r="D297" s="6"/>
      <c r="E297" s="1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5.75" customHeight="1">
      <c r="A298" s="6"/>
      <c r="B298" s="6"/>
      <c r="C298" s="6"/>
      <c r="D298" s="6"/>
      <c r="E298" s="1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5.75" customHeight="1">
      <c r="A299" s="6"/>
      <c r="B299" s="6"/>
      <c r="C299" s="6"/>
      <c r="D299" s="6"/>
      <c r="E299" s="1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5.75" customHeight="1">
      <c r="A300" s="6"/>
      <c r="B300" s="6"/>
      <c r="C300" s="6"/>
      <c r="D300" s="6"/>
      <c r="E300" s="1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5.75" customHeight="1">
      <c r="A301" s="6"/>
      <c r="B301" s="6"/>
      <c r="C301" s="6"/>
      <c r="D301" s="6"/>
      <c r="E301" s="1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5.75" customHeight="1">
      <c r="A302" s="6"/>
      <c r="B302" s="6"/>
      <c r="C302" s="6"/>
      <c r="D302" s="6"/>
      <c r="E302" s="1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5.75" customHeight="1">
      <c r="A303" s="6"/>
      <c r="B303" s="6"/>
      <c r="C303" s="6"/>
      <c r="D303" s="6"/>
      <c r="E303" s="1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5.75" customHeight="1">
      <c r="A304" s="6"/>
      <c r="B304" s="6"/>
      <c r="C304" s="6"/>
      <c r="D304" s="6"/>
      <c r="E304" s="1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5.75" customHeight="1">
      <c r="A305" s="6"/>
      <c r="B305" s="6"/>
      <c r="C305" s="6"/>
      <c r="D305" s="6"/>
      <c r="E305" s="1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5.75" customHeight="1">
      <c r="A306" s="6"/>
      <c r="B306" s="6"/>
      <c r="C306" s="6"/>
      <c r="D306" s="6"/>
      <c r="E306" s="1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5.75" customHeight="1">
      <c r="A307" s="6"/>
      <c r="B307" s="6"/>
      <c r="C307" s="6"/>
      <c r="D307" s="6"/>
      <c r="E307" s="1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5.75" customHeight="1">
      <c r="A308" s="6"/>
      <c r="B308" s="6"/>
      <c r="C308" s="6"/>
      <c r="D308" s="6"/>
      <c r="E308" s="1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5.75" customHeight="1">
      <c r="A309" s="6"/>
      <c r="B309" s="6"/>
      <c r="C309" s="6"/>
      <c r="D309" s="6"/>
      <c r="E309" s="1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5.75" customHeight="1">
      <c r="A310" s="6"/>
      <c r="B310" s="6"/>
      <c r="C310" s="6"/>
      <c r="D310" s="6"/>
      <c r="E310" s="1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5.75" customHeight="1">
      <c r="A311" s="6"/>
      <c r="B311" s="6"/>
      <c r="C311" s="6"/>
      <c r="D311" s="6"/>
      <c r="E311" s="1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5.75" customHeight="1">
      <c r="A312" s="6"/>
      <c r="B312" s="6"/>
      <c r="C312" s="6"/>
      <c r="D312" s="6"/>
      <c r="E312" s="1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5.75" customHeight="1">
      <c r="A313" s="6"/>
      <c r="B313" s="6"/>
      <c r="C313" s="6"/>
      <c r="D313" s="6"/>
      <c r="E313" s="1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5.75" customHeight="1">
      <c r="A314" s="6"/>
      <c r="B314" s="6"/>
      <c r="C314" s="6"/>
      <c r="D314" s="6"/>
      <c r="E314" s="1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5.75" customHeight="1">
      <c r="A315" s="6"/>
      <c r="B315" s="6"/>
      <c r="C315" s="6"/>
      <c r="D315" s="6"/>
      <c r="E315" s="1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5.75" customHeight="1">
      <c r="A316" s="6"/>
      <c r="B316" s="6"/>
      <c r="C316" s="6"/>
      <c r="D316" s="6"/>
      <c r="E316" s="1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5.75" customHeight="1">
      <c r="A317" s="6"/>
      <c r="B317" s="6"/>
      <c r="C317" s="6"/>
      <c r="D317" s="6"/>
      <c r="E317" s="1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5.75" customHeight="1">
      <c r="A318" s="6"/>
      <c r="B318" s="6"/>
      <c r="C318" s="6"/>
      <c r="D318" s="6"/>
      <c r="E318" s="1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5.75" customHeight="1">
      <c r="A319" s="6"/>
      <c r="B319" s="6"/>
      <c r="C319" s="6"/>
      <c r="D319" s="6"/>
      <c r="E319" s="1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5.75" customHeight="1">
      <c r="A320" s="6"/>
      <c r="B320" s="6"/>
      <c r="C320" s="6"/>
      <c r="D320" s="6"/>
      <c r="E320" s="1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5.75" customHeight="1">
      <c r="A321" s="6"/>
      <c r="B321" s="6"/>
      <c r="C321" s="6"/>
      <c r="D321" s="6"/>
      <c r="E321" s="1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5.75" customHeight="1">
      <c r="A322" s="6"/>
      <c r="B322" s="6"/>
      <c r="C322" s="6"/>
      <c r="D322" s="6"/>
      <c r="E322" s="1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5.75" customHeight="1">
      <c r="A323" s="6"/>
      <c r="B323" s="6"/>
      <c r="C323" s="6"/>
      <c r="D323" s="6"/>
      <c r="E323" s="1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5.75" customHeight="1">
      <c r="A324" s="6"/>
      <c r="B324" s="6"/>
      <c r="C324" s="6"/>
      <c r="D324" s="6"/>
      <c r="E324" s="1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5.75" customHeight="1">
      <c r="A325" s="6"/>
      <c r="B325" s="6"/>
      <c r="C325" s="6"/>
      <c r="D325" s="6"/>
      <c r="E325" s="1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5.75" customHeight="1">
      <c r="A326" s="6"/>
      <c r="B326" s="6"/>
      <c r="C326" s="6"/>
      <c r="D326" s="6"/>
      <c r="E326" s="1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5.75" customHeight="1">
      <c r="A327" s="6"/>
      <c r="B327" s="6"/>
      <c r="C327" s="6"/>
      <c r="D327" s="6"/>
      <c r="E327" s="1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5.75" customHeight="1">
      <c r="A328" s="6"/>
      <c r="B328" s="6"/>
      <c r="C328" s="6"/>
      <c r="D328" s="6"/>
      <c r="E328" s="1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5.75" customHeight="1">
      <c r="A329" s="6"/>
      <c r="B329" s="6"/>
      <c r="C329" s="6"/>
      <c r="D329" s="6"/>
      <c r="E329" s="1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5.75" customHeight="1">
      <c r="A330" s="6"/>
      <c r="B330" s="6"/>
      <c r="C330" s="6"/>
      <c r="D330" s="6"/>
      <c r="E330" s="1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5.75" customHeight="1">
      <c r="A331" s="6"/>
      <c r="B331" s="6"/>
      <c r="C331" s="6"/>
      <c r="D331" s="6"/>
      <c r="E331" s="1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5.75" customHeight="1">
      <c r="A332" s="6"/>
      <c r="B332" s="6"/>
      <c r="C332" s="6"/>
      <c r="D332" s="6"/>
      <c r="E332" s="1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5.75" customHeight="1">
      <c r="A333" s="6"/>
      <c r="B333" s="6"/>
      <c r="C333" s="6"/>
      <c r="D333" s="6"/>
      <c r="E333" s="1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5.75" customHeight="1">
      <c r="A334" s="6"/>
      <c r="B334" s="6"/>
      <c r="C334" s="6"/>
      <c r="D334" s="6"/>
      <c r="E334" s="1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5.75" customHeight="1">
      <c r="A335" s="6"/>
      <c r="B335" s="6"/>
      <c r="C335" s="6"/>
      <c r="D335" s="6"/>
      <c r="E335" s="1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5.75" customHeight="1">
      <c r="A336" s="6"/>
      <c r="B336" s="6"/>
      <c r="C336" s="6"/>
      <c r="D336" s="6"/>
      <c r="E336" s="1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5.75" customHeight="1">
      <c r="A337" s="6"/>
      <c r="B337" s="6"/>
      <c r="C337" s="6"/>
      <c r="D337" s="6"/>
      <c r="E337" s="1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5.75" customHeight="1">
      <c r="A338" s="6"/>
      <c r="B338" s="6"/>
      <c r="C338" s="6"/>
      <c r="D338" s="6"/>
      <c r="E338" s="1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5.75" customHeight="1">
      <c r="A339" s="6"/>
      <c r="B339" s="6"/>
      <c r="C339" s="6"/>
      <c r="D339" s="6"/>
      <c r="E339" s="1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5.75" customHeight="1">
      <c r="A340" s="6"/>
      <c r="B340" s="6"/>
      <c r="C340" s="6"/>
      <c r="D340" s="6"/>
      <c r="E340" s="1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5.75" customHeight="1">
      <c r="A341" s="6"/>
      <c r="B341" s="6"/>
      <c r="C341" s="6"/>
      <c r="D341" s="6"/>
      <c r="E341" s="1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5.75" customHeight="1">
      <c r="A342" s="6"/>
      <c r="B342" s="6"/>
      <c r="C342" s="6"/>
      <c r="D342" s="6"/>
      <c r="E342" s="1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ht="15.75" customHeight="1">
      <c r="A343" s="6"/>
      <c r="B343" s="6"/>
      <c r="C343" s="6"/>
      <c r="D343" s="6"/>
      <c r="E343" s="1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ht="15.75" customHeight="1">
      <c r="A344" s="6"/>
      <c r="B344" s="6"/>
      <c r="C344" s="6"/>
      <c r="D344" s="6"/>
      <c r="E344" s="1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ht="15.75" customHeight="1">
      <c r="A345" s="6"/>
      <c r="B345" s="6"/>
      <c r="C345" s="6"/>
      <c r="D345" s="6"/>
      <c r="E345" s="1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5.75" customHeight="1">
      <c r="A346" s="6"/>
      <c r="B346" s="6"/>
      <c r="C346" s="6"/>
      <c r="D346" s="6"/>
      <c r="E346" s="1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ht="15.75" customHeight="1">
      <c r="A347" s="6"/>
      <c r="B347" s="6"/>
      <c r="C347" s="6"/>
      <c r="D347" s="6"/>
      <c r="E347" s="1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ht="15.75" customHeight="1">
      <c r="A348" s="6"/>
      <c r="B348" s="6"/>
      <c r="C348" s="6"/>
      <c r="D348" s="6"/>
      <c r="E348" s="1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ht="15.75" customHeight="1">
      <c r="A349" s="6"/>
      <c r="B349" s="6"/>
      <c r="C349" s="6"/>
      <c r="D349" s="6"/>
      <c r="E349" s="1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ht="15.75" customHeight="1">
      <c r="A350" s="6"/>
      <c r="B350" s="6"/>
      <c r="C350" s="6"/>
      <c r="D350" s="6"/>
      <c r="E350" s="1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ht="15.75" customHeight="1">
      <c r="A351" s="6"/>
      <c r="B351" s="6"/>
      <c r="C351" s="6"/>
      <c r="D351" s="6"/>
      <c r="E351" s="1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ht="15.75" customHeight="1">
      <c r="A352" s="6"/>
      <c r="B352" s="6"/>
      <c r="C352" s="6"/>
      <c r="D352" s="6"/>
      <c r="E352" s="1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ht="15.75" customHeight="1">
      <c r="A353" s="6"/>
      <c r="B353" s="6"/>
      <c r="C353" s="6"/>
      <c r="D353" s="6"/>
      <c r="E353" s="1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ht="15.75" customHeight="1">
      <c r="A354" s="6"/>
      <c r="B354" s="6"/>
      <c r="C354" s="6"/>
      <c r="D354" s="6"/>
      <c r="E354" s="1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ht="15.75" customHeight="1">
      <c r="A355" s="6"/>
      <c r="B355" s="6"/>
      <c r="C355" s="6"/>
      <c r="D355" s="6"/>
      <c r="E355" s="1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ht="15.75" customHeight="1">
      <c r="A356" s="6"/>
      <c r="B356" s="6"/>
      <c r="C356" s="6"/>
      <c r="D356" s="6"/>
      <c r="E356" s="1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5.75" customHeight="1">
      <c r="A357" s="6"/>
      <c r="B357" s="6"/>
      <c r="C357" s="6"/>
      <c r="D357" s="6"/>
      <c r="E357" s="1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ht="15.75" customHeight="1">
      <c r="A358" s="6"/>
      <c r="B358" s="6"/>
      <c r="C358" s="6"/>
      <c r="D358" s="6"/>
      <c r="E358" s="1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ht="15.75" customHeight="1">
      <c r="A359" s="6"/>
      <c r="B359" s="6"/>
      <c r="C359" s="6"/>
      <c r="D359" s="6"/>
      <c r="E359" s="1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ht="15.75" customHeight="1">
      <c r="A360" s="6"/>
      <c r="B360" s="6"/>
      <c r="C360" s="6"/>
      <c r="D360" s="6"/>
      <c r="E360" s="1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ht="15.75" customHeight="1">
      <c r="A361" s="6"/>
      <c r="B361" s="6"/>
      <c r="C361" s="6"/>
      <c r="D361" s="6"/>
      <c r="E361" s="1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ht="15.75" customHeight="1">
      <c r="A362" s="6"/>
      <c r="B362" s="6"/>
      <c r="C362" s="6"/>
      <c r="D362" s="6"/>
      <c r="E362" s="1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ht="15.75" customHeight="1">
      <c r="A363" s="6"/>
      <c r="B363" s="6"/>
      <c r="C363" s="6"/>
      <c r="D363" s="6"/>
      <c r="E363" s="1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ht="15.75" customHeight="1">
      <c r="A364" s="6"/>
      <c r="B364" s="6"/>
      <c r="C364" s="6"/>
      <c r="D364" s="6"/>
      <c r="E364" s="1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ht="15.75" customHeight="1">
      <c r="A365" s="6"/>
      <c r="B365" s="6"/>
      <c r="C365" s="6"/>
      <c r="D365" s="6"/>
      <c r="E365" s="1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ht="15.75" customHeight="1">
      <c r="A366" s="6"/>
      <c r="B366" s="6"/>
      <c r="C366" s="6"/>
      <c r="D366" s="6"/>
      <c r="E366" s="1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ht="15.75" customHeight="1">
      <c r="A367" s="6"/>
      <c r="B367" s="6"/>
      <c r="C367" s="6"/>
      <c r="D367" s="6"/>
      <c r="E367" s="1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5.75" customHeight="1">
      <c r="A368" s="6"/>
      <c r="B368" s="6"/>
      <c r="C368" s="6"/>
      <c r="D368" s="6"/>
      <c r="E368" s="1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ht="15.75" customHeight="1">
      <c r="A369" s="6"/>
      <c r="B369" s="6"/>
      <c r="C369" s="6"/>
      <c r="D369" s="6"/>
      <c r="E369" s="1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ht="15.75" customHeight="1">
      <c r="A370" s="6"/>
      <c r="B370" s="6"/>
      <c r="C370" s="6"/>
      <c r="D370" s="6"/>
      <c r="E370" s="1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ht="15.75" customHeight="1">
      <c r="A371" s="6"/>
      <c r="B371" s="6"/>
      <c r="C371" s="6"/>
      <c r="D371" s="6"/>
      <c r="E371" s="1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ht="15.75" customHeight="1">
      <c r="A372" s="6"/>
      <c r="B372" s="6"/>
      <c r="C372" s="6"/>
      <c r="D372" s="6"/>
      <c r="E372" s="1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ht="15.75" customHeight="1">
      <c r="A373" s="6"/>
      <c r="B373" s="6"/>
      <c r="C373" s="6"/>
      <c r="D373" s="6"/>
      <c r="E373" s="1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ht="15.75" customHeight="1">
      <c r="A374" s="6"/>
      <c r="B374" s="6"/>
      <c r="C374" s="6"/>
      <c r="D374" s="6"/>
      <c r="E374" s="1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ht="15.75" customHeight="1">
      <c r="A375" s="6"/>
      <c r="B375" s="6"/>
      <c r="C375" s="6"/>
      <c r="D375" s="6"/>
      <c r="E375" s="1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ht="15.75" customHeight="1">
      <c r="A376" s="6"/>
      <c r="B376" s="6"/>
      <c r="C376" s="6"/>
      <c r="D376" s="6"/>
      <c r="E376" s="1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ht="15.75" customHeight="1">
      <c r="A377" s="6"/>
      <c r="B377" s="6"/>
      <c r="C377" s="6"/>
      <c r="D377" s="6"/>
      <c r="E377" s="1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ht="15.75" customHeight="1">
      <c r="A378" s="6"/>
      <c r="B378" s="6"/>
      <c r="C378" s="6"/>
      <c r="D378" s="6"/>
      <c r="E378" s="1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5.75" customHeight="1">
      <c r="A379" s="6"/>
      <c r="B379" s="6"/>
      <c r="C379" s="6"/>
      <c r="D379" s="6"/>
      <c r="E379" s="1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ht="15.75" customHeight="1">
      <c r="A380" s="6"/>
      <c r="B380" s="6"/>
      <c r="C380" s="6"/>
      <c r="D380" s="6"/>
      <c r="E380" s="1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ht="15.75" customHeight="1">
      <c r="A381" s="6"/>
      <c r="B381" s="6"/>
      <c r="C381" s="6"/>
      <c r="D381" s="6"/>
      <c r="E381" s="1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ht="15.75" customHeight="1">
      <c r="A382" s="6"/>
      <c r="B382" s="6"/>
      <c r="C382" s="6"/>
      <c r="D382" s="6"/>
      <c r="E382" s="1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ht="15.75" customHeight="1">
      <c r="A383" s="6"/>
      <c r="B383" s="6"/>
      <c r="C383" s="6"/>
      <c r="D383" s="6"/>
      <c r="E383" s="1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ht="15.75" customHeight="1">
      <c r="A384" s="6"/>
      <c r="B384" s="6"/>
      <c r="C384" s="6"/>
      <c r="D384" s="6"/>
      <c r="E384" s="1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ht="15.75" customHeight="1">
      <c r="A385" s="6"/>
      <c r="B385" s="6"/>
      <c r="C385" s="6"/>
      <c r="D385" s="6"/>
      <c r="E385" s="1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ht="15.75" customHeight="1">
      <c r="A386" s="6"/>
      <c r="B386" s="6"/>
      <c r="C386" s="6"/>
      <c r="D386" s="6"/>
      <c r="E386" s="1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ht="15.75" customHeight="1">
      <c r="A387" s="6"/>
      <c r="B387" s="6"/>
      <c r="C387" s="6"/>
      <c r="D387" s="6"/>
      <c r="E387" s="1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ht="15.75" customHeight="1">
      <c r="A388" s="6"/>
      <c r="B388" s="6"/>
      <c r="C388" s="6"/>
      <c r="D388" s="6"/>
      <c r="E388" s="1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ht="15.75" customHeight="1">
      <c r="A389" s="6"/>
      <c r="B389" s="6"/>
      <c r="C389" s="6"/>
      <c r="D389" s="6"/>
      <c r="E389" s="1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5.75" customHeight="1">
      <c r="A390" s="6"/>
      <c r="B390" s="6"/>
      <c r="C390" s="6"/>
      <c r="D390" s="6"/>
      <c r="E390" s="1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ht="15.75" customHeight="1">
      <c r="A391" s="6"/>
      <c r="B391" s="6"/>
      <c r="C391" s="6"/>
      <c r="D391" s="6"/>
      <c r="E391" s="1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ht="15.75" customHeight="1">
      <c r="A392" s="6"/>
      <c r="B392" s="6"/>
      <c r="C392" s="6"/>
      <c r="D392" s="6"/>
      <c r="E392" s="1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ht="15.75" customHeight="1">
      <c r="A393" s="6"/>
      <c r="B393" s="6"/>
      <c r="C393" s="6"/>
      <c r="D393" s="6"/>
      <c r="E393" s="1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ht="15.75" customHeight="1">
      <c r="A394" s="6"/>
      <c r="B394" s="6"/>
      <c r="C394" s="6"/>
      <c r="D394" s="6"/>
      <c r="E394" s="1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ht="15.75" customHeight="1">
      <c r="A395" s="6"/>
      <c r="B395" s="6"/>
      <c r="C395" s="6"/>
      <c r="D395" s="6"/>
      <c r="E395" s="1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ht="15.75" customHeight="1">
      <c r="A396" s="6"/>
      <c r="B396" s="6"/>
      <c r="C396" s="6"/>
      <c r="D396" s="6"/>
      <c r="E396" s="1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ht="15.75" customHeight="1">
      <c r="A397" s="6"/>
      <c r="B397" s="6"/>
      <c r="C397" s="6"/>
      <c r="D397" s="6"/>
      <c r="E397" s="1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ht="15.75" customHeight="1">
      <c r="A398" s="6"/>
      <c r="B398" s="6"/>
      <c r="C398" s="6"/>
      <c r="D398" s="6"/>
      <c r="E398" s="1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ht="15.75" customHeight="1">
      <c r="A399" s="6"/>
      <c r="B399" s="6"/>
      <c r="C399" s="6"/>
      <c r="D399" s="6"/>
      <c r="E399" s="1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ht="15.75" customHeight="1">
      <c r="A400" s="6"/>
      <c r="B400" s="6"/>
      <c r="C400" s="6"/>
      <c r="D400" s="6"/>
      <c r="E400" s="1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ht="15.75" customHeight="1">
      <c r="A401" s="6"/>
      <c r="B401" s="6"/>
      <c r="C401" s="6"/>
      <c r="D401" s="6"/>
      <c r="E401" s="1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ht="15.75" customHeight="1">
      <c r="A402" s="6"/>
      <c r="B402" s="6"/>
      <c r="C402" s="6"/>
      <c r="D402" s="6"/>
      <c r="E402" s="1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ht="15.75" customHeight="1">
      <c r="A403" s="6"/>
      <c r="B403" s="6"/>
      <c r="C403" s="6"/>
      <c r="D403" s="6"/>
      <c r="E403" s="1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ht="15.75" customHeight="1">
      <c r="A404" s="6"/>
      <c r="B404" s="6"/>
      <c r="C404" s="6"/>
      <c r="D404" s="6"/>
      <c r="E404" s="1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ht="15.75" customHeight="1">
      <c r="A405" s="6"/>
      <c r="B405" s="6"/>
      <c r="C405" s="6"/>
      <c r="D405" s="6"/>
      <c r="E405" s="1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ht="15.75" customHeight="1">
      <c r="A406" s="6"/>
      <c r="B406" s="6"/>
      <c r="C406" s="6"/>
      <c r="D406" s="6"/>
      <c r="E406" s="1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ht="15.75" customHeight="1">
      <c r="A407" s="6"/>
      <c r="B407" s="6"/>
      <c r="C407" s="6"/>
      <c r="D407" s="6"/>
      <c r="E407" s="1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ht="15.75" customHeight="1">
      <c r="A408" s="6"/>
      <c r="B408" s="6"/>
      <c r="C408" s="6"/>
      <c r="D408" s="6"/>
      <c r="E408" s="1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ht="15.75" customHeight="1">
      <c r="A409" s="6"/>
      <c r="B409" s="6"/>
      <c r="C409" s="6"/>
      <c r="D409" s="6"/>
      <c r="E409" s="1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ht="15.75" customHeight="1">
      <c r="A410" s="6"/>
      <c r="B410" s="6"/>
      <c r="C410" s="6"/>
      <c r="D410" s="6"/>
      <c r="E410" s="1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ht="15.75" customHeight="1">
      <c r="A411" s="6"/>
      <c r="B411" s="6"/>
      <c r="C411" s="6"/>
      <c r="D411" s="6"/>
      <c r="E411" s="1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ht="15.75" customHeight="1">
      <c r="A412" s="6"/>
      <c r="B412" s="6"/>
      <c r="C412" s="6"/>
      <c r="D412" s="6"/>
      <c r="E412" s="1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ht="15.75" customHeight="1">
      <c r="A413" s="6"/>
      <c r="B413" s="6"/>
      <c r="C413" s="6"/>
      <c r="D413" s="6"/>
      <c r="E413" s="1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ht="15.75" customHeight="1">
      <c r="A414" s="6"/>
      <c r="B414" s="6"/>
      <c r="C414" s="6"/>
      <c r="D414" s="6"/>
      <c r="E414" s="1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ht="15.75" customHeight="1">
      <c r="A415" s="6"/>
      <c r="B415" s="6"/>
      <c r="C415" s="6"/>
      <c r="D415" s="6"/>
      <c r="E415" s="1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ht="15.75" customHeight="1">
      <c r="A416" s="6"/>
      <c r="B416" s="6"/>
      <c r="C416" s="6"/>
      <c r="D416" s="6"/>
      <c r="E416" s="1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ht="15.75" customHeight="1">
      <c r="A417" s="6"/>
      <c r="B417" s="6"/>
      <c r="C417" s="6"/>
      <c r="D417" s="6"/>
      <c r="E417" s="1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ht="15.75" customHeight="1">
      <c r="A418" s="6"/>
      <c r="B418" s="6"/>
      <c r="C418" s="6"/>
      <c r="D418" s="6"/>
      <c r="E418" s="1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ht="15.75" customHeight="1">
      <c r="A419" s="6"/>
      <c r="B419" s="6"/>
      <c r="C419" s="6"/>
      <c r="D419" s="6"/>
      <c r="E419" s="1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ht="15.75" customHeight="1">
      <c r="A420" s="6"/>
      <c r="B420" s="6"/>
      <c r="C420" s="6"/>
      <c r="D420" s="6"/>
      <c r="E420" s="1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ht="15.75" customHeight="1">
      <c r="A421" s="6"/>
      <c r="B421" s="6"/>
      <c r="C421" s="6"/>
      <c r="D421" s="6"/>
      <c r="E421" s="1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ht="15.75" customHeight="1">
      <c r="A422" s="6"/>
      <c r="B422" s="6"/>
      <c r="C422" s="6"/>
      <c r="D422" s="6"/>
      <c r="E422" s="1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ht="15.75" customHeight="1">
      <c r="A423" s="6"/>
      <c r="B423" s="6"/>
      <c r="C423" s="6"/>
      <c r="D423" s="6"/>
      <c r="E423" s="1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ht="15.75" customHeight="1">
      <c r="A424" s="6"/>
      <c r="B424" s="6"/>
      <c r="C424" s="6"/>
      <c r="D424" s="6"/>
      <c r="E424" s="1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ht="15.75" customHeight="1">
      <c r="A425" s="6"/>
      <c r="B425" s="6"/>
      <c r="C425" s="6"/>
      <c r="D425" s="6"/>
      <c r="E425" s="1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ht="15.75" customHeight="1">
      <c r="A426" s="6"/>
      <c r="B426" s="6"/>
      <c r="C426" s="6"/>
      <c r="D426" s="6"/>
      <c r="E426" s="1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ht="15.75" customHeight="1">
      <c r="A427" s="6"/>
      <c r="B427" s="6"/>
      <c r="C427" s="6"/>
      <c r="D427" s="6"/>
      <c r="E427" s="1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ht="15.75" customHeight="1">
      <c r="A428" s="6"/>
      <c r="B428" s="6"/>
      <c r="C428" s="6"/>
      <c r="D428" s="6"/>
      <c r="E428" s="1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ht="15.75" customHeight="1">
      <c r="A429" s="6"/>
      <c r="B429" s="6"/>
      <c r="C429" s="6"/>
      <c r="D429" s="6"/>
      <c r="E429" s="1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ht="15.75" customHeight="1">
      <c r="A430" s="6"/>
      <c r="B430" s="6"/>
      <c r="C430" s="6"/>
      <c r="D430" s="6"/>
      <c r="E430" s="1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ht="15.75" customHeight="1">
      <c r="A431" s="6"/>
      <c r="B431" s="6"/>
      <c r="C431" s="6"/>
      <c r="D431" s="6"/>
      <c r="E431" s="1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ht="15.75" customHeight="1">
      <c r="A432" s="6"/>
      <c r="B432" s="6"/>
      <c r="C432" s="6"/>
      <c r="D432" s="6"/>
      <c r="E432" s="1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ht="15.75" customHeight="1">
      <c r="A433" s="6"/>
      <c r="B433" s="6"/>
      <c r="C433" s="6"/>
      <c r="D433" s="6"/>
      <c r="E433" s="1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ht="15.75" customHeight="1">
      <c r="A434" s="6"/>
      <c r="B434" s="6"/>
      <c r="C434" s="6"/>
      <c r="D434" s="6"/>
      <c r="E434" s="1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ht="15.75" customHeight="1">
      <c r="A435" s="6"/>
      <c r="B435" s="6"/>
      <c r="C435" s="6"/>
      <c r="D435" s="6"/>
      <c r="E435" s="1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ht="15.75" customHeight="1">
      <c r="A436" s="6"/>
      <c r="B436" s="6"/>
      <c r="C436" s="6"/>
      <c r="D436" s="6"/>
      <c r="E436" s="1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ht="15.75" customHeight="1">
      <c r="A437" s="6"/>
      <c r="B437" s="6"/>
      <c r="C437" s="6"/>
      <c r="D437" s="6"/>
      <c r="E437" s="1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ht="15.75" customHeight="1">
      <c r="A438" s="6"/>
      <c r="B438" s="6"/>
      <c r="C438" s="6"/>
      <c r="D438" s="6"/>
      <c r="E438" s="1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ht="15.75" customHeight="1">
      <c r="A439" s="6"/>
      <c r="B439" s="6"/>
      <c r="C439" s="6"/>
      <c r="D439" s="6"/>
      <c r="E439" s="1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ht="15.75" customHeight="1">
      <c r="A440" s="6"/>
      <c r="B440" s="6"/>
      <c r="C440" s="6"/>
      <c r="D440" s="6"/>
      <c r="E440" s="1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ht="15.75" customHeight="1">
      <c r="A441" s="6"/>
      <c r="B441" s="6"/>
      <c r="C441" s="6"/>
      <c r="D441" s="6"/>
      <c r="E441" s="1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ht="15.75" customHeight="1">
      <c r="A442" s="6"/>
      <c r="B442" s="6"/>
      <c r="C442" s="6"/>
      <c r="D442" s="6"/>
      <c r="E442" s="1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ht="15.75" customHeight="1">
      <c r="A443" s="6"/>
      <c r="B443" s="6"/>
      <c r="C443" s="6"/>
      <c r="D443" s="6"/>
      <c r="E443" s="1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ht="15.75" customHeight="1">
      <c r="A444" s="6"/>
      <c r="B444" s="6"/>
      <c r="C444" s="6"/>
      <c r="D444" s="6"/>
      <c r="E444" s="1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ht="15.75" customHeight="1">
      <c r="A445" s="6"/>
      <c r="B445" s="6"/>
      <c r="C445" s="6"/>
      <c r="D445" s="6"/>
      <c r="E445" s="1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ht="15.75" customHeight="1">
      <c r="A446" s="6"/>
      <c r="B446" s="6"/>
      <c r="C446" s="6"/>
      <c r="D446" s="6"/>
      <c r="E446" s="1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ht="15.75" customHeight="1">
      <c r="A447" s="6"/>
      <c r="B447" s="6"/>
      <c r="C447" s="6"/>
      <c r="D447" s="6"/>
      <c r="E447" s="1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ht="15.75" customHeight="1">
      <c r="A448" s="6"/>
      <c r="B448" s="6"/>
      <c r="C448" s="6"/>
      <c r="D448" s="6"/>
      <c r="E448" s="1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ht="15.75" customHeight="1">
      <c r="A449" s="6"/>
      <c r="B449" s="6"/>
      <c r="C449" s="6"/>
      <c r="D449" s="6"/>
      <c r="E449" s="1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ht="15.75" customHeight="1">
      <c r="A450" s="6"/>
      <c r="B450" s="6"/>
      <c r="C450" s="6"/>
      <c r="D450" s="6"/>
      <c r="E450" s="1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ht="15.75" customHeight="1">
      <c r="A451" s="6"/>
      <c r="B451" s="6"/>
      <c r="C451" s="6"/>
      <c r="D451" s="6"/>
      <c r="E451" s="1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ht="15.75" customHeight="1">
      <c r="A452" s="6"/>
      <c r="B452" s="6"/>
      <c r="C452" s="6"/>
      <c r="D452" s="6"/>
      <c r="E452" s="1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ht="15.75" customHeight="1">
      <c r="A453" s="6"/>
      <c r="B453" s="6"/>
      <c r="C453" s="6"/>
      <c r="D453" s="6"/>
      <c r="E453" s="1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ht="15.75" customHeight="1">
      <c r="A454" s="6"/>
      <c r="B454" s="6"/>
      <c r="C454" s="6"/>
      <c r="D454" s="6"/>
      <c r="E454" s="1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ht="15.75" customHeight="1">
      <c r="A455" s="6"/>
      <c r="B455" s="6"/>
      <c r="C455" s="6"/>
      <c r="D455" s="6"/>
      <c r="E455" s="1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ht="15.75" customHeight="1">
      <c r="A456" s="6"/>
      <c r="B456" s="6"/>
      <c r="C456" s="6"/>
      <c r="D456" s="6"/>
      <c r="E456" s="1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ht="15.75" customHeight="1">
      <c r="A457" s="6"/>
      <c r="B457" s="6"/>
      <c r="C457" s="6"/>
      <c r="D457" s="6"/>
      <c r="E457" s="1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ht="15.75" customHeight="1">
      <c r="A458" s="6"/>
      <c r="B458" s="6"/>
      <c r="C458" s="6"/>
      <c r="D458" s="6"/>
      <c r="E458" s="1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ht="15.75" customHeight="1">
      <c r="A459" s="6"/>
      <c r="B459" s="6"/>
      <c r="C459" s="6"/>
      <c r="D459" s="6"/>
      <c r="E459" s="1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ht="15.75" customHeight="1">
      <c r="A460" s="6"/>
      <c r="B460" s="6"/>
      <c r="C460" s="6"/>
      <c r="D460" s="6"/>
      <c r="E460" s="1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ht="15.75" customHeight="1">
      <c r="A461" s="6"/>
      <c r="B461" s="6"/>
      <c r="C461" s="6"/>
      <c r="D461" s="6"/>
      <c r="E461" s="1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ht="15.75" customHeight="1">
      <c r="A462" s="6"/>
      <c r="B462" s="6"/>
      <c r="C462" s="6"/>
      <c r="D462" s="6"/>
      <c r="E462" s="1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ht="15.75" customHeight="1">
      <c r="A463" s="6"/>
      <c r="B463" s="6"/>
      <c r="C463" s="6"/>
      <c r="D463" s="6"/>
      <c r="E463" s="1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ht="15.75" customHeight="1">
      <c r="A464" s="6"/>
      <c r="B464" s="6"/>
      <c r="C464" s="6"/>
      <c r="D464" s="6"/>
      <c r="E464" s="1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ht="15.75" customHeight="1">
      <c r="A465" s="6"/>
      <c r="B465" s="6"/>
      <c r="C465" s="6"/>
      <c r="D465" s="6"/>
      <c r="E465" s="1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ht="15.75" customHeight="1">
      <c r="A466" s="6"/>
      <c r="B466" s="6"/>
      <c r="C466" s="6"/>
      <c r="D466" s="6"/>
      <c r="E466" s="1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ht="15.75" customHeight="1">
      <c r="A467" s="6"/>
      <c r="B467" s="6"/>
      <c r="C467" s="6"/>
      <c r="D467" s="6"/>
      <c r="E467" s="1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ht="15.75" customHeight="1">
      <c r="A468" s="6"/>
      <c r="B468" s="6"/>
      <c r="C468" s="6"/>
      <c r="D468" s="6"/>
      <c r="E468" s="1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ht="15.75" customHeight="1">
      <c r="A469" s="6"/>
      <c r="B469" s="6"/>
      <c r="C469" s="6"/>
      <c r="D469" s="6"/>
      <c r="E469" s="1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ht="15.75" customHeight="1">
      <c r="A470" s="6"/>
      <c r="B470" s="6"/>
      <c r="C470" s="6"/>
      <c r="D470" s="6"/>
      <c r="E470" s="1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ht="15.75" customHeight="1">
      <c r="A471" s="6"/>
      <c r="B471" s="6"/>
      <c r="C471" s="6"/>
      <c r="D471" s="6"/>
      <c r="E471" s="1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ht="15.75" customHeight="1">
      <c r="A472" s="6"/>
      <c r="B472" s="6"/>
      <c r="C472" s="6"/>
      <c r="D472" s="6"/>
      <c r="E472" s="1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ht="15.75" customHeight="1">
      <c r="A473" s="6"/>
      <c r="B473" s="6"/>
      <c r="C473" s="6"/>
      <c r="D473" s="6"/>
      <c r="E473" s="1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ht="15.75" customHeight="1">
      <c r="A474" s="6"/>
      <c r="B474" s="6"/>
      <c r="C474" s="6"/>
      <c r="D474" s="6"/>
      <c r="E474" s="1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ht="15.75" customHeight="1">
      <c r="A475" s="6"/>
      <c r="B475" s="6"/>
      <c r="C475" s="6"/>
      <c r="D475" s="6"/>
      <c r="E475" s="1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ht="15.75" customHeight="1">
      <c r="A476" s="6"/>
      <c r="B476" s="6"/>
      <c r="C476" s="6"/>
      <c r="D476" s="6"/>
      <c r="E476" s="1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ht="15.75" customHeight="1">
      <c r="A477" s="6"/>
      <c r="B477" s="6"/>
      <c r="C477" s="6"/>
      <c r="D477" s="6"/>
      <c r="E477" s="1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ht="15.75" customHeight="1">
      <c r="A478" s="6"/>
      <c r="B478" s="6"/>
      <c r="C478" s="6"/>
      <c r="D478" s="6"/>
      <c r="E478" s="1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ht="15.75" customHeight="1">
      <c r="A479" s="6"/>
      <c r="B479" s="6"/>
      <c r="C479" s="6"/>
      <c r="D479" s="6"/>
      <c r="E479" s="1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ht="15.75" customHeight="1">
      <c r="A480" s="6"/>
      <c r="B480" s="6"/>
      <c r="C480" s="6"/>
      <c r="D480" s="6"/>
      <c r="E480" s="1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ht="15.75" customHeight="1">
      <c r="A481" s="6"/>
      <c r="B481" s="6"/>
      <c r="C481" s="6"/>
      <c r="D481" s="6"/>
      <c r="E481" s="1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ht="15.75" customHeight="1">
      <c r="A482" s="6"/>
      <c r="B482" s="6"/>
      <c r="C482" s="6"/>
      <c r="D482" s="6"/>
      <c r="E482" s="1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ht="15.75" customHeight="1">
      <c r="A483" s="6"/>
      <c r="B483" s="6"/>
      <c r="C483" s="6"/>
      <c r="D483" s="6"/>
      <c r="E483" s="1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ht="15.75" customHeight="1">
      <c r="A484" s="6"/>
      <c r="B484" s="6"/>
      <c r="C484" s="6"/>
      <c r="D484" s="6"/>
      <c r="E484" s="1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ht="15.75" customHeight="1">
      <c r="A485" s="6"/>
      <c r="B485" s="6"/>
      <c r="C485" s="6"/>
      <c r="D485" s="6"/>
      <c r="E485" s="1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ht="15.75" customHeight="1">
      <c r="A486" s="6"/>
      <c r="B486" s="6"/>
      <c r="C486" s="6"/>
      <c r="D486" s="6"/>
      <c r="E486" s="1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ht="15.75" customHeight="1">
      <c r="A487" s="6"/>
      <c r="B487" s="6"/>
      <c r="C487" s="6"/>
      <c r="D487" s="6"/>
      <c r="E487" s="1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ht="15.75" customHeight="1">
      <c r="A488" s="6"/>
      <c r="B488" s="6"/>
      <c r="C488" s="6"/>
      <c r="D488" s="6"/>
      <c r="E488" s="1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ht="15.75" customHeight="1">
      <c r="A489" s="6"/>
      <c r="B489" s="6"/>
      <c r="C489" s="6"/>
      <c r="D489" s="6"/>
      <c r="E489" s="1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ht="15.75" customHeight="1">
      <c r="A490" s="6"/>
      <c r="B490" s="6"/>
      <c r="C490" s="6"/>
      <c r="D490" s="6"/>
      <c r="E490" s="1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ht="15.75" customHeight="1">
      <c r="A491" s="6"/>
      <c r="B491" s="6"/>
      <c r="C491" s="6"/>
      <c r="D491" s="6"/>
      <c r="E491" s="1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ht="15.75" customHeight="1">
      <c r="A492" s="6"/>
      <c r="B492" s="6"/>
      <c r="C492" s="6"/>
      <c r="D492" s="6"/>
      <c r="E492" s="1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ht="15.75" customHeight="1">
      <c r="A493" s="6"/>
      <c r="B493" s="6"/>
      <c r="C493" s="6"/>
      <c r="D493" s="6"/>
      <c r="E493" s="1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ht="15.75" customHeight="1">
      <c r="A494" s="6"/>
      <c r="B494" s="6"/>
      <c r="C494" s="6"/>
      <c r="D494" s="6"/>
      <c r="E494" s="1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ht="15.75" customHeight="1">
      <c r="A495" s="6"/>
      <c r="B495" s="6"/>
      <c r="C495" s="6"/>
      <c r="D495" s="6"/>
      <c r="E495" s="1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ht="15.75" customHeight="1">
      <c r="A496" s="6"/>
      <c r="B496" s="6"/>
      <c r="C496" s="6"/>
      <c r="D496" s="6"/>
      <c r="E496" s="1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ht="15.75" customHeight="1">
      <c r="A497" s="6"/>
      <c r="B497" s="6"/>
      <c r="C497" s="6"/>
      <c r="D497" s="6"/>
      <c r="E497" s="1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ht="15.75" customHeight="1">
      <c r="A498" s="6"/>
      <c r="B498" s="6"/>
      <c r="C498" s="6"/>
      <c r="D498" s="6"/>
      <c r="E498" s="1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ht="15.75" customHeight="1">
      <c r="A499" s="6"/>
      <c r="B499" s="6"/>
      <c r="C499" s="6"/>
      <c r="D499" s="6"/>
      <c r="E499" s="1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ht="15.75" customHeight="1">
      <c r="A500" s="6"/>
      <c r="B500" s="6"/>
      <c r="C500" s="6"/>
      <c r="D500" s="6"/>
      <c r="E500" s="1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ht="15.75" customHeight="1">
      <c r="A501" s="6"/>
      <c r="B501" s="6"/>
      <c r="C501" s="6"/>
      <c r="D501" s="6"/>
      <c r="E501" s="1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ht="15.75" customHeight="1">
      <c r="A502" s="6"/>
      <c r="B502" s="6"/>
      <c r="C502" s="6"/>
      <c r="D502" s="6"/>
      <c r="E502" s="1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ht="15.75" customHeight="1">
      <c r="A503" s="6"/>
      <c r="B503" s="6"/>
      <c r="C503" s="6"/>
      <c r="D503" s="6"/>
      <c r="E503" s="1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ht="15.75" customHeight="1">
      <c r="A504" s="6"/>
      <c r="B504" s="6"/>
      <c r="C504" s="6"/>
      <c r="D504" s="6"/>
      <c r="E504" s="1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ht="15.75" customHeight="1">
      <c r="A505" s="6"/>
      <c r="B505" s="6"/>
      <c r="C505" s="6"/>
      <c r="D505" s="6"/>
      <c r="E505" s="1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ht="15.75" customHeight="1">
      <c r="A506" s="6"/>
      <c r="B506" s="6"/>
      <c r="C506" s="6"/>
      <c r="D506" s="6"/>
      <c r="E506" s="1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ht="15.75" customHeight="1">
      <c r="A507" s="6"/>
      <c r="B507" s="6"/>
      <c r="C507" s="6"/>
      <c r="D507" s="6"/>
      <c r="E507" s="1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ht="15.75" customHeight="1">
      <c r="A508" s="6"/>
      <c r="B508" s="6"/>
      <c r="C508" s="6"/>
      <c r="D508" s="6"/>
      <c r="E508" s="1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ht="15.75" customHeight="1">
      <c r="A509" s="6"/>
      <c r="B509" s="6"/>
      <c r="C509" s="6"/>
      <c r="D509" s="6"/>
      <c r="E509" s="1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ht="15.75" customHeight="1">
      <c r="A510" s="6"/>
      <c r="B510" s="6"/>
      <c r="C510" s="6"/>
      <c r="D510" s="6"/>
      <c r="E510" s="1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ht="15.75" customHeight="1">
      <c r="A511" s="6"/>
      <c r="B511" s="6"/>
      <c r="C511" s="6"/>
      <c r="D511" s="6"/>
      <c r="E511" s="1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ht="15.75" customHeight="1">
      <c r="A512" s="6"/>
      <c r="B512" s="6"/>
      <c r="C512" s="6"/>
      <c r="D512" s="6"/>
      <c r="E512" s="1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ht="15.75" customHeight="1">
      <c r="A513" s="6"/>
      <c r="B513" s="6"/>
      <c r="C513" s="6"/>
      <c r="D513" s="6"/>
      <c r="E513" s="1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ht="15.75" customHeight="1">
      <c r="A514" s="6"/>
      <c r="B514" s="6"/>
      <c r="C514" s="6"/>
      <c r="D514" s="6"/>
      <c r="E514" s="1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ht="15.75" customHeight="1">
      <c r="A515" s="6"/>
      <c r="B515" s="6"/>
      <c r="C515" s="6"/>
      <c r="D515" s="6"/>
      <c r="E515" s="1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ht="15.75" customHeight="1">
      <c r="A516" s="6"/>
      <c r="B516" s="6"/>
      <c r="C516" s="6"/>
      <c r="D516" s="6"/>
      <c r="E516" s="1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ht="15.75" customHeight="1">
      <c r="A517" s="6"/>
      <c r="B517" s="6"/>
      <c r="C517" s="6"/>
      <c r="D517" s="6"/>
      <c r="E517" s="1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ht="15.75" customHeight="1">
      <c r="A518" s="6"/>
      <c r="B518" s="6"/>
      <c r="C518" s="6"/>
      <c r="D518" s="6"/>
      <c r="E518" s="1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ht="15.75" customHeight="1">
      <c r="A519" s="6"/>
      <c r="B519" s="6"/>
      <c r="C519" s="6"/>
      <c r="D519" s="6"/>
      <c r="E519" s="1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ht="15.75" customHeight="1">
      <c r="A520" s="6"/>
      <c r="B520" s="6"/>
      <c r="C520" s="6"/>
      <c r="D520" s="6"/>
      <c r="E520" s="1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ht="15.75" customHeight="1">
      <c r="A521" s="6"/>
      <c r="B521" s="6"/>
      <c r="C521" s="6"/>
      <c r="D521" s="6"/>
      <c r="E521" s="1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ht="15.75" customHeight="1">
      <c r="A522" s="6"/>
      <c r="B522" s="6"/>
      <c r="C522" s="6"/>
      <c r="D522" s="6"/>
      <c r="E522" s="1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ht="15.75" customHeight="1">
      <c r="A523" s="6"/>
      <c r="B523" s="6"/>
      <c r="C523" s="6"/>
      <c r="D523" s="6"/>
      <c r="E523" s="1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ht="15.75" customHeight="1">
      <c r="A524" s="6"/>
      <c r="B524" s="6"/>
      <c r="C524" s="6"/>
      <c r="D524" s="6"/>
      <c r="E524" s="1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ht="15.75" customHeight="1">
      <c r="A525" s="6"/>
      <c r="B525" s="6"/>
      <c r="C525" s="6"/>
      <c r="D525" s="6"/>
      <c r="E525" s="1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ht="15.75" customHeight="1">
      <c r="A526" s="6"/>
      <c r="B526" s="6"/>
      <c r="C526" s="6"/>
      <c r="D526" s="6"/>
      <c r="E526" s="1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ht="15.75" customHeight="1">
      <c r="A527" s="6"/>
      <c r="B527" s="6"/>
      <c r="C527" s="6"/>
      <c r="D527" s="6"/>
      <c r="E527" s="1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ht="15.75" customHeight="1">
      <c r="A528" s="6"/>
      <c r="B528" s="6"/>
      <c r="C528" s="6"/>
      <c r="D528" s="6"/>
      <c r="E528" s="1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ht="15.75" customHeight="1">
      <c r="A529" s="6"/>
      <c r="B529" s="6"/>
      <c r="C529" s="6"/>
      <c r="D529" s="6"/>
      <c r="E529" s="1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ht="15.75" customHeight="1">
      <c r="A530" s="6"/>
      <c r="B530" s="6"/>
      <c r="C530" s="6"/>
      <c r="D530" s="6"/>
      <c r="E530" s="1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ht="15.75" customHeight="1">
      <c r="A531" s="6"/>
      <c r="B531" s="6"/>
      <c r="C531" s="6"/>
      <c r="D531" s="6"/>
      <c r="E531" s="1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ht="15.75" customHeight="1">
      <c r="A532" s="6"/>
      <c r="B532" s="6"/>
      <c r="C532" s="6"/>
      <c r="D532" s="6"/>
      <c r="E532" s="1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ht="15.75" customHeight="1">
      <c r="A533" s="6"/>
      <c r="B533" s="6"/>
      <c r="C533" s="6"/>
      <c r="D533" s="6"/>
      <c r="E533" s="1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ht="15.75" customHeight="1">
      <c r="A534" s="6"/>
      <c r="B534" s="6"/>
      <c r="C534" s="6"/>
      <c r="D534" s="6"/>
      <c r="E534" s="1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ht="15.75" customHeight="1">
      <c r="A535" s="6"/>
      <c r="B535" s="6"/>
      <c r="C535" s="6"/>
      <c r="D535" s="6"/>
      <c r="E535" s="1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ht="15.75" customHeight="1">
      <c r="A536" s="6"/>
      <c r="B536" s="6"/>
      <c r="C536" s="6"/>
      <c r="D536" s="6"/>
      <c r="E536" s="1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ht="15.75" customHeight="1">
      <c r="A537" s="6"/>
      <c r="B537" s="6"/>
      <c r="C537" s="6"/>
      <c r="D537" s="6"/>
      <c r="E537" s="1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ht="15.75" customHeight="1">
      <c r="A538" s="6"/>
      <c r="B538" s="6"/>
      <c r="C538" s="6"/>
      <c r="D538" s="6"/>
      <c r="E538" s="1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ht="15.75" customHeight="1">
      <c r="A539" s="6"/>
      <c r="B539" s="6"/>
      <c r="C539" s="6"/>
      <c r="D539" s="6"/>
      <c r="E539" s="1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ht="15.75" customHeight="1">
      <c r="A540" s="6"/>
      <c r="B540" s="6"/>
      <c r="C540" s="6"/>
      <c r="D540" s="6"/>
      <c r="E540" s="1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ht="15.75" customHeight="1">
      <c r="A541" s="6"/>
      <c r="B541" s="6"/>
      <c r="C541" s="6"/>
      <c r="D541" s="6"/>
      <c r="E541" s="1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ht="15.75" customHeight="1">
      <c r="A542" s="6"/>
      <c r="B542" s="6"/>
      <c r="C542" s="6"/>
      <c r="D542" s="6"/>
      <c r="E542" s="1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ht="15.75" customHeight="1">
      <c r="A543" s="6"/>
      <c r="B543" s="6"/>
      <c r="C543" s="6"/>
      <c r="D543" s="6"/>
      <c r="E543" s="1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ht="15.75" customHeight="1">
      <c r="A544" s="6"/>
      <c r="B544" s="6"/>
      <c r="C544" s="6"/>
      <c r="D544" s="6"/>
      <c r="E544" s="1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ht="15.75" customHeight="1">
      <c r="A545" s="6"/>
      <c r="B545" s="6"/>
      <c r="C545" s="6"/>
      <c r="D545" s="6"/>
      <c r="E545" s="1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ht="15.75" customHeight="1">
      <c r="A546" s="6"/>
      <c r="B546" s="6"/>
      <c r="C546" s="6"/>
      <c r="D546" s="6"/>
      <c r="E546" s="1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ht="15.75" customHeight="1">
      <c r="A547" s="6"/>
      <c r="B547" s="6"/>
      <c r="C547" s="6"/>
      <c r="D547" s="6"/>
      <c r="E547" s="1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ht="15.75" customHeight="1">
      <c r="A548" s="6"/>
      <c r="B548" s="6"/>
      <c r="C548" s="6"/>
      <c r="D548" s="6"/>
      <c r="E548" s="1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ht="15.75" customHeight="1">
      <c r="A549" s="6"/>
      <c r="B549" s="6"/>
      <c r="C549" s="6"/>
      <c r="D549" s="6"/>
      <c r="E549" s="1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ht="15.75" customHeight="1">
      <c r="A550" s="6"/>
      <c r="B550" s="6"/>
      <c r="C550" s="6"/>
      <c r="D550" s="6"/>
      <c r="E550" s="1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ht="15.75" customHeight="1">
      <c r="A551" s="6"/>
      <c r="B551" s="6"/>
      <c r="C551" s="6"/>
      <c r="D551" s="6"/>
      <c r="E551" s="1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ht="15.75" customHeight="1">
      <c r="A552" s="6"/>
      <c r="B552" s="6"/>
      <c r="C552" s="6"/>
      <c r="D552" s="6"/>
      <c r="E552" s="1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ht="15.75" customHeight="1">
      <c r="A553" s="6"/>
      <c r="B553" s="6"/>
      <c r="C553" s="6"/>
      <c r="D553" s="6"/>
      <c r="E553" s="1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ht="15.75" customHeight="1">
      <c r="A554" s="6"/>
      <c r="B554" s="6"/>
      <c r="C554" s="6"/>
      <c r="D554" s="6"/>
      <c r="E554" s="1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ht="15.75" customHeight="1">
      <c r="A555" s="6"/>
      <c r="B555" s="6"/>
      <c r="C555" s="6"/>
      <c r="D555" s="6"/>
      <c r="E555" s="1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ht="15.75" customHeight="1">
      <c r="A556" s="6"/>
      <c r="B556" s="6"/>
      <c r="C556" s="6"/>
      <c r="D556" s="6"/>
      <c r="E556" s="1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ht="15.75" customHeight="1">
      <c r="A557" s="6"/>
      <c r="B557" s="6"/>
      <c r="C557" s="6"/>
      <c r="D557" s="6"/>
      <c r="E557" s="1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ht="15.75" customHeight="1">
      <c r="A558" s="6"/>
      <c r="B558" s="6"/>
      <c r="C558" s="6"/>
      <c r="D558" s="6"/>
      <c r="E558" s="1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ht="15.75" customHeight="1">
      <c r="A559" s="6"/>
      <c r="B559" s="6"/>
      <c r="C559" s="6"/>
      <c r="D559" s="6"/>
      <c r="E559" s="1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ht="15.75" customHeight="1">
      <c r="A560" s="6"/>
      <c r="B560" s="6"/>
      <c r="C560" s="6"/>
      <c r="D560" s="6"/>
      <c r="E560" s="1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ht="15.75" customHeight="1">
      <c r="A561" s="6"/>
      <c r="B561" s="6"/>
      <c r="C561" s="6"/>
      <c r="D561" s="6"/>
      <c r="E561" s="1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ht="15.75" customHeight="1">
      <c r="A562" s="6"/>
      <c r="B562" s="6"/>
      <c r="C562" s="6"/>
      <c r="D562" s="6"/>
      <c r="E562" s="1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ht="15.75" customHeight="1">
      <c r="A563" s="6"/>
      <c r="B563" s="6"/>
      <c r="C563" s="6"/>
      <c r="D563" s="6"/>
      <c r="E563" s="1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ht="15.75" customHeight="1">
      <c r="A564" s="6"/>
      <c r="B564" s="6"/>
      <c r="C564" s="6"/>
      <c r="D564" s="6"/>
      <c r="E564" s="1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ht="15.75" customHeight="1">
      <c r="A565" s="6"/>
      <c r="B565" s="6"/>
      <c r="C565" s="6"/>
      <c r="D565" s="6"/>
      <c r="E565" s="1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ht="15.75" customHeight="1">
      <c r="A566" s="6"/>
      <c r="B566" s="6"/>
      <c r="C566" s="6"/>
      <c r="D566" s="6"/>
      <c r="E566" s="1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ht="15.75" customHeight="1">
      <c r="A567" s="6"/>
      <c r="B567" s="6"/>
      <c r="C567" s="6"/>
      <c r="D567" s="6"/>
      <c r="E567" s="1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ht="15.75" customHeight="1">
      <c r="A568" s="6"/>
      <c r="B568" s="6"/>
      <c r="C568" s="6"/>
      <c r="D568" s="6"/>
      <c r="E568" s="1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ht="15.75" customHeight="1">
      <c r="A569" s="6"/>
      <c r="B569" s="6"/>
      <c r="C569" s="6"/>
      <c r="D569" s="6"/>
      <c r="E569" s="1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ht="15.75" customHeight="1">
      <c r="A570" s="6"/>
      <c r="B570" s="6"/>
      <c r="C570" s="6"/>
      <c r="D570" s="6"/>
      <c r="E570" s="1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ht="15.75" customHeight="1">
      <c r="A571" s="6"/>
      <c r="B571" s="6"/>
      <c r="C571" s="6"/>
      <c r="D571" s="6"/>
      <c r="E571" s="1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ht="15.75" customHeight="1">
      <c r="A572" s="6"/>
      <c r="B572" s="6"/>
      <c r="C572" s="6"/>
      <c r="D572" s="6"/>
      <c r="E572" s="1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ht="15.75" customHeight="1">
      <c r="A573" s="6"/>
      <c r="B573" s="6"/>
      <c r="C573" s="6"/>
      <c r="D573" s="6"/>
      <c r="E573" s="1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ht="15.75" customHeight="1">
      <c r="A574" s="6"/>
      <c r="B574" s="6"/>
      <c r="C574" s="6"/>
      <c r="D574" s="6"/>
      <c r="E574" s="1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ht="15.75" customHeight="1">
      <c r="A575" s="6"/>
      <c r="B575" s="6"/>
      <c r="C575" s="6"/>
      <c r="D575" s="6"/>
      <c r="E575" s="1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ht="15.75" customHeight="1">
      <c r="A576" s="6"/>
      <c r="B576" s="6"/>
      <c r="C576" s="6"/>
      <c r="D576" s="6"/>
      <c r="E576" s="1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ht="15.75" customHeight="1">
      <c r="A577" s="6"/>
      <c r="B577" s="6"/>
      <c r="C577" s="6"/>
      <c r="D577" s="6"/>
      <c r="E577" s="1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ht="15.75" customHeight="1">
      <c r="A578" s="6"/>
      <c r="B578" s="6"/>
      <c r="C578" s="6"/>
      <c r="D578" s="6"/>
      <c r="E578" s="1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ht="15.75" customHeight="1">
      <c r="A579" s="6"/>
      <c r="B579" s="6"/>
      <c r="C579" s="6"/>
      <c r="D579" s="6"/>
      <c r="E579" s="1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ht="15.75" customHeight="1">
      <c r="A580" s="6"/>
      <c r="B580" s="6"/>
      <c r="C580" s="6"/>
      <c r="D580" s="6"/>
      <c r="E580" s="1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ht="15.75" customHeight="1">
      <c r="A581" s="6"/>
      <c r="B581" s="6"/>
      <c r="C581" s="6"/>
      <c r="D581" s="6"/>
      <c r="E581" s="1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ht="15.75" customHeight="1">
      <c r="A582" s="6"/>
      <c r="B582" s="6"/>
      <c r="C582" s="6"/>
      <c r="D582" s="6"/>
      <c r="E582" s="1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ht="15.75" customHeight="1">
      <c r="A583" s="6"/>
      <c r="B583" s="6"/>
      <c r="C583" s="6"/>
      <c r="D583" s="6"/>
      <c r="E583" s="1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ht="15.75" customHeight="1">
      <c r="A584" s="6"/>
      <c r="B584" s="6"/>
      <c r="C584" s="6"/>
      <c r="D584" s="6"/>
      <c r="E584" s="1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ht="15.75" customHeight="1">
      <c r="A585" s="6"/>
      <c r="B585" s="6"/>
      <c r="C585" s="6"/>
      <c r="D585" s="6"/>
      <c r="E585" s="1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ht="15.75" customHeight="1">
      <c r="A586" s="6"/>
      <c r="B586" s="6"/>
      <c r="C586" s="6"/>
      <c r="D586" s="6"/>
      <c r="E586" s="1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ht="15.75" customHeight="1">
      <c r="A587" s="6"/>
      <c r="B587" s="6"/>
      <c r="C587" s="6"/>
      <c r="D587" s="6"/>
      <c r="E587" s="1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ht="15.75" customHeight="1">
      <c r="A588" s="6"/>
      <c r="B588" s="6"/>
      <c r="C588" s="6"/>
      <c r="D588" s="6"/>
      <c r="E588" s="1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ht="15.75" customHeight="1">
      <c r="A589" s="6"/>
      <c r="B589" s="6"/>
      <c r="C589" s="6"/>
      <c r="D589" s="6"/>
      <c r="E589" s="1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ht="15.75" customHeight="1">
      <c r="A590" s="6"/>
      <c r="B590" s="6"/>
      <c r="C590" s="6"/>
      <c r="D590" s="6"/>
      <c r="E590" s="1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ht="15.75" customHeight="1">
      <c r="A591" s="6"/>
      <c r="B591" s="6"/>
      <c r="C591" s="6"/>
      <c r="D591" s="6"/>
      <c r="E591" s="1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ht="15.75" customHeight="1">
      <c r="A592" s="6"/>
      <c r="B592" s="6"/>
      <c r="C592" s="6"/>
      <c r="D592" s="6"/>
      <c r="E592" s="1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ht="15.75" customHeight="1">
      <c r="A593" s="6"/>
      <c r="B593" s="6"/>
      <c r="C593" s="6"/>
      <c r="D593" s="6"/>
      <c r="E593" s="1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ht="15.75" customHeight="1">
      <c r="A594" s="6"/>
      <c r="B594" s="6"/>
      <c r="C594" s="6"/>
      <c r="D594" s="6"/>
      <c r="E594" s="1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ht="15.75" customHeight="1">
      <c r="A595" s="6"/>
      <c r="B595" s="6"/>
      <c r="C595" s="6"/>
      <c r="D595" s="6"/>
      <c r="E595" s="1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ht="15.75" customHeight="1">
      <c r="A596" s="6"/>
      <c r="B596" s="6"/>
      <c r="C596" s="6"/>
      <c r="D596" s="6"/>
      <c r="E596" s="1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ht="15.75" customHeight="1">
      <c r="A597" s="6"/>
      <c r="B597" s="6"/>
      <c r="C597" s="6"/>
      <c r="D597" s="6"/>
      <c r="E597" s="1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ht="15.75" customHeight="1">
      <c r="A598" s="6"/>
      <c r="B598" s="6"/>
      <c r="C598" s="6"/>
      <c r="D598" s="6"/>
      <c r="E598" s="1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ht="15.75" customHeight="1">
      <c r="A599" s="6"/>
      <c r="B599" s="6"/>
      <c r="C599" s="6"/>
      <c r="D599" s="6"/>
      <c r="E599" s="1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ht="15.75" customHeight="1">
      <c r="A600" s="6"/>
      <c r="B600" s="6"/>
      <c r="C600" s="6"/>
      <c r="D600" s="6"/>
      <c r="E600" s="1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ht="15.75" customHeight="1">
      <c r="A601" s="6"/>
      <c r="B601" s="6"/>
      <c r="C601" s="6"/>
      <c r="D601" s="6"/>
      <c r="E601" s="1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ht="15.75" customHeight="1">
      <c r="A602" s="6"/>
      <c r="B602" s="6"/>
      <c r="C602" s="6"/>
      <c r="D602" s="6"/>
      <c r="E602" s="1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ht="15.75" customHeight="1">
      <c r="A603" s="6"/>
      <c r="B603" s="6"/>
      <c r="C603" s="6"/>
      <c r="D603" s="6"/>
      <c r="E603" s="1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ht="15.75" customHeight="1">
      <c r="A604" s="6"/>
      <c r="B604" s="6"/>
      <c r="C604" s="6"/>
      <c r="D604" s="6"/>
      <c r="E604" s="1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ht="15.75" customHeight="1">
      <c r="A605" s="6"/>
      <c r="B605" s="6"/>
      <c r="C605" s="6"/>
      <c r="D605" s="6"/>
      <c r="E605" s="1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ht="15.75" customHeight="1">
      <c r="A606" s="6"/>
      <c r="B606" s="6"/>
      <c r="C606" s="6"/>
      <c r="D606" s="6"/>
      <c r="E606" s="1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ht="15.75" customHeight="1">
      <c r="A607" s="6"/>
      <c r="B607" s="6"/>
      <c r="C607" s="6"/>
      <c r="D607" s="6"/>
      <c r="E607" s="1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ht="15.75" customHeight="1">
      <c r="A608" s="6"/>
      <c r="B608" s="6"/>
      <c r="C608" s="6"/>
      <c r="D608" s="6"/>
      <c r="E608" s="1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ht="15.75" customHeight="1">
      <c r="A609" s="6"/>
      <c r="B609" s="6"/>
      <c r="C609" s="6"/>
      <c r="D609" s="6"/>
      <c r="E609" s="1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ht="15.75" customHeight="1">
      <c r="A610" s="6"/>
      <c r="B610" s="6"/>
      <c r="C610" s="6"/>
      <c r="D610" s="6"/>
      <c r="E610" s="1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ht="15.75" customHeight="1">
      <c r="A611" s="6"/>
      <c r="B611" s="6"/>
      <c r="C611" s="6"/>
      <c r="D611" s="6"/>
      <c r="E611" s="1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ht="15.75" customHeight="1">
      <c r="A612" s="6"/>
      <c r="B612" s="6"/>
      <c r="C612" s="6"/>
      <c r="D612" s="6"/>
      <c r="E612" s="1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ht="15.75" customHeight="1">
      <c r="A613" s="6"/>
      <c r="B613" s="6"/>
      <c r="C613" s="6"/>
      <c r="D613" s="6"/>
      <c r="E613" s="1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ht="15.75" customHeight="1">
      <c r="A614" s="6"/>
      <c r="B614" s="6"/>
      <c r="C614" s="6"/>
      <c r="D614" s="6"/>
      <c r="E614" s="1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ht="15.75" customHeight="1">
      <c r="A615" s="6"/>
      <c r="B615" s="6"/>
      <c r="C615" s="6"/>
      <c r="D615" s="6"/>
      <c r="E615" s="1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ht="15.75" customHeight="1">
      <c r="A616" s="6"/>
      <c r="B616" s="6"/>
      <c r="C616" s="6"/>
      <c r="D616" s="6"/>
      <c r="E616" s="1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ht="15.75" customHeight="1">
      <c r="A617" s="6"/>
      <c r="B617" s="6"/>
      <c r="C617" s="6"/>
      <c r="D617" s="6"/>
      <c r="E617" s="1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ht="15.75" customHeight="1">
      <c r="A618" s="6"/>
      <c r="B618" s="6"/>
      <c r="C618" s="6"/>
      <c r="D618" s="6"/>
      <c r="E618" s="1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ht="15.75" customHeight="1">
      <c r="A619" s="6"/>
      <c r="B619" s="6"/>
      <c r="C619" s="6"/>
      <c r="D619" s="6"/>
      <c r="E619" s="1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ht="15.75" customHeight="1">
      <c r="A620" s="6"/>
      <c r="B620" s="6"/>
      <c r="C620" s="6"/>
      <c r="D620" s="6"/>
      <c r="E620" s="1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ht="15.75" customHeight="1">
      <c r="A621" s="6"/>
      <c r="B621" s="6"/>
      <c r="C621" s="6"/>
      <c r="D621" s="6"/>
      <c r="E621" s="1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ht="15.75" customHeight="1">
      <c r="A622" s="6"/>
      <c r="B622" s="6"/>
      <c r="C622" s="6"/>
      <c r="D622" s="6"/>
      <c r="E622" s="1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ht="15.75" customHeight="1">
      <c r="A623" s="6"/>
      <c r="B623" s="6"/>
      <c r="C623" s="6"/>
      <c r="D623" s="6"/>
      <c r="E623" s="1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ht="15.75" customHeight="1">
      <c r="A624" s="6"/>
      <c r="B624" s="6"/>
      <c r="C624" s="6"/>
      <c r="D624" s="6"/>
      <c r="E624" s="1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ht="15.75" customHeight="1">
      <c r="A625" s="6"/>
      <c r="B625" s="6"/>
      <c r="C625" s="6"/>
      <c r="D625" s="6"/>
      <c r="E625" s="1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ht="15.75" customHeight="1">
      <c r="A626" s="6"/>
      <c r="B626" s="6"/>
      <c r="C626" s="6"/>
      <c r="D626" s="6"/>
      <c r="E626" s="1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ht="15.75" customHeight="1">
      <c r="A627" s="6"/>
      <c r="B627" s="6"/>
      <c r="C627" s="6"/>
      <c r="D627" s="6"/>
      <c r="E627" s="1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ht="15.75" customHeight="1">
      <c r="A628" s="6"/>
      <c r="B628" s="6"/>
      <c r="C628" s="6"/>
      <c r="D628" s="6"/>
      <c r="E628" s="1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ht="15.75" customHeight="1">
      <c r="A629" s="6"/>
      <c r="B629" s="6"/>
      <c r="C629" s="6"/>
      <c r="D629" s="6"/>
      <c r="E629" s="1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ht="15.75" customHeight="1">
      <c r="A630" s="6"/>
      <c r="B630" s="6"/>
      <c r="C630" s="6"/>
      <c r="D630" s="6"/>
      <c r="E630" s="1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ht="15.75" customHeight="1">
      <c r="A631" s="6"/>
      <c r="B631" s="6"/>
      <c r="C631" s="6"/>
      <c r="D631" s="6"/>
      <c r="E631" s="1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ht="15.75" customHeight="1">
      <c r="A632" s="6"/>
      <c r="B632" s="6"/>
      <c r="C632" s="6"/>
      <c r="D632" s="6"/>
      <c r="E632" s="1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ht="15.75" customHeight="1">
      <c r="A633" s="6"/>
      <c r="B633" s="6"/>
      <c r="C633" s="6"/>
      <c r="D633" s="6"/>
      <c r="E633" s="1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ht="15.75" customHeight="1">
      <c r="A634" s="6"/>
      <c r="B634" s="6"/>
      <c r="C634" s="6"/>
      <c r="D634" s="6"/>
      <c r="E634" s="1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ht="15.75" customHeight="1">
      <c r="A635" s="6"/>
      <c r="B635" s="6"/>
      <c r="C635" s="6"/>
      <c r="D635" s="6"/>
      <c r="E635" s="1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ht="15.75" customHeight="1">
      <c r="A636" s="6"/>
      <c r="B636" s="6"/>
      <c r="C636" s="6"/>
      <c r="D636" s="6"/>
      <c r="E636" s="1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ht="15.75" customHeight="1">
      <c r="A637" s="6"/>
      <c r="B637" s="6"/>
      <c r="C637" s="6"/>
      <c r="D637" s="6"/>
      <c r="E637" s="1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ht="15.75" customHeight="1">
      <c r="A638" s="6"/>
      <c r="B638" s="6"/>
      <c r="C638" s="6"/>
      <c r="D638" s="6"/>
      <c r="E638" s="1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ht="15.75" customHeight="1">
      <c r="A639" s="6"/>
      <c r="B639" s="6"/>
      <c r="C639" s="6"/>
      <c r="D639" s="6"/>
      <c r="E639" s="1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ht="15.75" customHeight="1">
      <c r="A640" s="6"/>
      <c r="B640" s="6"/>
      <c r="C640" s="6"/>
      <c r="D640" s="6"/>
      <c r="E640" s="1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ht="15.75" customHeight="1">
      <c r="A641" s="6"/>
      <c r="B641" s="6"/>
      <c r="C641" s="6"/>
      <c r="D641" s="6"/>
      <c r="E641" s="1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ht="15.75" customHeight="1">
      <c r="A642" s="6"/>
      <c r="B642" s="6"/>
      <c r="C642" s="6"/>
      <c r="D642" s="6"/>
      <c r="E642" s="1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ht="15.75" customHeight="1">
      <c r="A643" s="6"/>
      <c r="B643" s="6"/>
      <c r="C643" s="6"/>
      <c r="D643" s="6"/>
      <c r="E643" s="1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ht="15.75" customHeight="1">
      <c r="A644" s="6"/>
      <c r="B644" s="6"/>
      <c r="C644" s="6"/>
      <c r="D644" s="6"/>
      <c r="E644" s="1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ht="15.75" customHeight="1">
      <c r="A645" s="6"/>
      <c r="B645" s="6"/>
      <c r="C645" s="6"/>
      <c r="D645" s="6"/>
      <c r="E645" s="1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ht="15.75" customHeight="1">
      <c r="A646" s="6"/>
      <c r="B646" s="6"/>
      <c r="C646" s="6"/>
      <c r="D646" s="6"/>
      <c r="E646" s="1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ht="15.75" customHeight="1">
      <c r="A647" s="6"/>
      <c r="B647" s="6"/>
      <c r="C647" s="6"/>
      <c r="D647" s="6"/>
      <c r="E647" s="1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ht="15.75" customHeight="1">
      <c r="A648" s="6"/>
      <c r="B648" s="6"/>
      <c r="C648" s="6"/>
      <c r="D648" s="6"/>
      <c r="E648" s="1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ht="15.75" customHeight="1">
      <c r="A649" s="6"/>
      <c r="B649" s="6"/>
      <c r="C649" s="6"/>
      <c r="D649" s="6"/>
      <c r="E649" s="1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ht="15.75" customHeight="1">
      <c r="A650" s="6"/>
      <c r="B650" s="6"/>
      <c r="C650" s="6"/>
      <c r="D650" s="6"/>
      <c r="E650" s="1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ht="15.75" customHeight="1">
      <c r="A651" s="6"/>
      <c r="B651" s="6"/>
      <c r="C651" s="6"/>
      <c r="D651" s="6"/>
      <c r="E651" s="1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ht="15.75" customHeight="1">
      <c r="A652" s="6"/>
      <c r="B652" s="6"/>
      <c r="C652" s="6"/>
      <c r="D652" s="6"/>
      <c r="E652" s="1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ht="15.75" customHeight="1">
      <c r="A653" s="6"/>
      <c r="B653" s="6"/>
      <c r="C653" s="6"/>
      <c r="D653" s="6"/>
      <c r="E653" s="1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ht="15.75" customHeight="1">
      <c r="A654" s="6"/>
      <c r="B654" s="6"/>
      <c r="C654" s="6"/>
      <c r="D654" s="6"/>
      <c r="E654" s="1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ht="15.75" customHeight="1">
      <c r="A655" s="6"/>
      <c r="B655" s="6"/>
      <c r="C655" s="6"/>
      <c r="D655" s="6"/>
      <c r="E655" s="1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ht="15.75" customHeight="1">
      <c r="A656" s="6"/>
      <c r="B656" s="6"/>
      <c r="C656" s="6"/>
      <c r="D656" s="6"/>
      <c r="E656" s="1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ht="15.75" customHeight="1">
      <c r="A657" s="6"/>
      <c r="B657" s="6"/>
      <c r="C657" s="6"/>
      <c r="D657" s="6"/>
      <c r="E657" s="1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ht="15.75" customHeight="1">
      <c r="A658" s="6"/>
      <c r="B658" s="6"/>
      <c r="C658" s="6"/>
      <c r="D658" s="6"/>
      <c r="E658" s="1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ht="15.75" customHeight="1">
      <c r="A659" s="6"/>
      <c r="B659" s="6"/>
      <c r="C659" s="6"/>
      <c r="D659" s="6"/>
      <c r="E659" s="1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ht="15.75" customHeight="1">
      <c r="A660" s="6"/>
      <c r="B660" s="6"/>
      <c r="C660" s="6"/>
      <c r="D660" s="6"/>
      <c r="E660" s="1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ht="15.75" customHeight="1">
      <c r="A661" s="6"/>
      <c r="B661" s="6"/>
      <c r="C661" s="6"/>
      <c r="D661" s="6"/>
      <c r="E661" s="1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ht="15.75" customHeight="1">
      <c r="A662" s="6"/>
      <c r="B662" s="6"/>
      <c r="C662" s="6"/>
      <c r="D662" s="6"/>
      <c r="E662" s="1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ht="15.75" customHeight="1">
      <c r="A663" s="6"/>
      <c r="B663" s="6"/>
      <c r="C663" s="6"/>
      <c r="D663" s="6"/>
      <c r="E663" s="1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ht="15.75" customHeight="1">
      <c r="A664" s="6"/>
      <c r="B664" s="6"/>
      <c r="C664" s="6"/>
      <c r="D664" s="6"/>
      <c r="E664" s="1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ht="15.75" customHeight="1">
      <c r="A665" s="6"/>
      <c r="B665" s="6"/>
      <c r="C665" s="6"/>
      <c r="D665" s="6"/>
      <c r="E665" s="1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ht="15.75" customHeight="1">
      <c r="A666" s="6"/>
      <c r="B666" s="6"/>
      <c r="C666" s="6"/>
      <c r="D666" s="6"/>
      <c r="E666" s="1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ht="15.75" customHeight="1">
      <c r="A667" s="6"/>
      <c r="B667" s="6"/>
      <c r="C667" s="6"/>
      <c r="D667" s="6"/>
      <c r="E667" s="1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ht="15.75" customHeight="1">
      <c r="A668" s="6"/>
      <c r="B668" s="6"/>
      <c r="C668" s="6"/>
      <c r="D668" s="6"/>
      <c r="E668" s="1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ht="15.75" customHeight="1">
      <c r="A669" s="6"/>
      <c r="B669" s="6"/>
      <c r="C669" s="6"/>
      <c r="D669" s="6"/>
      <c r="E669" s="1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ht="15.75" customHeight="1">
      <c r="A670" s="6"/>
      <c r="B670" s="6"/>
      <c r="C670" s="6"/>
      <c r="D670" s="6"/>
      <c r="E670" s="1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ht="15.75" customHeight="1">
      <c r="A671" s="6"/>
      <c r="B671" s="6"/>
      <c r="C671" s="6"/>
      <c r="D671" s="6"/>
      <c r="E671" s="1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ht="15.75" customHeight="1">
      <c r="A672" s="6"/>
      <c r="B672" s="6"/>
      <c r="C672" s="6"/>
      <c r="D672" s="6"/>
      <c r="E672" s="1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ht="15.75" customHeight="1">
      <c r="A673" s="6"/>
      <c r="B673" s="6"/>
      <c r="C673" s="6"/>
      <c r="D673" s="6"/>
      <c r="E673" s="1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ht="15.75" customHeight="1">
      <c r="A674" s="6"/>
      <c r="B674" s="6"/>
      <c r="C674" s="6"/>
      <c r="D674" s="6"/>
      <c r="E674" s="1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ht="15.75" customHeight="1">
      <c r="A675" s="6"/>
      <c r="B675" s="6"/>
      <c r="C675" s="6"/>
      <c r="D675" s="6"/>
      <c r="E675" s="1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ht="15.75" customHeight="1">
      <c r="A676" s="6"/>
      <c r="B676" s="6"/>
      <c r="C676" s="6"/>
      <c r="D676" s="6"/>
      <c r="E676" s="1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ht="15.75" customHeight="1">
      <c r="A677" s="6"/>
      <c r="B677" s="6"/>
      <c r="C677" s="6"/>
      <c r="D677" s="6"/>
      <c r="E677" s="1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ht="15.75" customHeight="1">
      <c r="A678" s="6"/>
      <c r="B678" s="6"/>
      <c r="C678" s="6"/>
      <c r="D678" s="6"/>
      <c r="E678" s="1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ht="15.75" customHeight="1">
      <c r="A679" s="6"/>
      <c r="B679" s="6"/>
      <c r="C679" s="6"/>
      <c r="D679" s="6"/>
      <c r="E679" s="1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ht="15.75" customHeight="1">
      <c r="A680" s="6"/>
      <c r="B680" s="6"/>
      <c r="C680" s="6"/>
      <c r="D680" s="6"/>
      <c r="E680" s="1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ht="15.75" customHeight="1">
      <c r="A681" s="6"/>
      <c r="B681" s="6"/>
      <c r="C681" s="6"/>
      <c r="D681" s="6"/>
      <c r="E681" s="1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ht="15.75" customHeight="1">
      <c r="A682" s="6"/>
      <c r="B682" s="6"/>
      <c r="C682" s="6"/>
      <c r="D682" s="6"/>
      <c r="E682" s="1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ht="15.75" customHeight="1">
      <c r="A683" s="6"/>
      <c r="B683" s="6"/>
      <c r="C683" s="6"/>
      <c r="D683" s="6"/>
      <c r="E683" s="1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ht="15.75" customHeight="1">
      <c r="A684" s="6"/>
      <c r="B684" s="6"/>
      <c r="C684" s="6"/>
      <c r="D684" s="6"/>
      <c r="E684" s="1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ht="15.75" customHeight="1">
      <c r="A685" s="6"/>
      <c r="B685" s="6"/>
      <c r="C685" s="6"/>
      <c r="D685" s="6"/>
      <c r="E685" s="1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ht="15.75" customHeight="1">
      <c r="A686" s="6"/>
      <c r="B686" s="6"/>
      <c r="C686" s="6"/>
      <c r="D686" s="6"/>
      <c r="E686" s="1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ht="15.75" customHeight="1">
      <c r="A687" s="6"/>
      <c r="B687" s="6"/>
      <c r="C687" s="6"/>
      <c r="D687" s="6"/>
      <c r="E687" s="1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ht="15.75" customHeight="1">
      <c r="A688" s="6"/>
      <c r="B688" s="6"/>
      <c r="C688" s="6"/>
      <c r="D688" s="6"/>
      <c r="E688" s="1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ht="15.75" customHeight="1">
      <c r="A689" s="6"/>
      <c r="B689" s="6"/>
      <c r="C689" s="6"/>
      <c r="D689" s="6"/>
      <c r="E689" s="1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ht="15.75" customHeight="1">
      <c r="A690" s="6"/>
      <c r="B690" s="6"/>
      <c r="C690" s="6"/>
      <c r="D690" s="6"/>
      <c r="E690" s="1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ht="15.75" customHeight="1">
      <c r="A691" s="6"/>
      <c r="B691" s="6"/>
      <c r="C691" s="6"/>
      <c r="D691" s="6"/>
      <c r="E691" s="1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ht="15.75" customHeight="1">
      <c r="A692" s="6"/>
      <c r="B692" s="6"/>
      <c r="C692" s="6"/>
      <c r="D692" s="6"/>
      <c r="E692" s="1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ht="15.75" customHeight="1">
      <c r="A693" s="6"/>
      <c r="B693" s="6"/>
      <c r="C693" s="6"/>
      <c r="D693" s="6"/>
      <c r="E693" s="1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ht="15.75" customHeight="1">
      <c r="A694" s="6"/>
      <c r="B694" s="6"/>
      <c r="C694" s="6"/>
      <c r="D694" s="6"/>
      <c r="E694" s="1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ht="15.75" customHeight="1">
      <c r="A695" s="6"/>
      <c r="B695" s="6"/>
      <c r="C695" s="6"/>
      <c r="D695" s="6"/>
      <c r="E695" s="1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ht="15.75" customHeight="1">
      <c r="A696" s="6"/>
      <c r="B696" s="6"/>
      <c r="C696" s="6"/>
      <c r="D696" s="6"/>
      <c r="E696" s="1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ht="15.75" customHeight="1">
      <c r="A697" s="6"/>
      <c r="B697" s="6"/>
      <c r="C697" s="6"/>
      <c r="D697" s="6"/>
      <c r="E697" s="1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ht="15.75" customHeight="1">
      <c r="A698" s="6"/>
      <c r="B698" s="6"/>
      <c r="C698" s="6"/>
      <c r="D698" s="6"/>
      <c r="E698" s="1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ht="15.75" customHeight="1">
      <c r="A699" s="6"/>
      <c r="B699" s="6"/>
      <c r="C699" s="6"/>
      <c r="D699" s="6"/>
      <c r="E699" s="1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ht="15.75" customHeight="1">
      <c r="A700" s="6"/>
      <c r="B700" s="6"/>
      <c r="C700" s="6"/>
      <c r="D700" s="6"/>
      <c r="E700" s="1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ht="15.75" customHeight="1">
      <c r="A701" s="6"/>
      <c r="B701" s="6"/>
      <c r="C701" s="6"/>
      <c r="D701" s="6"/>
      <c r="E701" s="1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ht="15.75" customHeight="1">
      <c r="A702" s="6"/>
      <c r="B702" s="6"/>
      <c r="C702" s="6"/>
      <c r="D702" s="6"/>
      <c r="E702" s="1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ht="15.75" customHeight="1">
      <c r="A703" s="6"/>
      <c r="B703" s="6"/>
      <c r="C703" s="6"/>
      <c r="D703" s="6"/>
      <c r="E703" s="1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ht="15.75" customHeight="1">
      <c r="A704" s="6"/>
      <c r="B704" s="6"/>
      <c r="C704" s="6"/>
      <c r="D704" s="6"/>
      <c r="E704" s="1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ht="15.75" customHeight="1">
      <c r="A705" s="6"/>
      <c r="B705" s="6"/>
      <c r="C705" s="6"/>
      <c r="D705" s="6"/>
      <c r="E705" s="1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ht="15.75" customHeight="1">
      <c r="A706" s="6"/>
      <c r="B706" s="6"/>
      <c r="C706" s="6"/>
      <c r="D706" s="6"/>
      <c r="E706" s="1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ht="15.75" customHeight="1">
      <c r="A707" s="6"/>
      <c r="B707" s="6"/>
      <c r="C707" s="6"/>
      <c r="D707" s="6"/>
      <c r="E707" s="1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ht="15.75" customHeight="1">
      <c r="A708" s="6"/>
      <c r="B708" s="6"/>
      <c r="C708" s="6"/>
      <c r="D708" s="6"/>
      <c r="E708" s="1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ht="15.75" customHeight="1">
      <c r="A709" s="6"/>
      <c r="B709" s="6"/>
      <c r="C709" s="6"/>
      <c r="D709" s="6"/>
      <c r="E709" s="1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ht="15.75" customHeight="1">
      <c r="A710" s="6"/>
      <c r="B710" s="6"/>
      <c r="C710" s="6"/>
      <c r="D710" s="6"/>
      <c r="E710" s="1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ht="15.75" customHeight="1">
      <c r="A711" s="6"/>
      <c r="B711" s="6"/>
      <c r="C711" s="6"/>
      <c r="D711" s="6"/>
      <c r="E711" s="1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ht="15.75" customHeight="1">
      <c r="A712" s="6"/>
      <c r="B712" s="6"/>
      <c r="C712" s="6"/>
      <c r="D712" s="6"/>
      <c r="E712" s="1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ht="15.75" customHeight="1">
      <c r="A713" s="6"/>
      <c r="B713" s="6"/>
      <c r="C713" s="6"/>
      <c r="D713" s="6"/>
      <c r="E713" s="1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ht="15.75" customHeight="1">
      <c r="A714" s="6"/>
      <c r="B714" s="6"/>
      <c r="C714" s="6"/>
      <c r="D714" s="6"/>
      <c r="E714" s="1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ht="15.75" customHeight="1">
      <c r="A715" s="6"/>
      <c r="B715" s="6"/>
      <c r="C715" s="6"/>
      <c r="D715" s="6"/>
      <c r="E715" s="1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ht="15.75" customHeight="1">
      <c r="A716" s="6"/>
      <c r="B716" s="6"/>
      <c r="C716" s="6"/>
      <c r="D716" s="6"/>
      <c r="E716" s="1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ht="15.75" customHeight="1">
      <c r="A717" s="6"/>
      <c r="B717" s="6"/>
      <c r="C717" s="6"/>
      <c r="D717" s="6"/>
      <c r="E717" s="1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ht="15.75" customHeight="1">
      <c r="A718" s="6"/>
      <c r="B718" s="6"/>
      <c r="C718" s="6"/>
      <c r="D718" s="6"/>
      <c r="E718" s="1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ht="15.75" customHeight="1">
      <c r="A719" s="6"/>
      <c r="B719" s="6"/>
      <c r="C719" s="6"/>
      <c r="D719" s="6"/>
      <c r="E719" s="1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ht="15.75" customHeight="1">
      <c r="A720" s="6"/>
      <c r="B720" s="6"/>
      <c r="C720" s="6"/>
      <c r="D720" s="6"/>
      <c r="E720" s="1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ht="15.75" customHeight="1">
      <c r="A721" s="6"/>
      <c r="B721" s="6"/>
      <c r="C721" s="6"/>
      <c r="D721" s="6"/>
      <c r="E721" s="1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ht="15.75" customHeight="1">
      <c r="A722" s="6"/>
      <c r="B722" s="6"/>
      <c r="C722" s="6"/>
      <c r="D722" s="6"/>
      <c r="E722" s="1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ht="15.75" customHeight="1">
      <c r="A723" s="6"/>
      <c r="B723" s="6"/>
      <c r="C723" s="6"/>
      <c r="D723" s="6"/>
      <c r="E723" s="1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ht="15.75" customHeight="1">
      <c r="A724" s="6"/>
      <c r="B724" s="6"/>
      <c r="C724" s="6"/>
      <c r="D724" s="6"/>
      <c r="E724" s="1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ht="15.75" customHeight="1">
      <c r="A725" s="6"/>
      <c r="B725" s="6"/>
      <c r="C725" s="6"/>
      <c r="D725" s="6"/>
      <c r="E725" s="1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ht="15.75" customHeight="1">
      <c r="A726" s="6"/>
      <c r="B726" s="6"/>
      <c r="C726" s="6"/>
      <c r="D726" s="6"/>
      <c r="E726" s="1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ht="15.75" customHeight="1">
      <c r="A727" s="6"/>
      <c r="B727" s="6"/>
      <c r="C727" s="6"/>
      <c r="D727" s="6"/>
      <c r="E727" s="1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ht="15.75" customHeight="1">
      <c r="A728" s="6"/>
      <c r="B728" s="6"/>
      <c r="C728" s="6"/>
      <c r="D728" s="6"/>
      <c r="E728" s="1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ht="15.75" customHeight="1">
      <c r="A729" s="6"/>
      <c r="B729" s="6"/>
      <c r="C729" s="6"/>
      <c r="D729" s="6"/>
      <c r="E729" s="1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ht="15.75" customHeight="1">
      <c r="A730" s="6"/>
      <c r="B730" s="6"/>
      <c r="C730" s="6"/>
      <c r="D730" s="6"/>
      <c r="E730" s="1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ht="15.75" customHeight="1">
      <c r="A731" s="6"/>
      <c r="B731" s="6"/>
      <c r="C731" s="6"/>
      <c r="D731" s="6"/>
      <c r="E731" s="1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ht="15.75" customHeight="1">
      <c r="A732" s="6"/>
      <c r="B732" s="6"/>
      <c r="C732" s="6"/>
      <c r="D732" s="6"/>
      <c r="E732" s="1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ht="15.75" customHeight="1">
      <c r="A733" s="6"/>
      <c r="B733" s="6"/>
      <c r="C733" s="6"/>
      <c r="D733" s="6"/>
      <c r="E733" s="1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ht="15.75" customHeight="1">
      <c r="A734" s="6"/>
      <c r="B734" s="6"/>
      <c r="C734" s="6"/>
      <c r="D734" s="6"/>
      <c r="E734" s="1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ht="15.75" customHeight="1">
      <c r="A735" s="6"/>
      <c r="B735" s="6"/>
      <c r="C735" s="6"/>
      <c r="D735" s="6"/>
      <c r="E735" s="1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ht="15.75" customHeight="1">
      <c r="A736" s="6"/>
      <c r="B736" s="6"/>
      <c r="C736" s="6"/>
      <c r="D736" s="6"/>
      <c r="E736" s="1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ht="15.75" customHeight="1">
      <c r="A737" s="6"/>
      <c r="B737" s="6"/>
      <c r="C737" s="6"/>
      <c r="D737" s="6"/>
      <c r="E737" s="1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ht="15.75" customHeight="1">
      <c r="A738" s="6"/>
      <c r="B738" s="6"/>
      <c r="C738" s="6"/>
      <c r="D738" s="6"/>
      <c r="E738" s="1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ht="15.75" customHeight="1">
      <c r="A739" s="6"/>
      <c r="B739" s="6"/>
      <c r="C739" s="6"/>
      <c r="D739" s="6"/>
      <c r="E739" s="1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ht="15.75" customHeight="1">
      <c r="A740" s="6"/>
      <c r="B740" s="6"/>
      <c r="C740" s="6"/>
      <c r="D740" s="6"/>
      <c r="E740" s="1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ht="15.75" customHeight="1">
      <c r="A741" s="6"/>
      <c r="B741" s="6"/>
      <c r="C741" s="6"/>
      <c r="D741" s="6"/>
      <c r="E741" s="1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ht="15.75" customHeight="1">
      <c r="A742" s="6"/>
      <c r="B742" s="6"/>
      <c r="C742" s="6"/>
      <c r="D742" s="6"/>
      <c r="E742" s="1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ht="15.75" customHeight="1">
      <c r="A743" s="6"/>
      <c r="B743" s="6"/>
      <c r="C743" s="6"/>
      <c r="D743" s="6"/>
      <c r="E743" s="1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ht="15.75" customHeight="1">
      <c r="A744" s="6"/>
      <c r="B744" s="6"/>
      <c r="C744" s="6"/>
      <c r="D744" s="6"/>
      <c r="E744" s="1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ht="15.75" customHeight="1">
      <c r="A745" s="6"/>
      <c r="B745" s="6"/>
      <c r="C745" s="6"/>
      <c r="D745" s="6"/>
      <c r="E745" s="1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ht="15.75" customHeight="1">
      <c r="A746" s="6"/>
      <c r="B746" s="6"/>
      <c r="C746" s="6"/>
      <c r="D746" s="6"/>
      <c r="E746" s="1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ht="15.75" customHeight="1">
      <c r="A747" s="6"/>
      <c r="B747" s="6"/>
      <c r="C747" s="6"/>
      <c r="D747" s="6"/>
      <c r="E747" s="1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ht="15.75" customHeight="1">
      <c r="A748" s="6"/>
      <c r="B748" s="6"/>
      <c r="C748" s="6"/>
      <c r="D748" s="6"/>
      <c r="E748" s="1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ht="15.75" customHeight="1">
      <c r="A749" s="6"/>
      <c r="B749" s="6"/>
      <c r="C749" s="6"/>
      <c r="D749" s="6"/>
      <c r="E749" s="1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ht="15.75" customHeight="1">
      <c r="A750" s="6"/>
      <c r="B750" s="6"/>
      <c r="C750" s="6"/>
      <c r="D750" s="6"/>
      <c r="E750" s="1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ht="15.75" customHeight="1">
      <c r="A751" s="6"/>
      <c r="B751" s="6"/>
      <c r="C751" s="6"/>
      <c r="D751" s="6"/>
      <c r="E751" s="1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ht="15.75" customHeight="1">
      <c r="A752" s="6"/>
      <c r="B752" s="6"/>
      <c r="C752" s="6"/>
      <c r="D752" s="6"/>
      <c r="E752" s="1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ht="15.75" customHeight="1">
      <c r="A753" s="6"/>
      <c r="B753" s="6"/>
      <c r="C753" s="6"/>
      <c r="D753" s="6"/>
      <c r="E753" s="1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ht="15.75" customHeight="1">
      <c r="A754" s="6"/>
      <c r="B754" s="6"/>
      <c r="C754" s="6"/>
      <c r="D754" s="6"/>
      <c r="E754" s="1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ht="15.75" customHeight="1">
      <c r="A755" s="6"/>
      <c r="B755" s="6"/>
      <c r="C755" s="6"/>
      <c r="D755" s="6"/>
      <c r="E755" s="1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ht="15.75" customHeight="1">
      <c r="A756" s="6"/>
      <c r="B756" s="6"/>
      <c r="C756" s="6"/>
      <c r="D756" s="6"/>
      <c r="E756" s="1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ht="15.75" customHeight="1">
      <c r="A757" s="6"/>
      <c r="B757" s="6"/>
      <c r="C757" s="6"/>
      <c r="D757" s="6"/>
      <c r="E757" s="1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ht="15.75" customHeight="1">
      <c r="A758" s="6"/>
      <c r="B758" s="6"/>
      <c r="C758" s="6"/>
      <c r="D758" s="6"/>
      <c r="E758" s="1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ht="15.75" customHeight="1">
      <c r="A759" s="6"/>
      <c r="B759" s="6"/>
      <c r="C759" s="6"/>
      <c r="D759" s="6"/>
      <c r="E759" s="1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ht="15.75" customHeight="1">
      <c r="A760" s="6"/>
      <c r="B760" s="6"/>
      <c r="C760" s="6"/>
      <c r="D760" s="6"/>
      <c r="E760" s="1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ht="15.75" customHeight="1">
      <c r="A761" s="6"/>
      <c r="B761" s="6"/>
      <c r="C761" s="6"/>
      <c r="D761" s="6"/>
      <c r="E761" s="1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ht="15.75" customHeight="1">
      <c r="A762" s="6"/>
      <c r="B762" s="6"/>
      <c r="C762" s="6"/>
      <c r="D762" s="6"/>
      <c r="E762" s="1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ht="15.75" customHeight="1">
      <c r="A763" s="6"/>
      <c r="B763" s="6"/>
      <c r="C763" s="6"/>
      <c r="D763" s="6"/>
      <c r="E763" s="1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ht="15.75" customHeight="1">
      <c r="A764" s="6"/>
      <c r="B764" s="6"/>
      <c r="C764" s="6"/>
      <c r="D764" s="6"/>
      <c r="E764" s="1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ht="15.75" customHeight="1">
      <c r="A765" s="6"/>
      <c r="B765" s="6"/>
      <c r="C765" s="6"/>
      <c r="D765" s="6"/>
      <c r="E765" s="1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ht="15.75" customHeight="1">
      <c r="A766" s="6"/>
      <c r="B766" s="6"/>
      <c r="C766" s="6"/>
      <c r="D766" s="6"/>
      <c r="E766" s="1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ht="15.75" customHeight="1">
      <c r="A767" s="6"/>
      <c r="B767" s="6"/>
      <c r="C767" s="6"/>
      <c r="D767" s="6"/>
      <c r="E767" s="1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ht="15.75" customHeight="1">
      <c r="A768" s="6"/>
      <c r="B768" s="6"/>
      <c r="C768" s="6"/>
      <c r="D768" s="6"/>
      <c r="E768" s="1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ht="15.75" customHeight="1">
      <c r="A769" s="6"/>
      <c r="B769" s="6"/>
      <c r="C769" s="6"/>
      <c r="D769" s="6"/>
      <c r="E769" s="1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ht="15.75" customHeight="1">
      <c r="A770" s="6"/>
      <c r="B770" s="6"/>
      <c r="C770" s="6"/>
      <c r="D770" s="6"/>
      <c r="E770" s="1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ht="15.75" customHeight="1">
      <c r="A771" s="6"/>
      <c r="B771" s="6"/>
      <c r="C771" s="6"/>
      <c r="D771" s="6"/>
      <c r="E771" s="1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ht="15.75" customHeight="1">
      <c r="A772" s="6"/>
      <c r="B772" s="6"/>
      <c r="C772" s="6"/>
      <c r="D772" s="6"/>
      <c r="E772" s="1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ht="15.75" customHeight="1">
      <c r="A773" s="6"/>
      <c r="B773" s="6"/>
      <c r="C773" s="6"/>
      <c r="D773" s="6"/>
      <c r="E773" s="1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ht="15.75" customHeight="1">
      <c r="A774" s="6"/>
      <c r="B774" s="6"/>
      <c r="C774" s="6"/>
      <c r="D774" s="6"/>
      <c r="E774" s="1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ht="15.75" customHeight="1">
      <c r="A775" s="6"/>
      <c r="B775" s="6"/>
      <c r="C775" s="6"/>
      <c r="D775" s="6"/>
      <c r="E775" s="1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ht="15.75" customHeight="1">
      <c r="A776" s="6"/>
      <c r="B776" s="6"/>
      <c r="C776" s="6"/>
      <c r="D776" s="6"/>
      <c r="E776" s="1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ht="15.75" customHeight="1">
      <c r="A777" s="6"/>
      <c r="B777" s="6"/>
      <c r="C777" s="6"/>
      <c r="D777" s="6"/>
      <c r="E777" s="1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ht="15.75" customHeight="1">
      <c r="A778" s="6"/>
      <c r="B778" s="6"/>
      <c r="C778" s="6"/>
      <c r="D778" s="6"/>
      <c r="E778" s="1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ht="15.75" customHeight="1">
      <c r="A779" s="6"/>
      <c r="B779" s="6"/>
      <c r="C779" s="6"/>
      <c r="D779" s="6"/>
      <c r="E779" s="1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ht="15.75" customHeight="1">
      <c r="A780" s="6"/>
      <c r="B780" s="6"/>
      <c r="C780" s="6"/>
      <c r="D780" s="6"/>
      <c r="E780" s="1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ht="15.75" customHeight="1">
      <c r="A781" s="6"/>
      <c r="B781" s="6"/>
      <c r="C781" s="6"/>
      <c r="D781" s="6"/>
      <c r="E781" s="1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ht="15.75" customHeight="1">
      <c r="A782" s="6"/>
      <c r="B782" s="6"/>
      <c r="C782" s="6"/>
      <c r="D782" s="6"/>
      <c r="E782" s="1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ht="15.75" customHeight="1">
      <c r="A783" s="6"/>
      <c r="B783" s="6"/>
      <c r="C783" s="6"/>
      <c r="D783" s="6"/>
      <c r="E783" s="1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ht="15.75" customHeight="1">
      <c r="A784" s="6"/>
      <c r="B784" s="6"/>
      <c r="C784" s="6"/>
      <c r="D784" s="6"/>
      <c r="E784" s="1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ht="15.75" customHeight="1">
      <c r="A785" s="6"/>
      <c r="B785" s="6"/>
      <c r="C785" s="6"/>
      <c r="D785" s="6"/>
      <c r="E785" s="1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ht="15.75" customHeight="1">
      <c r="A786" s="6"/>
      <c r="B786" s="6"/>
      <c r="C786" s="6"/>
      <c r="D786" s="6"/>
      <c r="E786" s="1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ht="15.75" customHeight="1">
      <c r="A787" s="6"/>
      <c r="B787" s="6"/>
      <c r="C787" s="6"/>
      <c r="D787" s="6"/>
      <c r="E787" s="1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ht="15.75" customHeight="1">
      <c r="A788" s="6"/>
      <c r="B788" s="6"/>
      <c r="C788" s="6"/>
      <c r="D788" s="6"/>
      <c r="E788" s="1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ht="15.75" customHeight="1">
      <c r="A789" s="6"/>
      <c r="B789" s="6"/>
      <c r="C789" s="6"/>
      <c r="D789" s="6"/>
      <c r="E789" s="1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ht="15.75" customHeight="1">
      <c r="A790" s="6"/>
      <c r="B790" s="6"/>
      <c r="C790" s="6"/>
      <c r="D790" s="6"/>
      <c r="E790" s="1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ht="15.75" customHeight="1">
      <c r="A791" s="6"/>
      <c r="B791" s="6"/>
      <c r="C791" s="6"/>
      <c r="D791" s="6"/>
      <c r="E791" s="1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ht="15.75" customHeight="1">
      <c r="A792" s="6"/>
      <c r="B792" s="6"/>
      <c r="C792" s="6"/>
      <c r="D792" s="6"/>
      <c r="E792" s="1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ht="15.75" customHeight="1">
      <c r="A793" s="6"/>
      <c r="B793" s="6"/>
      <c r="C793" s="6"/>
      <c r="D793" s="6"/>
      <c r="E793" s="1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ht="15.75" customHeight="1">
      <c r="A794" s="6"/>
      <c r="B794" s="6"/>
      <c r="C794" s="6"/>
      <c r="D794" s="6"/>
      <c r="E794" s="1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ht="15.75" customHeight="1">
      <c r="A795" s="6"/>
      <c r="B795" s="6"/>
      <c r="C795" s="6"/>
      <c r="D795" s="6"/>
      <c r="E795" s="1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ht="15.75" customHeight="1">
      <c r="A796" s="6"/>
      <c r="B796" s="6"/>
      <c r="C796" s="6"/>
      <c r="D796" s="6"/>
      <c r="E796" s="1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ht="15.75" customHeight="1">
      <c r="A797" s="6"/>
      <c r="B797" s="6"/>
      <c r="C797" s="6"/>
      <c r="D797" s="6"/>
      <c r="E797" s="1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ht="15.75" customHeight="1">
      <c r="A798" s="6"/>
      <c r="B798" s="6"/>
      <c r="C798" s="6"/>
      <c r="D798" s="6"/>
      <c r="E798" s="1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ht="15.75" customHeight="1">
      <c r="A799" s="6"/>
      <c r="B799" s="6"/>
      <c r="C799" s="6"/>
      <c r="D799" s="6"/>
      <c r="E799" s="1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ht="15.75" customHeight="1">
      <c r="A800" s="6"/>
      <c r="B800" s="6"/>
      <c r="C800" s="6"/>
      <c r="D800" s="6"/>
      <c r="E800" s="1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ht="15.75" customHeight="1">
      <c r="A801" s="6"/>
      <c r="B801" s="6"/>
      <c r="C801" s="6"/>
      <c r="D801" s="6"/>
      <c r="E801" s="1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ht="15.75" customHeight="1">
      <c r="A802" s="6"/>
      <c r="B802" s="6"/>
      <c r="C802" s="6"/>
      <c r="D802" s="6"/>
      <c r="E802" s="1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ht="15.75" customHeight="1">
      <c r="A803" s="6"/>
      <c r="B803" s="6"/>
      <c r="C803" s="6"/>
      <c r="D803" s="6"/>
      <c r="E803" s="1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ht="15.75" customHeight="1">
      <c r="A804" s="6"/>
      <c r="B804" s="6"/>
      <c r="C804" s="6"/>
      <c r="D804" s="6"/>
      <c r="E804" s="1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ht="15.75" customHeight="1">
      <c r="A805" s="6"/>
      <c r="B805" s="6"/>
      <c r="C805" s="6"/>
      <c r="D805" s="6"/>
      <c r="E805" s="1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ht="15.75" customHeight="1">
      <c r="A806" s="6"/>
      <c r="B806" s="6"/>
      <c r="C806" s="6"/>
      <c r="D806" s="6"/>
      <c r="E806" s="1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ht="15.75" customHeight="1">
      <c r="A807" s="6"/>
      <c r="B807" s="6"/>
      <c r="C807" s="6"/>
      <c r="D807" s="6"/>
      <c r="E807" s="1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ht="15.75" customHeight="1">
      <c r="A808" s="6"/>
      <c r="B808" s="6"/>
      <c r="C808" s="6"/>
      <c r="D808" s="6"/>
      <c r="E808" s="1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ht="15.75" customHeight="1">
      <c r="A809" s="6"/>
      <c r="B809" s="6"/>
      <c r="C809" s="6"/>
      <c r="D809" s="6"/>
      <c r="E809" s="1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ht="15.75" customHeight="1">
      <c r="A810" s="6"/>
      <c r="B810" s="6"/>
      <c r="C810" s="6"/>
      <c r="D810" s="6"/>
      <c r="E810" s="1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ht="15.75" customHeight="1">
      <c r="A811" s="6"/>
      <c r="B811" s="6"/>
      <c r="C811" s="6"/>
      <c r="D811" s="6"/>
      <c r="E811" s="1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ht="15.75" customHeight="1">
      <c r="A812" s="6"/>
      <c r="B812" s="6"/>
      <c r="C812" s="6"/>
      <c r="D812" s="6"/>
      <c r="E812" s="1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ht="15.75" customHeight="1">
      <c r="A813" s="6"/>
      <c r="B813" s="6"/>
      <c r="C813" s="6"/>
      <c r="D813" s="6"/>
      <c r="E813" s="1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ht="15.75" customHeight="1">
      <c r="A814" s="6"/>
      <c r="B814" s="6"/>
      <c r="C814" s="6"/>
      <c r="D814" s="6"/>
      <c r="E814" s="1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ht="15.75" customHeight="1">
      <c r="A815" s="6"/>
      <c r="B815" s="6"/>
      <c r="C815" s="6"/>
      <c r="D815" s="6"/>
      <c r="E815" s="1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ht="15.75" customHeight="1">
      <c r="A816" s="6"/>
      <c r="B816" s="6"/>
      <c r="C816" s="6"/>
      <c r="D816" s="6"/>
      <c r="E816" s="1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ht="15.75" customHeight="1">
      <c r="A817" s="6"/>
      <c r="B817" s="6"/>
      <c r="C817" s="6"/>
      <c r="D817" s="6"/>
      <c r="E817" s="1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ht="15.75" customHeight="1">
      <c r="A818" s="6"/>
      <c r="B818" s="6"/>
      <c r="C818" s="6"/>
      <c r="D818" s="6"/>
      <c r="E818" s="1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ht="15.75" customHeight="1">
      <c r="A819" s="6"/>
      <c r="B819" s="6"/>
      <c r="C819" s="6"/>
      <c r="D819" s="6"/>
      <c r="E819" s="1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ht="15.75" customHeight="1">
      <c r="A820" s="6"/>
      <c r="B820" s="6"/>
      <c r="C820" s="6"/>
      <c r="D820" s="6"/>
      <c r="E820" s="1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ht="15.75" customHeight="1">
      <c r="A821" s="6"/>
      <c r="B821" s="6"/>
      <c r="C821" s="6"/>
      <c r="D821" s="6"/>
      <c r="E821" s="1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ht="15.75" customHeight="1">
      <c r="A822" s="6"/>
      <c r="B822" s="6"/>
      <c r="C822" s="6"/>
      <c r="D822" s="6"/>
      <c r="E822" s="1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ht="15.75" customHeight="1">
      <c r="A823" s="6"/>
      <c r="B823" s="6"/>
      <c r="C823" s="6"/>
      <c r="D823" s="6"/>
      <c r="E823" s="1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ht="15.75" customHeight="1">
      <c r="A824" s="6"/>
      <c r="B824" s="6"/>
      <c r="C824" s="6"/>
      <c r="D824" s="6"/>
      <c r="E824" s="1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ht="15.75" customHeight="1">
      <c r="A825" s="6"/>
      <c r="B825" s="6"/>
      <c r="C825" s="6"/>
      <c r="D825" s="6"/>
      <c r="E825" s="1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ht="15.75" customHeight="1">
      <c r="A826" s="6"/>
      <c r="B826" s="6"/>
      <c r="C826" s="6"/>
      <c r="D826" s="6"/>
      <c r="E826" s="1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ht="15.75" customHeight="1">
      <c r="A827" s="6"/>
      <c r="B827" s="6"/>
      <c r="C827" s="6"/>
      <c r="D827" s="6"/>
      <c r="E827" s="1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ht="15.75" customHeight="1">
      <c r="A828" s="6"/>
      <c r="B828" s="6"/>
      <c r="C828" s="6"/>
      <c r="D828" s="6"/>
      <c r="E828" s="1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ht="15.75" customHeight="1">
      <c r="A829" s="6"/>
      <c r="B829" s="6"/>
      <c r="C829" s="6"/>
      <c r="D829" s="6"/>
      <c r="E829" s="1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ht="15.75" customHeight="1">
      <c r="A830" s="6"/>
      <c r="B830" s="6"/>
      <c r="C830" s="6"/>
      <c r="D830" s="6"/>
      <c r="E830" s="1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ht="15.75" customHeight="1">
      <c r="A831" s="6"/>
      <c r="B831" s="6"/>
      <c r="C831" s="6"/>
      <c r="D831" s="6"/>
      <c r="E831" s="1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ht="15.75" customHeight="1">
      <c r="A832" s="6"/>
      <c r="B832" s="6"/>
      <c r="C832" s="6"/>
      <c r="D832" s="6"/>
      <c r="E832" s="1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ht="15.75" customHeight="1">
      <c r="A833" s="6"/>
      <c r="B833" s="6"/>
      <c r="C833" s="6"/>
      <c r="D833" s="6"/>
      <c r="E833" s="1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ht="15.75" customHeight="1">
      <c r="A834" s="6"/>
      <c r="B834" s="6"/>
      <c r="C834" s="6"/>
      <c r="D834" s="6"/>
      <c r="E834" s="1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ht="15.75" customHeight="1">
      <c r="A835" s="6"/>
      <c r="B835" s="6"/>
      <c r="C835" s="6"/>
      <c r="D835" s="6"/>
      <c r="E835" s="1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ht="15.75" customHeight="1">
      <c r="A836" s="6"/>
      <c r="B836" s="6"/>
      <c r="C836" s="6"/>
      <c r="D836" s="6"/>
      <c r="E836" s="1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ht="15.75" customHeight="1">
      <c r="A837" s="6"/>
      <c r="B837" s="6"/>
      <c r="C837" s="6"/>
      <c r="D837" s="6"/>
      <c r="E837" s="1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ht="15.75" customHeight="1">
      <c r="A838" s="6"/>
      <c r="B838" s="6"/>
      <c r="C838" s="6"/>
      <c r="D838" s="6"/>
      <c r="E838" s="1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ht="15.75" customHeight="1">
      <c r="A839" s="6"/>
      <c r="B839" s="6"/>
      <c r="C839" s="6"/>
      <c r="D839" s="6"/>
      <c r="E839" s="1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ht="15.75" customHeight="1">
      <c r="A840" s="6"/>
      <c r="B840" s="6"/>
      <c r="C840" s="6"/>
      <c r="D840" s="6"/>
      <c r="E840" s="1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ht="15.75" customHeight="1">
      <c r="A841" s="6"/>
      <c r="B841" s="6"/>
      <c r="C841" s="6"/>
      <c r="D841" s="6"/>
      <c r="E841" s="1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ht="15.75" customHeight="1">
      <c r="A842" s="6"/>
      <c r="B842" s="6"/>
      <c r="C842" s="6"/>
      <c r="D842" s="6"/>
      <c r="E842" s="1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ht="15.75" customHeight="1">
      <c r="A843" s="6"/>
      <c r="B843" s="6"/>
      <c r="C843" s="6"/>
      <c r="D843" s="6"/>
      <c r="E843" s="1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ht="15.75" customHeight="1">
      <c r="A844" s="6"/>
      <c r="B844" s="6"/>
      <c r="C844" s="6"/>
      <c r="D844" s="6"/>
      <c r="E844" s="1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ht="15.75" customHeight="1">
      <c r="A845" s="6"/>
      <c r="B845" s="6"/>
      <c r="C845" s="6"/>
      <c r="D845" s="6"/>
      <c r="E845" s="1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ht="15.75" customHeight="1">
      <c r="A846" s="6"/>
      <c r="B846" s="6"/>
      <c r="C846" s="6"/>
      <c r="D846" s="6"/>
      <c r="E846" s="1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ht="15.75" customHeight="1">
      <c r="A847" s="6"/>
      <c r="B847" s="6"/>
      <c r="C847" s="6"/>
      <c r="D847" s="6"/>
      <c r="E847" s="1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ht="15.75" customHeight="1">
      <c r="A848" s="6"/>
      <c r="B848" s="6"/>
      <c r="C848" s="6"/>
      <c r="D848" s="6"/>
      <c r="E848" s="1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ht="15.75" customHeight="1">
      <c r="A849" s="6"/>
      <c r="B849" s="6"/>
      <c r="C849" s="6"/>
      <c r="D849" s="6"/>
      <c r="E849" s="1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ht="15.75" customHeight="1">
      <c r="A850" s="6"/>
      <c r="B850" s="6"/>
      <c r="C850" s="6"/>
      <c r="D850" s="6"/>
      <c r="E850" s="1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ht="15.75" customHeight="1">
      <c r="A851" s="6"/>
      <c r="B851" s="6"/>
      <c r="C851" s="6"/>
      <c r="D851" s="6"/>
      <c r="E851" s="1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ht="15.75" customHeight="1">
      <c r="A852" s="6"/>
      <c r="B852" s="6"/>
      <c r="C852" s="6"/>
      <c r="D852" s="6"/>
      <c r="E852" s="1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ht="15.75" customHeight="1">
      <c r="A853" s="6"/>
      <c r="B853" s="6"/>
      <c r="C853" s="6"/>
      <c r="D853" s="6"/>
      <c r="E853" s="1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ht="15.75" customHeight="1">
      <c r="A854" s="6"/>
      <c r="B854" s="6"/>
      <c r="C854" s="6"/>
      <c r="D854" s="6"/>
      <c r="E854" s="1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ht="15.75" customHeight="1">
      <c r="A855" s="6"/>
      <c r="B855" s="6"/>
      <c r="C855" s="6"/>
      <c r="D855" s="6"/>
      <c r="E855" s="1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ht="15.75" customHeight="1">
      <c r="A856" s="6"/>
      <c r="B856" s="6"/>
      <c r="C856" s="6"/>
      <c r="D856" s="6"/>
      <c r="E856" s="1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ht="15.75" customHeight="1">
      <c r="A857" s="6"/>
      <c r="B857" s="6"/>
      <c r="C857" s="6"/>
      <c r="D857" s="6"/>
      <c r="E857" s="1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ht="15.75" customHeight="1">
      <c r="A858" s="6"/>
      <c r="B858" s="6"/>
      <c r="C858" s="6"/>
      <c r="D858" s="6"/>
      <c r="E858" s="1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ht="15.75" customHeight="1">
      <c r="A859" s="6"/>
      <c r="B859" s="6"/>
      <c r="C859" s="6"/>
      <c r="D859" s="6"/>
      <c r="E859" s="1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ht="15.75" customHeight="1">
      <c r="A860" s="6"/>
      <c r="B860" s="6"/>
      <c r="C860" s="6"/>
      <c r="D860" s="6"/>
      <c r="E860" s="1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ht="15.75" customHeight="1">
      <c r="A861" s="6"/>
      <c r="B861" s="6"/>
      <c r="C861" s="6"/>
      <c r="D861" s="6"/>
      <c r="E861" s="1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ht="15.75" customHeight="1">
      <c r="A862" s="6"/>
      <c r="B862" s="6"/>
      <c r="C862" s="6"/>
      <c r="D862" s="6"/>
      <c r="E862" s="1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ht="15.75" customHeight="1">
      <c r="A863" s="6"/>
      <c r="B863" s="6"/>
      <c r="C863" s="6"/>
      <c r="D863" s="6"/>
      <c r="E863" s="1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ht="15.75" customHeight="1">
      <c r="A864" s="6"/>
      <c r="B864" s="6"/>
      <c r="C864" s="6"/>
      <c r="D864" s="6"/>
      <c r="E864" s="1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ht="15.75" customHeight="1">
      <c r="A865" s="6"/>
      <c r="B865" s="6"/>
      <c r="C865" s="6"/>
      <c r="D865" s="6"/>
      <c r="E865" s="1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ht="15.75" customHeight="1">
      <c r="A866" s="6"/>
      <c r="B866" s="6"/>
      <c r="C866" s="6"/>
      <c r="D866" s="6"/>
      <c r="E866" s="1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ht="15.75" customHeight="1">
      <c r="A867" s="6"/>
      <c r="B867" s="6"/>
      <c r="C867" s="6"/>
      <c r="D867" s="6"/>
      <c r="E867" s="1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ht="15.75" customHeight="1">
      <c r="A868" s="6"/>
      <c r="B868" s="6"/>
      <c r="C868" s="6"/>
      <c r="D868" s="6"/>
      <c r="E868" s="1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ht="15.75" customHeight="1">
      <c r="A869" s="6"/>
      <c r="B869" s="6"/>
      <c r="C869" s="6"/>
      <c r="D869" s="6"/>
      <c r="E869" s="1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ht="15.75" customHeight="1">
      <c r="A870" s="6"/>
      <c r="B870" s="6"/>
      <c r="C870" s="6"/>
      <c r="D870" s="6"/>
      <c r="E870" s="1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ht="15.75" customHeight="1">
      <c r="A871" s="6"/>
      <c r="B871" s="6"/>
      <c r="C871" s="6"/>
      <c r="D871" s="6"/>
      <c r="E871" s="1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ht="15.75" customHeight="1">
      <c r="A872" s="6"/>
      <c r="B872" s="6"/>
      <c r="C872" s="6"/>
      <c r="D872" s="6"/>
      <c r="E872" s="1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ht="15.75" customHeight="1">
      <c r="A873" s="6"/>
      <c r="B873" s="6"/>
      <c r="C873" s="6"/>
      <c r="D873" s="6"/>
      <c r="E873" s="1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ht="15.75" customHeight="1">
      <c r="A874" s="6"/>
      <c r="B874" s="6"/>
      <c r="C874" s="6"/>
      <c r="D874" s="6"/>
      <c r="E874" s="1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ht="15.75" customHeight="1">
      <c r="A875" s="6"/>
      <c r="B875" s="6"/>
      <c r="C875" s="6"/>
      <c r="D875" s="6"/>
      <c r="E875" s="1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ht="15.75" customHeight="1">
      <c r="A876" s="6"/>
      <c r="B876" s="6"/>
      <c r="C876" s="6"/>
      <c r="D876" s="6"/>
      <c r="E876" s="1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ht="15.75" customHeight="1">
      <c r="A877" s="6"/>
      <c r="B877" s="6"/>
      <c r="C877" s="6"/>
      <c r="D877" s="6"/>
      <c r="E877" s="1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ht="15.75" customHeight="1">
      <c r="A878" s="6"/>
      <c r="B878" s="6"/>
      <c r="C878" s="6"/>
      <c r="D878" s="6"/>
      <c r="E878" s="1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ht="15.75" customHeight="1">
      <c r="A879" s="6"/>
      <c r="B879" s="6"/>
      <c r="C879" s="6"/>
      <c r="D879" s="6"/>
      <c r="E879" s="1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ht="15.75" customHeight="1">
      <c r="A880" s="6"/>
      <c r="B880" s="6"/>
      <c r="C880" s="6"/>
      <c r="D880" s="6"/>
      <c r="E880" s="1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ht="15.75" customHeight="1">
      <c r="A881" s="6"/>
      <c r="B881" s="6"/>
      <c r="C881" s="6"/>
      <c r="D881" s="6"/>
      <c r="E881" s="1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ht="15.75" customHeight="1">
      <c r="A882" s="6"/>
      <c r="B882" s="6"/>
      <c r="C882" s="6"/>
      <c r="D882" s="6"/>
      <c r="E882" s="1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ht="15.75" customHeight="1">
      <c r="A883" s="6"/>
      <c r="B883" s="6"/>
      <c r="C883" s="6"/>
      <c r="D883" s="6"/>
      <c r="E883" s="1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ht="15.75" customHeight="1">
      <c r="A884" s="6"/>
      <c r="B884" s="6"/>
      <c r="C884" s="6"/>
      <c r="D884" s="6"/>
      <c r="E884" s="1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ht="15.75" customHeight="1">
      <c r="A885" s="6"/>
      <c r="B885" s="6"/>
      <c r="C885" s="6"/>
      <c r="D885" s="6"/>
      <c r="E885" s="1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ht="15.75" customHeight="1">
      <c r="A886" s="6"/>
      <c r="B886" s="6"/>
      <c r="C886" s="6"/>
      <c r="D886" s="6"/>
      <c r="E886" s="1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ht="15.75" customHeight="1">
      <c r="A887" s="6"/>
      <c r="B887" s="6"/>
      <c r="C887" s="6"/>
      <c r="D887" s="6"/>
      <c r="E887" s="1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ht="15.75" customHeight="1">
      <c r="A888" s="6"/>
      <c r="B888" s="6"/>
      <c r="C888" s="6"/>
      <c r="D888" s="6"/>
      <c r="E888" s="1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ht="15.75" customHeight="1">
      <c r="A889" s="6"/>
      <c r="B889" s="6"/>
      <c r="C889" s="6"/>
      <c r="D889" s="6"/>
      <c r="E889" s="1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ht="15.75" customHeight="1">
      <c r="A890" s="6"/>
      <c r="B890" s="6"/>
      <c r="C890" s="6"/>
      <c r="D890" s="6"/>
      <c r="E890" s="1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ht="15.75" customHeight="1">
      <c r="A891" s="6"/>
      <c r="B891" s="6"/>
      <c r="C891" s="6"/>
      <c r="D891" s="6"/>
      <c r="E891" s="1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ht="15.75" customHeight="1">
      <c r="A892" s="6"/>
      <c r="B892" s="6"/>
      <c r="C892" s="6"/>
      <c r="D892" s="6"/>
      <c r="E892" s="1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ht="15.75" customHeight="1">
      <c r="A893" s="6"/>
      <c r="B893" s="6"/>
      <c r="C893" s="6"/>
      <c r="D893" s="6"/>
      <c r="E893" s="1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ht="15.75" customHeight="1">
      <c r="A894" s="6"/>
      <c r="B894" s="6"/>
      <c r="C894" s="6"/>
      <c r="D894" s="6"/>
      <c r="E894" s="1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ht="15.75" customHeight="1">
      <c r="A895" s="6"/>
      <c r="B895" s="6"/>
      <c r="C895" s="6"/>
      <c r="D895" s="6"/>
      <c r="E895" s="1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ht="15.75" customHeight="1">
      <c r="A896" s="6"/>
      <c r="B896" s="6"/>
      <c r="C896" s="6"/>
      <c r="D896" s="6"/>
      <c r="E896" s="1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ht="15.75" customHeight="1">
      <c r="A897" s="6"/>
      <c r="B897" s="6"/>
      <c r="C897" s="6"/>
      <c r="D897" s="6"/>
      <c r="E897" s="1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ht="15.75" customHeight="1">
      <c r="A898" s="6"/>
      <c r="B898" s="6"/>
      <c r="C898" s="6"/>
      <c r="D898" s="6"/>
      <c r="E898" s="1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ht="15.75" customHeight="1">
      <c r="A899" s="6"/>
      <c r="B899" s="6"/>
      <c r="C899" s="6"/>
      <c r="D899" s="6"/>
      <c r="E899" s="1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ht="15.75" customHeight="1">
      <c r="A900" s="6"/>
      <c r="B900" s="6"/>
      <c r="C900" s="6"/>
      <c r="D900" s="6"/>
      <c r="E900" s="1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ht="15.75" customHeight="1">
      <c r="A901" s="6"/>
      <c r="B901" s="6"/>
      <c r="C901" s="6"/>
      <c r="D901" s="6"/>
      <c r="E901" s="1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ht="15.75" customHeight="1">
      <c r="A902" s="6"/>
      <c r="B902" s="6"/>
      <c r="C902" s="6"/>
      <c r="D902" s="6"/>
      <c r="E902" s="1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ht="15.75" customHeight="1">
      <c r="A903" s="6"/>
      <c r="B903" s="6"/>
      <c r="C903" s="6"/>
      <c r="D903" s="6"/>
      <c r="E903" s="1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ht="15.75" customHeight="1">
      <c r="A904" s="6"/>
      <c r="B904" s="6"/>
      <c r="C904" s="6"/>
      <c r="D904" s="6"/>
      <c r="E904" s="1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ht="15.75" customHeight="1">
      <c r="A905" s="6"/>
      <c r="B905" s="6"/>
      <c r="C905" s="6"/>
      <c r="D905" s="6"/>
      <c r="E905" s="1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ht="15.75" customHeight="1">
      <c r="A906" s="6"/>
      <c r="B906" s="6"/>
      <c r="C906" s="6"/>
      <c r="D906" s="6"/>
      <c r="E906" s="1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ht="15.75" customHeight="1">
      <c r="A907" s="6"/>
      <c r="B907" s="6"/>
      <c r="C907" s="6"/>
      <c r="D907" s="6"/>
      <c r="E907" s="1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ht="15.75" customHeight="1">
      <c r="A908" s="6"/>
      <c r="B908" s="6"/>
      <c r="C908" s="6"/>
      <c r="D908" s="6"/>
      <c r="E908" s="1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ht="15.75" customHeight="1">
      <c r="A909" s="6"/>
      <c r="B909" s="6"/>
      <c r="C909" s="6"/>
      <c r="D909" s="6"/>
      <c r="E909" s="1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ht="15.75" customHeight="1">
      <c r="A910" s="6"/>
      <c r="B910" s="6"/>
      <c r="C910" s="6"/>
      <c r="D910" s="6"/>
      <c r="E910" s="1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ht="15.75" customHeight="1">
      <c r="A911" s="6"/>
      <c r="B911" s="6"/>
      <c r="C911" s="6"/>
      <c r="D911" s="6"/>
      <c r="E911" s="1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ht="15.75" customHeight="1">
      <c r="A912" s="6"/>
      <c r="B912" s="6"/>
      <c r="C912" s="6"/>
      <c r="D912" s="6"/>
      <c r="E912" s="1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ht="15.75" customHeight="1">
      <c r="A913" s="6"/>
      <c r="B913" s="6"/>
      <c r="C913" s="6"/>
      <c r="D913" s="6"/>
      <c r="E913" s="1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ht="15.75" customHeight="1">
      <c r="A914" s="6"/>
      <c r="B914" s="6"/>
      <c r="C914" s="6"/>
      <c r="D914" s="6"/>
      <c r="E914" s="1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ht="15.75" customHeight="1">
      <c r="A915" s="6"/>
      <c r="B915" s="6"/>
      <c r="C915" s="6"/>
      <c r="D915" s="6"/>
      <c r="E915" s="1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ht="15.75" customHeight="1">
      <c r="A916" s="6"/>
      <c r="B916" s="6"/>
      <c r="C916" s="6"/>
      <c r="D916" s="6"/>
      <c r="E916" s="1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ht="15.75" customHeight="1">
      <c r="A917" s="6"/>
      <c r="B917" s="6"/>
      <c r="C917" s="6"/>
      <c r="D917" s="6"/>
      <c r="E917" s="1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ht="15.75" customHeight="1">
      <c r="A918" s="6"/>
      <c r="B918" s="6"/>
      <c r="C918" s="6"/>
      <c r="D918" s="6"/>
      <c r="E918" s="1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ht="15.75" customHeight="1">
      <c r="A919" s="6"/>
      <c r="B919" s="6"/>
      <c r="C919" s="6"/>
      <c r="D919" s="6"/>
      <c r="E919" s="1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ht="15.75" customHeight="1">
      <c r="A920" s="6"/>
      <c r="B920" s="6"/>
      <c r="C920" s="6"/>
      <c r="D920" s="6"/>
      <c r="E920" s="1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ht="15.75" customHeight="1">
      <c r="A921" s="6"/>
      <c r="B921" s="6"/>
      <c r="C921" s="6"/>
      <c r="D921" s="6"/>
      <c r="E921" s="1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ht="15.75" customHeight="1">
      <c r="A922" s="6"/>
      <c r="B922" s="6"/>
      <c r="C922" s="6"/>
      <c r="D922" s="6"/>
      <c r="E922" s="1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ht="15.75" customHeight="1">
      <c r="A923" s="6"/>
      <c r="B923" s="6"/>
      <c r="C923" s="6"/>
      <c r="D923" s="6"/>
      <c r="E923" s="1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ht="15.75" customHeight="1">
      <c r="A924" s="6"/>
      <c r="B924" s="6"/>
      <c r="C924" s="6"/>
      <c r="D924" s="6"/>
      <c r="E924" s="1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ht="15.75" customHeight="1">
      <c r="A925" s="6"/>
      <c r="B925" s="6"/>
      <c r="C925" s="6"/>
      <c r="D925" s="6"/>
      <c r="E925" s="1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ht="15.75" customHeight="1">
      <c r="A926" s="6"/>
      <c r="B926" s="6"/>
      <c r="C926" s="6"/>
      <c r="D926" s="6"/>
      <c r="E926" s="1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ht="15.75" customHeight="1">
      <c r="A927" s="6"/>
      <c r="B927" s="6"/>
      <c r="C927" s="6"/>
      <c r="D927" s="6"/>
      <c r="E927" s="1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ht="15.75" customHeight="1">
      <c r="A928" s="6"/>
      <c r="B928" s="6"/>
      <c r="C928" s="6"/>
      <c r="D928" s="6"/>
      <c r="E928" s="1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ht="15.75" customHeight="1">
      <c r="A929" s="6"/>
      <c r="B929" s="6"/>
      <c r="C929" s="6"/>
      <c r="D929" s="6"/>
      <c r="E929" s="1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ht="15.75" customHeight="1">
      <c r="A930" s="6"/>
      <c r="B930" s="6"/>
      <c r="C930" s="6"/>
      <c r="D930" s="6"/>
      <c r="E930" s="1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ht="15.75" customHeight="1">
      <c r="A931" s="6"/>
      <c r="B931" s="6"/>
      <c r="C931" s="6"/>
      <c r="D931" s="6"/>
      <c r="E931" s="1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ht="15.75" customHeight="1">
      <c r="A932" s="6"/>
      <c r="B932" s="6"/>
      <c r="C932" s="6"/>
      <c r="D932" s="6"/>
      <c r="E932" s="1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ht="15.75" customHeight="1">
      <c r="A933" s="6"/>
      <c r="B933" s="6"/>
      <c r="C933" s="6"/>
      <c r="D933" s="6"/>
      <c r="E933" s="1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ht="15.75" customHeight="1">
      <c r="A934" s="6"/>
      <c r="B934" s="6"/>
      <c r="C934" s="6"/>
      <c r="D934" s="6"/>
      <c r="E934" s="1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ht="15.75" customHeight="1">
      <c r="A935" s="6"/>
      <c r="B935" s="6"/>
      <c r="C935" s="6"/>
      <c r="D935" s="6"/>
      <c r="E935" s="1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ht="15.75" customHeight="1">
      <c r="A936" s="6"/>
      <c r="B936" s="6"/>
      <c r="C936" s="6"/>
      <c r="D936" s="6"/>
      <c r="E936" s="1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ht="15.75" customHeight="1">
      <c r="A937" s="6"/>
      <c r="B937" s="6"/>
      <c r="C937" s="6"/>
      <c r="D937" s="6"/>
      <c r="E937" s="1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ht="15.75" customHeight="1">
      <c r="A938" s="6"/>
      <c r="B938" s="6"/>
      <c r="C938" s="6"/>
      <c r="D938" s="6"/>
      <c r="E938" s="1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ht="15.75" customHeight="1">
      <c r="A939" s="6"/>
      <c r="B939" s="6"/>
      <c r="C939" s="6"/>
      <c r="D939" s="6"/>
      <c r="E939" s="1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ht="15.75" customHeight="1">
      <c r="A940" s="6"/>
      <c r="B940" s="6"/>
      <c r="C940" s="6"/>
      <c r="D940" s="6"/>
      <c r="E940" s="1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ht="15.75" customHeight="1">
      <c r="A941" s="6"/>
      <c r="B941" s="6"/>
      <c r="C941" s="6"/>
      <c r="D941" s="6"/>
      <c r="E941" s="1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ht="15.75" customHeight="1">
      <c r="A942" s="6"/>
      <c r="B942" s="6"/>
      <c r="C942" s="6"/>
      <c r="D942" s="6"/>
      <c r="E942" s="1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ht="15.75" customHeight="1">
      <c r="A943" s="6"/>
      <c r="B943" s="6"/>
      <c r="C943" s="6"/>
      <c r="D943" s="6"/>
      <c r="E943" s="1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ht="15.75" customHeight="1">
      <c r="A944" s="6"/>
      <c r="B944" s="6"/>
      <c r="C944" s="6"/>
      <c r="D944" s="6"/>
      <c r="E944" s="1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ht="15.75" customHeight="1">
      <c r="A945" s="6"/>
      <c r="B945" s="6"/>
      <c r="C945" s="6"/>
      <c r="D945" s="6"/>
      <c r="E945" s="1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ht="15.75" customHeight="1">
      <c r="A946" s="6"/>
      <c r="B946" s="6"/>
      <c r="C946" s="6"/>
      <c r="D946" s="6"/>
      <c r="E946" s="1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ht="15.75" customHeight="1">
      <c r="A947" s="6"/>
      <c r="B947" s="6"/>
      <c r="C947" s="6"/>
      <c r="D947" s="6"/>
      <c r="E947" s="1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ht="15.75" customHeight="1">
      <c r="A948" s="6"/>
      <c r="B948" s="6"/>
      <c r="C948" s="6"/>
      <c r="D948" s="6"/>
      <c r="E948" s="1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ht="15.75" customHeight="1">
      <c r="A949" s="6"/>
      <c r="B949" s="6"/>
      <c r="C949" s="6"/>
      <c r="D949" s="6"/>
      <c r="E949" s="1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 ht="15.75" customHeight="1">
      <c r="A950" s="6"/>
      <c r="B950" s="6"/>
      <c r="C950" s="6"/>
      <c r="D950" s="6"/>
      <c r="E950" s="1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 ht="15.75" customHeight="1">
      <c r="A951" s="6"/>
      <c r="B951" s="6"/>
      <c r="C951" s="6"/>
      <c r="D951" s="6"/>
      <c r="E951" s="1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 ht="15.75" customHeight="1">
      <c r="A952" s="6"/>
      <c r="B952" s="6"/>
      <c r="C952" s="6"/>
      <c r="D952" s="6"/>
      <c r="E952" s="1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 ht="15.75" customHeight="1">
      <c r="A953" s="6"/>
      <c r="B953" s="6"/>
      <c r="C953" s="6"/>
      <c r="D953" s="6"/>
      <c r="E953" s="1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 ht="15.75" customHeight="1">
      <c r="A954" s="6"/>
      <c r="B954" s="6"/>
      <c r="C954" s="6"/>
      <c r="D954" s="6"/>
      <c r="E954" s="1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 ht="15.75" customHeight="1">
      <c r="A955" s="6"/>
      <c r="B955" s="6"/>
      <c r="C955" s="6"/>
      <c r="D955" s="6"/>
      <c r="E955" s="1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 ht="15.75" customHeight="1">
      <c r="A956" s="6"/>
      <c r="B956" s="6"/>
      <c r="C956" s="6"/>
      <c r="D956" s="6"/>
      <c r="E956" s="1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 ht="15.75" customHeight="1">
      <c r="A957" s="6"/>
      <c r="B957" s="6"/>
      <c r="C957" s="6"/>
      <c r="D957" s="6"/>
      <c r="E957" s="1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 ht="15.75" customHeight="1">
      <c r="A958" s="6"/>
      <c r="B958" s="6"/>
      <c r="C958" s="6"/>
      <c r="D958" s="6"/>
      <c r="E958" s="1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 ht="15.75" customHeight="1">
      <c r="A959" s="6"/>
      <c r="B959" s="6"/>
      <c r="C959" s="6"/>
      <c r="D959" s="6"/>
      <c r="E959" s="1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 ht="15.75" customHeight="1">
      <c r="A960" s="6"/>
      <c r="B960" s="6"/>
      <c r="C960" s="6"/>
      <c r="D960" s="6"/>
      <c r="E960" s="1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 ht="15.75" customHeight="1">
      <c r="A961" s="6"/>
      <c r="B961" s="6"/>
      <c r="C961" s="6"/>
      <c r="D961" s="6"/>
      <c r="E961" s="1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 ht="15.75" customHeight="1">
      <c r="A962" s="6"/>
      <c r="B962" s="6"/>
      <c r="C962" s="6"/>
      <c r="D962" s="6"/>
      <c r="E962" s="1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 ht="15.75" customHeight="1">
      <c r="A963" s="6"/>
      <c r="B963" s="6"/>
      <c r="C963" s="6"/>
      <c r="D963" s="6"/>
      <c r="E963" s="1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 ht="15.75" customHeight="1">
      <c r="A964" s="6"/>
      <c r="B964" s="6"/>
      <c r="C964" s="6"/>
      <c r="D964" s="6"/>
      <c r="E964" s="1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 ht="15.75" customHeight="1">
      <c r="A965" s="6"/>
      <c r="B965" s="6"/>
      <c r="C965" s="6"/>
      <c r="D965" s="6"/>
      <c r="E965" s="1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 ht="15.75" customHeight="1">
      <c r="A966" s="6"/>
      <c r="B966" s="6"/>
      <c r="C966" s="6"/>
      <c r="D966" s="6"/>
      <c r="E966" s="1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 ht="15.75" customHeight="1">
      <c r="A967" s="6"/>
      <c r="B967" s="6"/>
      <c r="C967" s="6"/>
      <c r="D967" s="6"/>
      <c r="E967" s="1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 ht="15.75" customHeight="1">
      <c r="A968" s="6"/>
      <c r="B968" s="6"/>
      <c r="C968" s="6"/>
      <c r="D968" s="6"/>
      <c r="E968" s="1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 ht="15.75" customHeight="1">
      <c r="A969" s="6"/>
      <c r="B969" s="6"/>
      <c r="C969" s="6"/>
      <c r="D969" s="6"/>
      <c r="E969" s="1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 ht="15.75" customHeight="1">
      <c r="A970" s="6"/>
      <c r="B970" s="6"/>
      <c r="C970" s="6"/>
      <c r="D970" s="6"/>
      <c r="E970" s="1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 ht="15.75" customHeight="1">
      <c r="A971" s="6"/>
      <c r="B971" s="6"/>
      <c r="C971" s="6"/>
      <c r="D971" s="6"/>
      <c r="E971" s="1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 ht="15.75" customHeight="1">
      <c r="A972" s="6"/>
      <c r="B972" s="6"/>
      <c r="C972" s="6"/>
      <c r="D972" s="6"/>
      <c r="E972" s="1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 ht="15.75" customHeight="1">
      <c r="A973" s="6"/>
      <c r="B973" s="6"/>
      <c r="C973" s="6"/>
      <c r="D973" s="6"/>
      <c r="E973" s="1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 ht="15.75" customHeight="1">
      <c r="A974" s="6"/>
      <c r="B974" s="6"/>
      <c r="C974" s="6"/>
      <c r="D974" s="6"/>
      <c r="E974" s="1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 ht="15.75" customHeight="1">
      <c r="A975" s="6"/>
      <c r="B975" s="6"/>
      <c r="C975" s="6"/>
      <c r="D975" s="6"/>
      <c r="E975" s="1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 ht="15.75" customHeight="1">
      <c r="A976" s="6"/>
      <c r="B976" s="6"/>
      <c r="C976" s="6"/>
      <c r="D976" s="6"/>
      <c r="E976" s="1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 ht="15.75" customHeight="1">
      <c r="A977" s="6"/>
      <c r="B977" s="6"/>
      <c r="C977" s="6"/>
      <c r="D977" s="6"/>
      <c r="E977" s="1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 ht="15.75" customHeight="1">
      <c r="A978" s="6"/>
      <c r="B978" s="6"/>
      <c r="C978" s="6"/>
      <c r="D978" s="6"/>
      <c r="E978" s="1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 ht="15.75" customHeight="1">
      <c r="A979" s="6"/>
      <c r="B979" s="6"/>
      <c r="C979" s="6"/>
      <c r="D979" s="6"/>
      <c r="E979" s="1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 ht="15.75" customHeight="1">
      <c r="A980" s="6"/>
      <c r="B980" s="6"/>
      <c r="C980" s="6"/>
      <c r="D980" s="6"/>
      <c r="E980" s="1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 ht="15.75" customHeight="1">
      <c r="A981" s="6"/>
      <c r="B981" s="6"/>
      <c r="C981" s="6"/>
      <c r="D981" s="6"/>
      <c r="E981" s="1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 ht="15.75" customHeight="1">
      <c r="A982" s="6"/>
      <c r="B982" s="6"/>
      <c r="C982" s="6"/>
      <c r="D982" s="6"/>
      <c r="E982" s="1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 ht="15.75" customHeight="1">
      <c r="A983" s="6"/>
      <c r="B983" s="6"/>
      <c r="C983" s="6"/>
      <c r="D983" s="6"/>
      <c r="E983" s="1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 ht="15.75" customHeight="1">
      <c r="A984" s="6"/>
      <c r="B984" s="6"/>
      <c r="C984" s="6"/>
      <c r="D984" s="6"/>
      <c r="E984" s="1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 ht="15.75" customHeight="1">
      <c r="A985" s="6"/>
      <c r="B985" s="6"/>
      <c r="C985" s="6"/>
      <c r="D985" s="6"/>
      <c r="E985" s="1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 ht="15.75" customHeight="1">
      <c r="A986" s="6"/>
      <c r="B986" s="6"/>
      <c r="C986" s="6"/>
      <c r="D986" s="6"/>
      <c r="E986" s="1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 ht="15.75" customHeight="1">
      <c r="A987" s="6"/>
      <c r="B987" s="6"/>
      <c r="C987" s="6"/>
      <c r="D987" s="6"/>
      <c r="E987" s="1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 ht="15.75" customHeight="1">
      <c r="A988" s="6"/>
      <c r="B988" s="6"/>
      <c r="C988" s="6"/>
      <c r="D988" s="6"/>
      <c r="E988" s="1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 ht="15.75" customHeight="1">
      <c r="A989" s="6"/>
      <c r="B989" s="6"/>
      <c r="C989" s="6"/>
      <c r="D989" s="6"/>
      <c r="E989" s="1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 ht="15.75" customHeight="1">
      <c r="A990" s="6"/>
      <c r="B990" s="6"/>
      <c r="C990" s="6"/>
      <c r="D990" s="6"/>
      <c r="E990" s="1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 ht="15.75" customHeight="1">
      <c r="A991" s="6"/>
      <c r="B991" s="6"/>
      <c r="C991" s="6"/>
      <c r="D991" s="6"/>
      <c r="E991" s="1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 ht="15.75" customHeight="1">
      <c r="A992" s="6"/>
      <c r="B992" s="6"/>
      <c r="C992" s="6"/>
      <c r="D992" s="6"/>
      <c r="E992" s="1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 ht="15.75" customHeight="1">
      <c r="A993" s="6"/>
      <c r="B993" s="6"/>
      <c r="C993" s="6"/>
      <c r="D993" s="6"/>
      <c r="E993" s="1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 ht="15.75" customHeight="1">
      <c r="A994" s="6"/>
      <c r="B994" s="6"/>
      <c r="C994" s="6"/>
      <c r="D994" s="6"/>
      <c r="E994" s="1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 ht="15.75" customHeight="1">
      <c r="A995" s="6"/>
      <c r="B995" s="6"/>
      <c r="C995" s="6"/>
      <c r="D995" s="6"/>
      <c r="E995" s="1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 ht="15.75" customHeight="1">
      <c r="A996" s="6"/>
      <c r="B996" s="6"/>
      <c r="C996" s="6"/>
      <c r="D996" s="6"/>
      <c r="E996" s="1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 ht="15.75" customHeight="1">
      <c r="A997" s="6"/>
      <c r="B997" s="6"/>
      <c r="C997" s="6"/>
      <c r="D997" s="6"/>
      <c r="E997" s="1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 ht="15.75" customHeight="1">
      <c r="A998" s="6"/>
      <c r="B998" s="6"/>
      <c r="C998" s="6"/>
      <c r="D998" s="6"/>
      <c r="E998" s="1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 ht="15.75" customHeight="1">
      <c r="A999" s="6"/>
      <c r="B999" s="6"/>
      <c r="C999" s="6"/>
      <c r="D999" s="6"/>
      <c r="E999" s="1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 ht="15.75" customHeight="1">
      <c r="A1000" s="6"/>
      <c r="B1000" s="6"/>
      <c r="C1000" s="6"/>
      <c r="D1000" s="6"/>
      <c r="E1000" s="1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autoFilter ref="A1:N5">
    <sortState ref="A2:N7">
      <sortCondition ref="A1:A5"/>
    </sortState>
  </autoFilter>
  <sortState ref="A2:N7">
    <sortCondition ref="A2:A7"/>
  </sortState>
  <mergeCells count="1">
    <mergeCell ref="H10:I10"/>
  </mergeCells>
  <phoneticPr fontId="12" type="noConversion"/>
  <conditionalFormatting sqref="A1:N1">
    <cfRule type="expression" dxfId="199" priority="7">
      <formula>(COUNTIF($I1,"中醫婦科臨床教師會議")&gt;0)</formula>
    </cfRule>
    <cfRule type="expression" dxfId="198" priority="8">
      <formula>(COUNTIF($G1,"行政會議")&gt;0)</formula>
    </cfRule>
  </conditionalFormatting>
  <conditionalFormatting sqref="N2:N9">
    <cfRule type="expression" dxfId="197" priority="1">
      <formula>(COUNTIF($N2,"中醫婦科臨床教師會議")&gt;0)</formula>
    </cfRule>
    <cfRule type="expression" dxfId="196" priority="2">
      <formula>(COUNTIF($L2,"行政會議")&gt;0)</formula>
    </cfRule>
  </conditionalFormatting>
  <conditionalFormatting sqref="O16:P17">
    <cfRule type="expression" dxfId="195" priority="25">
      <formula>(COUNTIF(#REF!,"中醫婦科臨床教師會議")&gt;0)</formula>
    </cfRule>
    <cfRule type="expression" dxfId="194" priority="26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4"/>
  <sheetViews>
    <sheetView topLeftCell="A7" zoomScaleNormal="100" workbookViewId="0">
      <selection activeCell="I20" sqref="I20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8" width="8.375" customWidth="1"/>
    <col min="9" max="9" width="33.375" customWidth="1"/>
    <col min="10" max="11" width="10.875" customWidth="1"/>
    <col min="12" max="12" width="22.5" customWidth="1"/>
    <col min="13" max="13" width="10" customWidth="1"/>
    <col min="14" max="14" width="7.5" customWidth="1"/>
    <col min="15" max="26" width="6.75" customWidth="1"/>
  </cols>
  <sheetData>
    <row r="1" spans="1:26" s="249" customFormat="1" ht="14.1" customHeight="1">
      <c r="A1" s="282" t="s">
        <v>93</v>
      </c>
      <c r="B1" s="283" t="s">
        <v>1</v>
      </c>
      <c r="C1" s="284" t="s">
        <v>2</v>
      </c>
      <c r="D1" s="283" t="s">
        <v>3</v>
      </c>
      <c r="E1" s="285" t="s">
        <v>142</v>
      </c>
      <c r="F1" s="283" t="s">
        <v>95</v>
      </c>
      <c r="G1" s="283" t="s">
        <v>96</v>
      </c>
      <c r="H1" s="286" t="s">
        <v>97</v>
      </c>
      <c r="I1" s="81" t="s">
        <v>103</v>
      </c>
      <c r="J1" s="287" t="s">
        <v>99</v>
      </c>
      <c r="K1" s="287" t="s">
        <v>100</v>
      </c>
      <c r="L1" s="287" t="s">
        <v>5</v>
      </c>
      <c r="M1" s="287" t="s">
        <v>101</v>
      </c>
      <c r="N1" s="287" t="s">
        <v>102</v>
      </c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s="44" customFormat="1" ht="30" customHeight="1">
      <c r="A2" s="387">
        <v>45231</v>
      </c>
      <c r="B2" s="262">
        <v>0.3125</v>
      </c>
      <c r="C2" s="269">
        <f>A2</f>
        <v>45231</v>
      </c>
      <c r="D2" s="262">
        <v>0.35416666666666669</v>
      </c>
      <c r="E2" s="263">
        <f t="shared" ref="E2:E12" si="0">C2</f>
        <v>45231</v>
      </c>
      <c r="F2" s="264" t="s">
        <v>9</v>
      </c>
      <c r="G2" s="264" t="s">
        <v>10</v>
      </c>
      <c r="H2" s="265" t="s">
        <v>44</v>
      </c>
      <c r="I2" s="375" t="s">
        <v>197</v>
      </c>
      <c r="J2" s="378" t="s">
        <v>198</v>
      </c>
      <c r="K2" s="380" t="s">
        <v>147</v>
      </c>
      <c r="L2" s="382" t="s">
        <v>8</v>
      </c>
      <c r="M2" s="383" t="s">
        <v>45</v>
      </c>
      <c r="N2" s="385">
        <v>60</v>
      </c>
    </row>
    <row r="3" spans="1:26" s="44" customFormat="1" ht="15" customHeight="1">
      <c r="A3" s="250">
        <v>45231</v>
      </c>
      <c r="B3" s="262">
        <v>0.5</v>
      </c>
      <c r="C3" s="250">
        <v>45231</v>
      </c>
      <c r="D3" s="262">
        <v>0.54166666666666663</v>
      </c>
      <c r="E3" s="263">
        <f t="shared" si="0"/>
        <v>45231</v>
      </c>
      <c r="F3" s="264" t="s">
        <v>9</v>
      </c>
      <c r="G3" s="264" t="s">
        <v>10</v>
      </c>
      <c r="H3" s="265" t="s">
        <v>44</v>
      </c>
      <c r="I3" s="267" t="s">
        <v>213</v>
      </c>
      <c r="J3" s="268" t="s">
        <v>121</v>
      </c>
      <c r="K3" s="268" t="s">
        <v>121</v>
      </c>
      <c r="L3" s="255" t="s">
        <v>13</v>
      </c>
      <c r="M3" s="265" t="s">
        <v>24</v>
      </c>
      <c r="N3" s="266">
        <v>10</v>
      </c>
    </row>
    <row r="4" spans="1:26" s="44" customFormat="1" ht="15" customHeight="1">
      <c r="A4" s="250">
        <v>45233</v>
      </c>
      <c r="B4" s="271">
        <v>0.5</v>
      </c>
      <c r="C4" s="252">
        <f>A4</f>
        <v>45233</v>
      </c>
      <c r="D4" s="271">
        <v>0.54166666666666663</v>
      </c>
      <c r="E4" s="263">
        <f t="shared" si="0"/>
        <v>45233</v>
      </c>
      <c r="F4" s="254" t="s">
        <v>9</v>
      </c>
      <c r="G4" s="254" t="s">
        <v>10</v>
      </c>
      <c r="H4" s="255" t="s">
        <v>44</v>
      </c>
      <c r="I4" s="360" t="s">
        <v>227</v>
      </c>
      <c r="J4" s="361" t="s">
        <v>205</v>
      </c>
      <c r="K4" s="361" t="s">
        <v>205</v>
      </c>
      <c r="L4" s="255" t="s">
        <v>13</v>
      </c>
      <c r="M4" s="359" t="s">
        <v>24</v>
      </c>
      <c r="N4" s="362">
        <v>10</v>
      </c>
    </row>
    <row r="5" spans="1:26" s="44" customFormat="1" ht="15" customHeight="1">
      <c r="A5" s="250">
        <v>45236</v>
      </c>
      <c r="B5" s="373">
        <v>0.52083333333333337</v>
      </c>
      <c r="C5" s="252">
        <f>A5</f>
        <v>45236</v>
      </c>
      <c r="D5" s="262">
        <v>0.5625</v>
      </c>
      <c r="E5" s="263">
        <f t="shared" si="0"/>
        <v>45236</v>
      </c>
      <c r="F5" s="254" t="s">
        <v>9</v>
      </c>
      <c r="G5" s="254" t="s">
        <v>10</v>
      </c>
      <c r="H5" s="255" t="s">
        <v>44</v>
      </c>
      <c r="I5" s="360" t="s">
        <v>211</v>
      </c>
      <c r="J5" s="361" t="s">
        <v>212</v>
      </c>
      <c r="K5" s="361" t="s">
        <v>212</v>
      </c>
      <c r="L5" s="255" t="s">
        <v>129</v>
      </c>
      <c r="M5" s="359" t="s">
        <v>24</v>
      </c>
      <c r="N5" s="362">
        <v>10</v>
      </c>
    </row>
    <row r="6" spans="1:26" s="44" customFormat="1" ht="15" customHeight="1">
      <c r="A6" s="250">
        <v>45238</v>
      </c>
      <c r="B6" s="262">
        <v>0.5</v>
      </c>
      <c r="C6" s="252">
        <f>A6</f>
        <v>45238</v>
      </c>
      <c r="D6" s="262">
        <v>0.54166666666666663</v>
      </c>
      <c r="E6" s="263">
        <f t="shared" si="0"/>
        <v>45238</v>
      </c>
      <c r="F6" s="254" t="s">
        <v>9</v>
      </c>
      <c r="G6" s="254" t="s">
        <v>10</v>
      </c>
      <c r="H6" s="255" t="s">
        <v>44</v>
      </c>
      <c r="I6" s="360" t="s">
        <v>202</v>
      </c>
      <c r="J6" s="361" t="s">
        <v>88</v>
      </c>
      <c r="K6" s="361" t="s">
        <v>88</v>
      </c>
      <c r="L6" s="255" t="s">
        <v>13</v>
      </c>
      <c r="M6" s="359" t="s">
        <v>24</v>
      </c>
      <c r="N6" s="362">
        <v>10</v>
      </c>
    </row>
    <row r="7" spans="1:26" s="44" customFormat="1" ht="15" customHeight="1">
      <c r="A7" s="250">
        <v>45239</v>
      </c>
      <c r="B7" s="262">
        <v>0.58333333333333337</v>
      </c>
      <c r="C7" s="250">
        <v>45239</v>
      </c>
      <c r="D7" s="262">
        <v>0.625</v>
      </c>
      <c r="E7" s="263">
        <f t="shared" si="0"/>
        <v>45239</v>
      </c>
      <c r="F7" s="254" t="s">
        <v>9</v>
      </c>
      <c r="G7" s="254" t="s">
        <v>10</v>
      </c>
      <c r="H7" s="255" t="s">
        <v>44</v>
      </c>
      <c r="I7" s="360" t="s">
        <v>206</v>
      </c>
      <c r="J7" s="361" t="s">
        <v>207</v>
      </c>
      <c r="K7" s="361" t="s">
        <v>207</v>
      </c>
      <c r="L7" s="255" t="s">
        <v>13</v>
      </c>
      <c r="M7" s="359" t="s">
        <v>24</v>
      </c>
      <c r="N7" s="362">
        <v>10</v>
      </c>
    </row>
    <row r="8" spans="1:26" s="44" customFormat="1" ht="15" customHeight="1">
      <c r="A8" s="250">
        <v>45240</v>
      </c>
      <c r="B8" s="262">
        <v>0.5</v>
      </c>
      <c r="C8" s="252">
        <f t="shared" ref="C8:C19" si="1">A8</f>
        <v>45240</v>
      </c>
      <c r="D8" s="262">
        <v>0.54166666666666663</v>
      </c>
      <c r="E8" s="263">
        <f t="shared" si="0"/>
        <v>45240</v>
      </c>
      <c r="F8" s="254" t="s">
        <v>9</v>
      </c>
      <c r="G8" s="254" t="s">
        <v>10</v>
      </c>
      <c r="H8" s="255" t="s">
        <v>44</v>
      </c>
      <c r="I8" s="360" t="s">
        <v>204</v>
      </c>
      <c r="J8" s="361" t="s">
        <v>205</v>
      </c>
      <c r="K8" s="361" t="s">
        <v>205</v>
      </c>
      <c r="L8" s="255" t="s">
        <v>13</v>
      </c>
      <c r="M8" s="359" t="s">
        <v>24</v>
      </c>
      <c r="N8" s="362">
        <v>10</v>
      </c>
    </row>
    <row r="9" spans="1:26" s="44" customFormat="1" ht="15" customHeight="1">
      <c r="A9" s="250">
        <v>45245</v>
      </c>
      <c r="B9" s="262">
        <v>0.3125</v>
      </c>
      <c r="C9" s="252">
        <f t="shared" si="1"/>
        <v>45245</v>
      </c>
      <c r="D9" s="262">
        <v>0.35416666666666669</v>
      </c>
      <c r="E9" s="263">
        <f t="shared" si="0"/>
        <v>45245</v>
      </c>
      <c r="F9" s="254" t="s">
        <v>9</v>
      </c>
      <c r="G9" s="254" t="s">
        <v>10</v>
      </c>
      <c r="H9" s="255" t="s">
        <v>44</v>
      </c>
      <c r="I9" s="360" t="s">
        <v>146</v>
      </c>
      <c r="J9" s="361" t="s">
        <v>46</v>
      </c>
      <c r="K9" s="361" t="s">
        <v>46</v>
      </c>
      <c r="L9" s="255" t="s">
        <v>129</v>
      </c>
      <c r="M9" s="359" t="s">
        <v>48</v>
      </c>
      <c r="N9" s="362">
        <v>60</v>
      </c>
    </row>
    <row r="10" spans="1:26" s="44" customFormat="1" ht="15" customHeight="1">
      <c r="A10" s="252">
        <v>45245</v>
      </c>
      <c r="B10" s="251">
        <v>0.5</v>
      </c>
      <c r="C10" s="252">
        <f t="shared" si="1"/>
        <v>45245</v>
      </c>
      <c r="D10" s="262">
        <v>0.54166666666666663</v>
      </c>
      <c r="E10" s="263">
        <f t="shared" si="0"/>
        <v>45245</v>
      </c>
      <c r="F10" s="254" t="s">
        <v>9</v>
      </c>
      <c r="G10" s="254" t="s">
        <v>10</v>
      </c>
      <c r="H10" s="255" t="s">
        <v>44</v>
      </c>
      <c r="I10" s="376" t="s">
        <v>193</v>
      </c>
      <c r="J10" s="379" t="s">
        <v>192</v>
      </c>
      <c r="K10" s="379" t="s">
        <v>192</v>
      </c>
      <c r="L10" s="255" t="s">
        <v>129</v>
      </c>
      <c r="M10" s="359" t="s">
        <v>45</v>
      </c>
      <c r="N10" s="362">
        <v>60</v>
      </c>
    </row>
    <row r="11" spans="1:26" s="44" customFormat="1" ht="15" customHeight="1">
      <c r="A11" s="250">
        <v>45246</v>
      </c>
      <c r="B11" s="262">
        <v>0.5</v>
      </c>
      <c r="C11" s="252">
        <f t="shared" si="1"/>
        <v>45246</v>
      </c>
      <c r="D11" s="262">
        <v>0.54166666666666663</v>
      </c>
      <c r="E11" s="263">
        <f t="shared" si="0"/>
        <v>45246</v>
      </c>
      <c r="F11" s="254" t="s">
        <v>9</v>
      </c>
      <c r="G11" s="254" t="s">
        <v>10</v>
      </c>
      <c r="H11" s="255" t="s">
        <v>44</v>
      </c>
      <c r="I11" s="360" t="s">
        <v>209</v>
      </c>
      <c r="J11" s="361" t="s">
        <v>210</v>
      </c>
      <c r="K11" s="361" t="s">
        <v>210</v>
      </c>
      <c r="L11" s="255" t="s">
        <v>13</v>
      </c>
      <c r="M11" s="359" t="s">
        <v>24</v>
      </c>
      <c r="N11" s="362">
        <v>10</v>
      </c>
    </row>
    <row r="12" spans="1:26" s="44" customFormat="1" ht="15" customHeight="1">
      <c r="A12" s="250">
        <v>45247</v>
      </c>
      <c r="B12" s="271">
        <v>0.625</v>
      </c>
      <c r="C12" s="252">
        <f t="shared" si="1"/>
        <v>45247</v>
      </c>
      <c r="D12" s="271">
        <v>0.66666666666666663</v>
      </c>
      <c r="E12" s="263">
        <f t="shared" si="0"/>
        <v>45247</v>
      </c>
      <c r="F12" s="254" t="s">
        <v>9</v>
      </c>
      <c r="G12" s="254" t="s">
        <v>10</v>
      </c>
      <c r="H12" s="255" t="s">
        <v>44</v>
      </c>
      <c r="I12" s="360" t="s">
        <v>201</v>
      </c>
      <c r="J12" s="361" t="s">
        <v>79</v>
      </c>
      <c r="K12" s="361" t="s">
        <v>79</v>
      </c>
      <c r="L12" s="255" t="s">
        <v>13</v>
      </c>
      <c r="M12" s="359" t="s">
        <v>24</v>
      </c>
      <c r="N12" s="362">
        <v>10</v>
      </c>
    </row>
    <row r="13" spans="1:26" s="44" customFormat="1" ht="15" customHeight="1">
      <c r="A13" s="252">
        <v>45250</v>
      </c>
      <c r="B13" s="262">
        <v>0.5</v>
      </c>
      <c r="C13" s="252">
        <f t="shared" si="1"/>
        <v>45250</v>
      </c>
      <c r="D13" s="373">
        <v>0.54166666666666663</v>
      </c>
      <c r="E13" s="253">
        <v>44970</v>
      </c>
      <c r="F13" s="254" t="s">
        <v>9</v>
      </c>
      <c r="G13" s="254" t="s">
        <v>10</v>
      </c>
      <c r="H13" s="255" t="s">
        <v>44</v>
      </c>
      <c r="I13" s="256" t="s">
        <v>78</v>
      </c>
      <c r="J13" s="257" t="s">
        <v>174</v>
      </c>
      <c r="K13" s="255" t="s">
        <v>79</v>
      </c>
      <c r="L13" s="255" t="s">
        <v>129</v>
      </c>
      <c r="M13" s="255" t="s">
        <v>45</v>
      </c>
      <c r="N13" s="258">
        <v>60</v>
      </c>
    </row>
    <row r="14" spans="1:26" s="44" customFormat="1" ht="15" customHeight="1">
      <c r="A14" s="252">
        <v>45251</v>
      </c>
      <c r="B14" s="271">
        <v>0.5</v>
      </c>
      <c r="C14" s="252">
        <f t="shared" si="1"/>
        <v>45251</v>
      </c>
      <c r="D14" s="272">
        <v>0.54166666666666663</v>
      </c>
      <c r="E14" s="253">
        <f t="shared" ref="E14:E19" si="2">C14</f>
        <v>45251</v>
      </c>
      <c r="F14" s="254" t="s">
        <v>9</v>
      </c>
      <c r="G14" s="254" t="s">
        <v>9</v>
      </c>
      <c r="H14" s="255" t="s">
        <v>44</v>
      </c>
      <c r="I14" s="255" t="s">
        <v>194</v>
      </c>
      <c r="J14" s="257" t="s">
        <v>181</v>
      </c>
      <c r="K14" s="257" t="s">
        <v>57</v>
      </c>
      <c r="L14" s="255" t="s">
        <v>129</v>
      </c>
      <c r="M14" s="255" t="s">
        <v>48</v>
      </c>
      <c r="N14" s="258">
        <v>60</v>
      </c>
    </row>
    <row r="15" spans="1:26" s="44" customFormat="1" ht="15" customHeight="1">
      <c r="A15" s="250">
        <v>45252</v>
      </c>
      <c r="B15" s="271">
        <v>0.5</v>
      </c>
      <c r="C15" s="252">
        <f t="shared" si="1"/>
        <v>45252</v>
      </c>
      <c r="D15" s="374">
        <v>0.54166666666666663</v>
      </c>
      <c r="E15" s="253">
        <f t="shared" si="2"/>
        <v>45252</v>
      </c>
      <c r="F15" s="254" t="s">
        <v>9</v>
      </c>
      <c r="G15" s="254" t="s">
        <v>10</v>
      </c>
      <c r="H15" s="255" t="s">
        <v>44</v>
      </c>
      <c r="I15" s="256" t="s">
        <v>203</v>
      </c>
      <c r="J15" s="257" t="s">
        <v>88</v>
      </c>
      <c r="K15" s="257" t="s">
        <v>88</v>
      </c>
      <c r="L15" s="255" t="s">
        <v>13</v>
      </c>
      <c r="M15" s="255" t="s">
        <v>24</v>
      </c>
      <c r="N15" s="258">
        <v>10</v>
      </c>
    </row>
    <row r="16" spans="1:26" s="279" customFormat="1" ht="15" customHeight="1">
      <c r="A16" s="388">
        <v>45253</v>
      </c>
      <c r="B16" s="271">
        <v>0.52083333333333337</v>
      </c>
      <c r="C16" s="372">
        <f t="shared" si="1"/>
        <v>45253</v>
      </c>
      <c r="D16" s="272">
        <v>0.54166666666666663</v>
      </c>
      <c r="E16" s="253">
        <f t="shared" si="2"/>
        <v>45253</v>
      </c>
      <c r="F16" s="273" t="s">
        <v>9</v>
      </c>
      <c r="G16" s="273" t="s">
        <v>9</v>
      </c>
      <c r="H16" s="274" t="s">
        <v>44</v>
      </c>
      <c r="I16" s="274" t="s">
        <v>195</v>
      </c>
      <c r="J16" s="276" t="s">
        <v>33</v>
      </c>
      <c r="K16" s="276" t="s">
        <v>196</v>
      </c>
      <c r="L16" s="255" t="s">
        <v>129</v>
      </c>
      <c r="M16" s="274" t="s">
        <v>48</v>
      </c>
      <c r="N16" s="277">
        <v>60</v>
      </c>
      <c r="O16" s="278"/>
    </row>
    <row r="17" spans="1:26" s="44" customFormat="1" ht="15" customHeight="1">
      <c r="A17" s="269">
        <v>45254</v>
      </c>
      <c r="B17" s="251">
        <v>0.3125</v>
      </c>
      <c r="C17" s="269">
        <f t="shared" si="1"/>
        <v>45254</v>
      </c>
      <c r="D17" s="251">
        <v>0.35416666666666669</v>
      </c>
      <c r="E17" s="253">
        <f t="shared" si="2"/>
        <v>45254</v>
      </c>
      <c r="F17" s="254" t="s">
        <v>9</v>
      </c>
      <c r="G17" s="254" t="s">
        <v>10</v>
      </c>
      <c r="H17" s="255" t="s">
        <v>44</v>
      </c>
      <c r="I17" s="377" t="s">
        <v>199</v>
      </c>
      <c r="J17" s="377" t="s">
        <v>200</v>
      </c>
      <c r="K17" s="381" t="s">
        <v>147</v>
      </c>
      <c r="L17" s="384" t="s">
        <v>8</v>
      </c>
      <c r="M17" s="384" t="s">
        <v>45</v>
      </c>
      <c r="N17" s="386">
        <v>60</v>
      </c>
    </row>
    <row r="18" spans="1:26" s="44" customFormat="1" ht="15" customHeight="1">
      <c r="A18" s="269">
        <v>45254</v>
      </c>
      <c r="B18" s="262">
        <v>0.5</v>
      </c>
      <c r="C18" s="269">
        <f t="shared" si="1"/>
        <v>45254</v>
      </c>
      <c r="D18" s="373">
        <v>0.54166666666666663</v>
      </c>
      <c r="E18" s="253">
        <f t="shared" si="2"/>
        <v>45254</v>
      </c>
      <c r="F18" s="254" t="s">
        <v>9</v>
      </c>
      <c r="G18" s="254" t="s">
        <v>10</v>
      </c>
      <c r="H18" s="260" t="s">
        <v>44</v>
      </c>
      <c r="I18" s="363" t="s">
        <v>81</v>
      </c>
      <c r="J18" s="364" t="s">
        <v>173</v>
      </c>
      <c r="K18" s="364" t="s">
        <v>121</v>
      </c>
      <c r="L18" s="366" t="s">
        <v>129</v>
      </c>
      <c r="M18" s="366" t="s">
        <v>45</v>
      </c>
      <c r="N18" s="367">
        <v>60</v>
      </c>
    </row>
    <row r="19" spans="1:26" ht="15.75" customHeight="1">
      <c r="A19" s="270">
        <v>45258</v>
      </c>
      <c r="B19" s="262">
        <v>0.47916666666666669</v>
      </c>
      <c r="C19" s="269">
        <f t="shared" si="1"/>
        <v>45258</v>
      </c>
      <c r="D19" s="373">
        <v>0.52083333333333337</v>
      </c>
      <c r="E19" s="253">
        <f t="shared" si="2"/>
        <v>45258</v>
      </c>
      <c r="F19" s="254" t="s">
        <v>9</v>
      </c>
      <c r="G19" s="254" t="s">
        <v>10</v>
      </c>
      <c r="H19" s="260" t="s">
        <v>44</v>
      </c>
      <c r="I19" s="363" t="s">
        <v>82</v>
      </c>
      <c r="J19" s="364" t="s">
        <v>83</v>
      </c>
      <c r="K19" s="364" t="s">
        <v>136</v>
      </c>
      <c r="L19" s="366" t="s">
        <v>8</v>
      </c>
      <c r="M19" s="366" t="s">
        <v>45</v>
      </c>
      <c r="N19" s="367">
        <v>60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F21" s="2"/>
      <c r="G21" s="2"/>
      <c r="H21" s="592" t="s">
        <v>168</v>
      </c>
      <c r="I21" s="592"/>
      <c r="J21" s="295"/>
      <c r="K21" s="29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G22" s="2"/>
      <c r="H22" s="2"/>
      <c r="I22" s="16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1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1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1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1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1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1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1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1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1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1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1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1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1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1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1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1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1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1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1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1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1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1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1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1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1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1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1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1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1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1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1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1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1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1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1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1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1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1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1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1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1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1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1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1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1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1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1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1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1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1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1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1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1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1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1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1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1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1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1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1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1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1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1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1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1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1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1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1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1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1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1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1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1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1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1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1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1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1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1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1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1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1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1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1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1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1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1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1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1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1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1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1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1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1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1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1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1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1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1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1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1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1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1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1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1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1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1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1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1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1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1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1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1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1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1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1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1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1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1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1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1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1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1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1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1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1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1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1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1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1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1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1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1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1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1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1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1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1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1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1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1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1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1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1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1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1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1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1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1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1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1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1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1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1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1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1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1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1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1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1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1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1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1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1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1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1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1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1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1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1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1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1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1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1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1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1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1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1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1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1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1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1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1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1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1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1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1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1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1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1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1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1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1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1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1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1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1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1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1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1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1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1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1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1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1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1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1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1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1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1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1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1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1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1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1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1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1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1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1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1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1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1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1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1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1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1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1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1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1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1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1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1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1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1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1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1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1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1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1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1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1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1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1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1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1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1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1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1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1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1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1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1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1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1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1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1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1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1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1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1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1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1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1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1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1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1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1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1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1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1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1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1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1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1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1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1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1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1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1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1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1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1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1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1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1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1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1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1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1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1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1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1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1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1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1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1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1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1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1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1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1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1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1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1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1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1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1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1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1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1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1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1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1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1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1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1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1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1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1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1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1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1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1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1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1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1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1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1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1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1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1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1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1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1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1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1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1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1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1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1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1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1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1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1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1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1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1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1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1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1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1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1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1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1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1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1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1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1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1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1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1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1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1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1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1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1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1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1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1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1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1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1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1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1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1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1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1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1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1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1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1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1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1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1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1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1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1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1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1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1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1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1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1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1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1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1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1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1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1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1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1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1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1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1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1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1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1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1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1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1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1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1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1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1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1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1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1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1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1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1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1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1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1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1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1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1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1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1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1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1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1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1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1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1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1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1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1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1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1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1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1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1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1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1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1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1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1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1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1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1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1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1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1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1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1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1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1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1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1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1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1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1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1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1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1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1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1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1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1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1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1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1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1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1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1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1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1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1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1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1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1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1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1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1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1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1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1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1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1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1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1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1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1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1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1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1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1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1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1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1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1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1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1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1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1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1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1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1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1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1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1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1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1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1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1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1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1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1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1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1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1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1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1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1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1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1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1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1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1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1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1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1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1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1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1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1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1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1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1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1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1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1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1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1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1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1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1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1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1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1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1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1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1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1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1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1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1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1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1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1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1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1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1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1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1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1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1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1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1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1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1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1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1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1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1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1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1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1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1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1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1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1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1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1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1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1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1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1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1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1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1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1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1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1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1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1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1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1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1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1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1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1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1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1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1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1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1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1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1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1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1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1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1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1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1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1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1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1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1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1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1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1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1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1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1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1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1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1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1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1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1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1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1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1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1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1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1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1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1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1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1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1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1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1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1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1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1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1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1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1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1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1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1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1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1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1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1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1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1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1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1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1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1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1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1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1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1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1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1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1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1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1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1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1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1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1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1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1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1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1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1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1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1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1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1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1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1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1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1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1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1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1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1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1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1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1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1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1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1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1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1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1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1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1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1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1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1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1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1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1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1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1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1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1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1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1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1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1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1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1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1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1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1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1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1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1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1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1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1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1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1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1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1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1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1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1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1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1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1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1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1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1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1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1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1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1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1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1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1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1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1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1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1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1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1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1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1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1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1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1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1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1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1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1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1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1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1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1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1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1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1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1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1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1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1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1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1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1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1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1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1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1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1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1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1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1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1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1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1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1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1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1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1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1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1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1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1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1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1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1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1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1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1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1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1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1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1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1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1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1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1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1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1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1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1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1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1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1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1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1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1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1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1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1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1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1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1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1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1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1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1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1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1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1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1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1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1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1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1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1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1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1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1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1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1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1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1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1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1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1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1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1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1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1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1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1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1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1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1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1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1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1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1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1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1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1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1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1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1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1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1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1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1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1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1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1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1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1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1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1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1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1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1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1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1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1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1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1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1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1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1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1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1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1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1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1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1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1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1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1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1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1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1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1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1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1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1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1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1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1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1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1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1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1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1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1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1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</sheetData>
  <autoFilter ref="A1:N17">
    <sortState ref="A2:N19">
      <sortCondition ref="A1:A17"/>
    </sortState>
  </autoFilter>
  <mergeCells count="1">
    <mergeCell ref="H21:I21"/>
  </mergeCells>
  <phoneticPr fontId="12" type="noConversion"/>
  <conditionalFormatting sqref="N13 N2">
    <cfRule type="expression" dxfId="193" priority="589">
      <formula>(COUNTIF($N2,"中醫婦科臨床教師會議")&gt;0)</formula>
    </cfRule>
  </conditionalFormatting>
  <conditionalFormatting sqref="N13 N2">
    <cfRule type="expression" dxfId="192" priority="590">
      <formula>(COUNTIF($L2,"行政會議")&gt;0)</formula>
    </cfRule>
  </conditionalFormatting>
  <conditionalFormatting sqref="F2:H2">
    <cfRule type="expression" dxfId="191" priority="370">
      <formula>(COUNTIF($J2,"中醫婦科臨床教師會議")&gt;0)</formula>
    </cfRule>
  </conditionalFormatting>
  <conditionalFormatting sqref="F2:H2 D2 M16:N16 F16:J16">
    <cfRule type="expression" dxfId="190" priority="371">
      <formula>(COUNTIF($H2,"行政會議")&gt;0)</formula>
    </cfRule>
  </conditionalFormatting>
  <conditionalFormatting sqref="A2">
    <cfRule type="expression" dxfId="189" priority="194">
      <formula>OR(AND(YEAR(A2)=YEAR(TODAY()), MONTH(A2)+1=MONTH(TODAY())), AND(YEAR(A2)+1=YEAR(TODAY()), MONTH(A2)=12, MONTH(TODAY())=1))</formula>
    </cfRule>
  </conditionalFormatting>
  <conditionalFormatting sqref="A2">
    <cfRule type="expression" dxfId="188" priority="195">
      <formula>AND(A2&lt;TODAY(), TODAY()-A2&gt;=WEEKDAY(TODAY()), TODAY()-A2&lt;WEEKDAY(TODAY())+7)</formula>
    </cfRule>
  </conditionalFormatting>
  <conditionalFormatting sqref="F2:H2 J2:K2 B2">
    <cfRule type="expression" dxfId="187" priority="198">
      <formula>(COUNTIF(#REF!,"中醫婦科臨床教師會議")&gt;0)</formula>
    </cfRule>
  </conditionalFormatting>
  <conditionalFormatting sqref="J2:K2">
    <cfRule type="expression" dxfId="186" priority="199">
      <formula>(COUNTIF(#REF!,"行政會議")&gt;0)</formula>
    </cfRule>
  </conditionalFormatting>
  <conditionalFormatting sqref="A2">
    <cfRule type="expression" dxfId="185" priority="200">
      <formula>(COUNTIF($I2,"中醫婦科臨床教師會議")&gt;0)</formula>
    </cfRule>
  </conditionalFormatting>
  <conditionalFormatting sqref="A2">
    <cfRule type="expression" dxfId="184" priority="201">
      <formula>(COUNTIF($G2,"行政會議")&gt;0)</formula>
    </cfRule>
  </conditionalFormatting>
  <conditionalFormatting sqref="D2">
    <cfRule type="expression" dxfId="183" priority="193">
      <formula>(COUNTIF(#REF!,"中醫婦科臨床教師會議")&gt;0)</formula>
    </cfRule>
  </conditionalFormatting>
  <conditionalFormatting sqref="F3:H4">
    <cfRule type="expression" dxfId="182" priority="146">
      <formula>(COUNTIF($J3,"中醫婦科臨床教師會議")&gt;0)</formula>
    </cfRule>
  </conditionalFormatting>
  <conditionalFormatting sqref="F3:H4">
    <cfRule type="expression" dxfId="181" priority="147">
      <formula>(COUNTIF($H3,"行政會議")&gt;0)</formula>
    </cfRule>
  </conditionalFormatting>
  <conditionalFormatting sqref="F3:H4 J3:K12">
    <cfRule type="expression" dxfId="180" priority="148">
      <formula>(COUNTIF(#REF!,"中醫婦科臨床教師會議")&gt;0)</formula>
    </cfRule>
  </conditionalFormatting>
  <conditionalFormatting sqref="D3">
    <cfRule type="expression" dxfId="179" priority="142">
      <formula>(COUNTIF($H3,"行政會議")&gt;0)</formula>
    </cfRule>
  </conditionalFormatting>
  <conditionalFormatting sqref="D3">
    <cfRule type="expression" dxfId="178" priority="143">
      <formula>(COUNTIF(#REF!,"中醫婦科臨床教師會議")&gt;0)</formula>
    </cfRule>
  </conditionalFormatting>
  <conditionalFormatting sqref="N3:N12">
    <cfRule type="expression" dxfId="177" priority="140">
      <formula>(COUNTIF($N3,"中醫婦科臨床教師會議")&gt;0)</formula>
    </cfRule>
  </conditionalFormatting>
  <conditionalFormatting sqref="N3:N12">
    <cfRule type="expression" dxfId="176" priority="141">
      <formula>(COUNTIF($L3,"行政會議")&gt;0)</formula>
    </cfRule>
  </conditionalFormatting>
  <conditionalFormatting sqref="N14:N15">
    <cfRule type="expression" dxfId="175" priority="136">
      <formula>(COUNTIF($N14,"中醫婦科臨床教師會議")&gt;0)</formula>
    </cfRule>
  </conditionalFormatting>
  <conditionalFormatting sqref="N14:N15">
    <cfRule type="expression" dxfId="174" priority="137">
      <formula>(COUNTIF($L14,"行政會議")&gt;0)</formula>
    </cfRule>
  </conditionalFormatting>
  <conditionalFormatting sqref="J15:K15">
    <cfRule type="expression" dxfId="173" priority="134">
      <formula>(COUNTIF($J15,"中醫婦科臨床教師會議")&gt;0)</formula>
    </cfRule>
  </conditionalFormatting>
  <conditionalFormatting sqref="F15:K15">
    <cfRule type="expression" dxfId="172" priority="135">
      <formula>(COUNTIF($H15,"行政會議")&gt;0)</formula>
    </cfRule>
  </conditionalFormatting>
  <conditionalFormatting sqref="F15:K15">
    <cfRule type="expression" dxfId="171" priority="132">
      <formula>(COUNTIF(#REF!,"中醫婦科臨床教師會議")&gt;0)</formula>
    </cfRule>
  </conditionalFormatting>
  <conditionalFormatting sqref="I14:I15">
    <cfRule type="expression" dxfId="170" priority="133">
      <formula>(COUNTIF(#REF!,"中醫婦科臨床教師會議")&gt;0)</formula>
    </cfRule>
  </conditionalFormatting>
  <conditionalFormatting sqref="N17">
    <cfRule type="expression" dxfId="169" priority="103">
      <formula>(COUNTIF($N17,"中醫婦科臨床教師會議")&gt;0)</formula>
    </cfRule>
  </conditionalFormatting>
  <conditionalFormatting sqref="N17">
    <cfRule type="expression" dxfId="168" priority="104">
      <formula>(COUNTIF($L17,"行政會議")&gt;0)</formula>
    </cfRule>
  </conditionalFormatting>
  <conditionalFormatting sqref="J17">
    <cfRule type="expression" dxfId="167" priority="101">
      <formula>(COUNTIF($J17,"中醫婦科臨床教師會議")&gt;0)</formula>
    </cfRule>
  </conditionalFormatting>
  <conditionalFormatting sqref="F17:J17 F18:I18">
    <cfRule type="expression" dxfId="166" priority="102">
      <formula>(COUNTIF($H17,"行政會議")&gt;0)</formula>
    </cfRule>
  </conditionalFormatting>
  <conditionalFormatting sqref="F17:J17 F18:I18">
    <cfRule type="expression" dxfId="165" priority="99">
      <formula>(COUNTIF(#REF!,"中醫婦科臨床教師會議")&gt;0)</formula>
    </cfRule>
  </conditionalFormatting>
  <conditionalFormatting sqref="I17:I18">
    <cfRule type="expression" dxfId="164" priority="100">
      <formula>(COUNTIF(#REF!,"中醫婦科臨床教師會議")&gt;0)</formula>
    </cfRule>
  </conditionalFormatting>
  <conditionalFormatting sqref="J3:K12">
    <cfRule type="expression" dxfId="163" priority="1724">
      <formula>(COUNTIF(#REF!,"行政會議")&gt;0)</formula>
    </cfRule>
  </conditionalFormatting>
  <conditionalFormatting sqref="K17">
    <cfRule type="expression" dxfId="162" priority="85">
      <formula>(COUNTIF($J17,"中醫婦科臨床教師會議")&gt;0)</formula>
    </cfRule>
  </conditionalFormatting>
  <conditionalFormatting sqref="K17">
    <cfRule type="expression" dxfId="161" priority="86">
      <formula>(COUNTIF($H17,"行政會議")&gt;0)</formula>
    </cfRule>
  </conditionalFormatting>
  <conditionalFormatting sqref="K17">
    <cfRule type="expression" dxfId="160" priority="84">
      <formula>(COUNTIF(#REF!,"中醫婦科臨床教師會議")&gt;0)</formula>
    </cfRule>
  </conditionalFormatting>
  <conditionalFormatting sqref="D14:D16">
    <cfRule type="expression" dxfId="159" priority="83">
      <formula>(COUNTIF($H14,"行政會議")&gt;0)</formula>
    </cfRule>
  </conditionalFormatting>
  <conditionalFormatting sqref="D14:D16 M16:N16 F16:J16">
    <cfRule type="expression" dxfId="158" priority="82">
      <formula>(COUNTIF($J14,"中醫婦科臨床教師會議")&gt;0)</formula>
    </cfRule>
  </conditionalFormatting>
  <conditionalFormatting sqref="A16:C16">
    <cfRule type="expression" dxfId="157" priority="78">
      <formula>(COUNTIF($J16,"中醫婦科臨床教師會議")&gt;0)</formula>
    </cfRule>
  </conditionalFormatting>
  <conditionalFormatting sqref="A16:C16">
    <cfRule type="expression" dxfId="156" priority="81">
      <formula>(COUNTIF($H16,"行政會議")&gt;0)</formula>
    </cfRule>
  </conditionalFormatting>
  <conditionalFormatting sqref="J13:K13">
    <cfRule type="expression" dxfId="155" priority="49">
      <formula>(COUNTIF($J13,"中醫婦科臨床教師會議")&gt;0)</formula>
    </cfRule>
  </conditionalFormatting>
  <conditionalFormatting sqref="F13:K13">
    <cfRule type="expression" dxfId="154" priority="50">
      <formula>(COUNTIF($H13,"行政會議")&gt;0)</formula>
    </cfRule>
  </conditionalFormatting>
  <conditionalFormatting sqref="F13:K13">
    <cfRule type="expression" dxfId="153" priority="47">
      <formula>(COUNTIF(#REF!,"中醫婦科臨床教師會議")&gt;0)</formula>
    </cfRule>
  </conditionalFormatting>
  <conditionalFormatting sqref="I13">
    <cfRule type="expression" dxfId="152" priority="48">
      <formula>(COUNTIF(#REF!,"中醫婦科臨床教師會議")&gt;0)</formula>
    </cfRule>
  </conditionalFormatting>
  <conditionalFormatting sqref="D13">
    <cfRule type="expression" dxfId="151" priority="41">
      <formula>(COUNTIF($H13,"行政會議")&gt;0)</formula>
    </cfRule>
  </conditionalFormatting>
  <conditionalFormatting sqref="D13">
    <cfRule type="expression" dxfId="150" priority="42">
      <formula>(COUNTIF(#REF!,"中醫婦科臨床教師會議")&gt;0)</formula>
    </cfRule>
  </conditionalFormatting>
  <conditionalFormatting sqref="K16">
    <cfRule type="expression" dxfId="149" priority="40">
      <formula>(COUNTIF($J16,"中醫婦科臨床教師會議")&gt;0)</formula>
    </cfRule>
  </conditionalFormatting>
  <conditionalFormatting sqref="K16">
    <cfRule type="expression" dxfId="148" priority="39">
      <formula>(COUNTIF($H16,"行政會議")&gt;0)</formula>
    </cfRule>
  </conditionalFormatting>
  <conditionalFormatting sqref="J14:K14">
    <cfRule type="expression" dxfId="147" priority="37">
      <formula>(COUNTIF($J14,"中醫婦科臨床教師會議")&gt;0)</formula>
    </cfRule>
  </conditionalFormatting>
  <conditionalFormatting sqref="F14:K14">
    <cfRule type="expression" dxfId="146" priority="38">
      <formula>(COUNTIF($H14,"行政會議")&gt;0)</formula>
    </cfRule>
  </conditionalFormatting>
  <conditionalFormatting sqref="F14:K14">
    <cfRule type="expression" dxfId="145" priority="36">
      <formula>(COUNTIF(#REF!,"中醫婦科臨床教師會議")&gt;0)</formula>
    </cfRule>
  </conditionalFormatting>
  <conditionalFormatting sqref="B14">
    <cfRule type="expression" dxfId="144" priority="34">
      <formula>(COUNTIF($J14,"中醫婦科臨床教師會議")&gt;0)</formula>
    </cfRule>
  </conditionalFormatting>
  <conditionalFormatting sqref="B14">
    <cfRule type="expression" dxfId="143" priority="35">
      <formula>(COUNTIF($H14,"行政會議")&gt;0)</formula>
    </cfRule>
  </conditionalFormatting>
  <conditionalFormatting sqref="B15">
    <cfRule type="expression" dxfId="142" priority="32">
      <formula>(COUNTIF($J15,"中醫婦科臨床教師會議")&gt;0)</formula>
    </cfRule>
  </conditionalFormatting>
  <conditionalFormatting sqref="B15">
    <cfRule type="expression" dxfId="141" priority="33">
      <formula>(COUNTIF($H15,"行政會議")&gt;0)</formula>
    </cfRule>
  </conditionalFormatting>
  <conditionalFormatting sqref="F12:H12">
    <cfRule type="expression" dxfId="140" priority="31">
      <formula>(COUNTIF($H12,"行政會議")&gt;0)</formula>
    </cfRule>
  </conditionalFormatting>
  <conditionalFormatting sqref="F12:H12">
    <cfRule type="expression" dxfId="139" priority="30">
      <formula>(COUNTIF(#REF!,"中醫婦科臨床教師會議")&gt;0)</formula>
    </cfRule>
  </conditionalFormatting>
  <conditionalFormatting sqref="F4:H11">
    <cfRule type="expression" dxfId="138" priority="29">
      <formula>(COUNTIF($H4,"行政會議")&gt;0)</formula>
    </cfRule>
  </conditionalFormatting>
  <conditionalFormatting sqref="F4:H11">
    <cfRule type="expression" dxfId="137" priority="28">
      <formula>(COUNTIF(#REF!,"中醫婦科臨床教師會議")&gt;0)</formula>
    </cfRule>
  </conditionalFormatting>
  <conditionalFormatting sqref="D18:D19">
    <cfRule type="expression" dxfId="136" priority="26">
      <formula>(COUNTIF($H18,"行政會議")&gt;0)</formula>
    </cfRule>
  </conditionalFormatting>
  <conditionalFormatting sqref="D18:D19">
    <cfRule type="expression" dxfId="135" priority="27">
      <formula>(COUNTIF(#REF!,"中醫婦科臨床教師會議")&gt;0)</formula>
    </cfRule>
  </conditionalFormatting>
  <conditionalFormatting sqref="J18">
    <cfRule type="expression" dxfId="134" priority="24">
      <formula>(COUNTIF($J18,"中醫婦科臨床教師會議")&gt;0)</formula>
    </cfRule>
  </conditionalFormatting>
  <conditionalFormatting sqref="J18">
    <cfRule type="expression" dxfId="133" priority="25">
      <formula>(COUNTIF($H18,"行政會議")&gt;0)</formula>
    </cfRule>
  </conditionalFormatting>
  <conditionalFormatting sqref="J18">
    <cfRule type="expression" dxfId="132" priority="23">
      <formula>(COUNTIF(#REF!,"中醫婦科臨床教師會議")&gt;0)</formula>
    </cfRule>
  </conditionalFormatting>
  <conditionalFormatting sqref="K18:K19">
    <cfRule type="expression" dxfId="131" priority="21">
      <formula>(COUNTIF($J18,"中醫婦科臨床教師會議")&gt;0)</formula>
    </cfRule>
  </conditionalFormatting>
  <conditionalFormatting sqref="K18:K19">
    <cfRule type="expression" dxfId="130" priority="22">
      <formula>(COUNTIF($H18,"行政會議")&gt;0)</formula>
    </cfRule>
  </conditionalFormatting>
  <conditionalFormatting sqref="K18:K19">
    <cfRule type="expression" dxfId="129" priority="20">
      <formula>(COUNTIF(#REF!,"中醫婦科臨床教師會議")&gt;0)</formula>
    </cfRule>
  </conditionalFormatting>
  <conditionalFormatting sqref="F19:H19">
    <cfRule type="expression" dxfId="128" priority="19">
      <formula>(COUNTIF($H19,"行政會議")&gt;0)</formula>
    </cfRule>
  </conditionalFormatting>
  <conditionalFormatting sqref="F19:H19">
    <cfRule type="expression" dxfId="127" priority="18">
      <formula>(COUNTIF(#REF!,"中醫婦科臨床教師會議")&gt;0)</formula>
    </cfRule>
  </conditionalFormatting>
  <conditionalFormatting sqref="N19">
    <cfRule type="expression" dxfId="126" priority="16">
      <formula>(COUNTIF($N19,"中醫婦科臨床教師會議")&gt;0)</formula>
    </cfRule>
  </conditionalFormatting>
  <conditionalFormatting sqref="N19">
    <cfRule type="expression" dxfId="125" priority="17">
      <formula>(COUNTIF($L19,"行政會議")&gt;0)</formula>
    </cfRule>
  </conditionalFormatting>
  <conditionalFormatting sqref="N18">
    <cfRule type="expression" dxfId="124" priority="14">
      <formula>(COUNTIF($N18,"中醫婦科臨床教師會議")&gt;0)</formula>
    </cfRule>
  </conditionalFormatting>
  <conditionalFormatting sqref="N18">
    <cfRule type="expression" dxfId="123" priority="15">
      <formula>(COUNTIF($L18,"行政會議")&gt;0)</formula>
    </cfRule>
  </conditionalFormatting>
  <conditionalFormatting sqref="A19">
    <cfRule type="expression" dxfId="122" priority="12">
      <formula>(COUNTIF($J19,"中醫婦科臨床教師會議")&gt;0)</formula>
    </cfRule>
  </conditionalFormatting>
  <conditionalFormatting sqref="A19">
    <cfRule type="expression" dxfId="121" priority="13">
      <formula>(COUNTIF($H19,"行政會議")&gt;0)</formula>
    </cfRule>
  </conditionalFormatting>
  <conditionalFormatting sqref="B4">
    <cfRule type="expression" dxfId="120" priority="10">
      <formula>(COUNTIF($J4,"中醫婦科臨床教師會議")&gt;0)</formula>
    </cfRule>
  </conditionalFormatting>
  <conditionalFormatting sqref="B4">
    <cfRule type="expression" dxfId="119" priority="11">
      <formula>(COUNTIF($H4,"行政會議")&gt;0)</formula>
    </cfRule>
  </conditionalFormatting>
  <conditionalFormatting sqref="D4">
    <cfRule type="expression" dxfId="118" priority="8">
      <formula>(COUNTIF($J4,"中醫婦科臨床教師會議")&gt;0)</formula>
    </cfRule>
  </conditionalFormatting>
  <conditionalFormatting sqref="D4">
    <cfRule type="expression" dxfId="117" priority="9">
      <formula>(COUNTIF($H4,"行政會議")&gt;0)</formula>
    </cfRule>
  </conditionalFormatting>
  <conditionalFormatting sqref="B5:B6 B11 B8:B9">
    <cfRule type="expression" dxfId="116" priority="7">
      <formula>(COUNTIF(#REF!,"中醫婦科臨床教師會議")&gt;0)</formula>
    </cfRule>
  </conditionalFormatting>
  <conditionalFormatting sqref="D5:D11">
    <cfRule type="expression" dxfId="115" priority="6">
      <formula>(COUNTIF($H5,"行政會議")&gt;0)</formula>
    </cfRule>
  </conditionalFormatting>
  <conditionalFormatting sqref="D5:D11">
    <cfRule type="expression" dxfId="114" priority="5">
      <formula>(COUNTIF(#REF!,"中醫婦科臨床教師會議")&gt;0)</formula>
    </cfRule>
  </conditionalFormatting>
  <conditionalFormatting sqref="D12">
    <cfRule type="expression" dxfId="113" priority="3">
      <formula>(COUNTIF($J12,"中醫婦科臨床教師會議")&gt;0)</formula>
    </cfRule>
  </conditionalFormatting>
  <conditionalFormatting sqref="D12">
    <cfRule type="expression" dxfId="112" priority="4">
      <formula>(COUNTIF($H12,"行政會議")&gt;0)</formula>
    </cfRule>
  </conditionalFormatting>
  <conditionalFormatting sqref="B12">
    <cfRule type="expression" dxfId="111" priority="1">
      <formula>(COUNTIF($J12,"中醫婦科臨床教師會議")&gt;0)</formula>
    </cfRule>
  </conditionalFormatting>
  <conditionalFormatting sqref="B12">
    <cfRule type="expression" dxfId="110" priority="2">
      <formula>(COUNTIF($H12,"行政會議")&gt;0)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A4" sqref="A2:XFD4"/>
    </sheetView>
  </sheetViews>
  <sheetFormatPr defaultColWidth="11.25" defaultRowHeight="15" customHeight="1"/>
  <cols>
    <col min="1" max="1" width="10" customWidth="1"/>
    <col min="2" max="2" width="8.375" customWidth="1"/>
    <col min="3" max="3" width="10.125" customWidth="1"/>
    <col min="4" max="8" width="8.375" customWidth="1"/>
    <col min="9" max="9" width="16.625" customWidth="1"/>
    <col min="10" max="11" width="10.875" customWidth="1"/>
    <col min="12" max="12" width="23.375" customWidth="1"/>
    <col min="13" max="13" width="8.75" customWidth="1"/>
    <col min="14" max="14" width="9.125" customWidth="1"/>
    <col min="15" max="26" width="8.75" customWidth="1"/>
  </cols>
  <sheetData>
    <row r="1" spans="1:26" ht="15.75" customHeight="1">
      <c r="A1" s="25" t="s">
        <v>93</v>
      </c>
      <c r="B1" s="26" t="s">
        <v>1</v>
      </c>
      <c r="C1" s="26" t="s">
        <v>2</v>
      </c>
      <c r="D1" s="26" t="s">
        <v>3</v>
      </c>
      <c r="E1" s="27" t="s">
        <v>104</v>
      </c>
      <c r="F1" s="26" t="s">
        <v>95</v>
      </c>
      <c r="G1" s="26" t="s">
        <v>96</v>
      </c>
      <c r="H1" s="28" t="s">
        <v>97</v>
      </c>
      <c r="I1" s="28" t="s">
        <v>103</v>
      </c>
      <c r="J1" s="27" t="s">
        <v>99</v>
      </c>
      <c r="K1" s="27" t="s">
        <v>100</v>
      </c>
      <c r="L1" s="27" t="s">
        <v>5</v>
      </c>
      <c r="M1" s="27" t="s">
        <v>101</v>
      </c>
      <c r="N1" s="27" t="s">
        <v>102</v>
      </c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39">
        <v>45247</v>
      </c>
      <c r="B2" s="43">
        <v>0.3125</v>
      </c>
      <c r="C2" s="48">
        <f>A2</f>
        <v>45247</v>
      </c>
      <c r="D2" s="43">
        <v>0.35416666666666669</v>
      </c>
      <c r="E2" s="40" t="s">
        <v>70</v>
      </c>
      <c r="F2" s="41" t="s">
        <v>20</v>
      </c>
      <c r="G2" s="41" t="s">
        <v>21</v>
      </c>
      <c r="H2" s="41" t="s">
        <v>71</v>
      </c>
      <c r="I2" s="41" t="s">
        <v>72</v>
      </c>
      <c r="J2" s="41" t="s">
        <v>73</v>
      </c>
      <c r="K2" s="41" t="s">
        <v>73</v>
      </c>
      <c r="L2" s="69" t="s">
        <v>8</v>
      </c>
      <c r="M2" s="41" t="s">
        <v>24</v>
      </c>
      <c r="N2" s="41">
        <v>50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39">
        <v>45254</v>
      </c>
      <c r="B3" s="43">
        <v>0.45833333333333331</v>
      </c>
      <c r="C3" s="48">
        <f t="shared" ref="C3:C4" si="0">A3</f>
        <v>45254</v>
      </c>
      <c r="D3" s="43">
        <v>0.5</v>
      </c>
      <c r="E3" s="40" t="s">
        <v>70</v>
      </c>
      <c r="F3" s="41" t="s">
        <v>20</v>
      </c>
      <c r="G3" s="41" t="s">
        <v>21</v>
      </c>
      <c r="H3" s="41" t="s">
        <v>71</v>
      </c>
      <c r="I3" s="41" t="s">
        <v>74</v>
      </c>
      <c r="J3" s="41" t="s">
        <v>33</v>
      </c>
      <c r="K3" s="41" t="s">
        <v>33</v>
      </c>
      <c r="L3" s="42" t="s">
        <v>75</v>
      </c>
      <c r="M3" s="41" t="s">
        <v>52</v>
      </c>
      <c r="N3" s="41">
        <v>10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9">
        <v>45254</v>
      </c>
      <c r="B4" s="43">
        <v>0.5</v>
      </c>
      <c r="C4" s="48">
        <f t="shared" si="0"/>
        <v>45254</v>
      </c>
      <c r="D4" s="43">
        <v>0.54166666666666663</v>
      </c>
      <c r="E4" s="40" t="s">
        <v>70</v>
      </c>
      <c r="F4" s="41" t="s">
        <v>20</v>
      </c>
      <c r="G4" s="41" t="s">
        <v>21</v>
      </c>
      <c r="H4" s="41" t="s">
        <v>71</v>
      </c>
      <c r="I4" s="41" t="s">
        <v>76</v>
      </c>
      <c r="J4" s="41" t="s">
        <v>77</v>
      </c>
      <c r="K4" s="41" t="s">
        <v>73</v>
      </c>
      <c r="L4" s="42" t="s">
        <v>8</v>
      </c>
      <c r="M4" s="41" t="s">
        <v>52</v>
      </c>
      <c r="N4" s="41">
        <v>10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3"/>
      <c r="F7" s="3"/>
      <c r="G7" s="3"/>
      <c r="H7" s="593" t="s">
        <v>169</v>
      </c>
      <c r="I7" s="594"/>
      <c r="J7" s="59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autoFilter ref="A1:N1">
    <sortState ref="A2:N7">
      <sortCondition ref="A1"/>
    </sortState>
  </autoFilter>
  <sortState ref="A2:N2">
    <sortCondition ref="A2"/>
  </sortState>
  <mergeCells count="1">
    <mergeCell ref="H7:J7"/>
  </mergeCells>
  <phoneticPr fontId="12" type="noConversion"/>
  <conditionalFormatting sqref="A1:N1">
    <cfRule type="expression" dxfId="109" priority="9" stopIfTrue="1">
      <formula>(COUNTIF($J1,"*"&amp;"聯合討論會"&amp;"*")&gt;0)</formula>
    </cfRule>
    <cfRule type="expression" dxfId="108" priority="10" stopIfTrue="1">
      <formula>(COUNTIF($I1,"*"&amp;"部學術"&amp;"*")&gt;0)</formula>
    </cfRule>
    <cfRule type="expression" dxfId="107" priority="11" stopIfTrue="1">
      <formula>(COUNTIF($J1,"*"&amp;"回饋會議"&amp;"*")&gt;0)</formula>
    </cfRule>
    <cfRule type="expression" dxfId="106" priority="12" stopIfTrue="1">
      <formula>(COUNTIF($J1,"*"&amp;"臨床教師"&amp;"*")&gt;0)</formula>
    </cfRule>
    <cfRule type="expression" dxfId="105" priority="13" stopIfTrue="1">
      <formula>(COUNTIF($H1,"行政會議")&gt;0)</formula>
    </cfRule>
    <cfRule type="expression" dxfId="104" priority="15">
      <formula>(COUNTIF($I1,"*"&amp;"全院演講"&amp;"*")&gt;0)</formula>
    </cfRule>
  </conditionalFormatting>
  <conditionalFormatting sqref="J2:K4">
    <cfRule type="expression" dxfId="103" priority="1">
      <formula>(COUNTIF(#REF!,"中醫婦科臨床教師會議")&gt;0)</formula>
    </cfRule>
    <cfRule type="expression" dxfId="102" priority="2">
      <formula>(COUNTIF(#REF!,"行政會議")&gt;0)</formula>
    </cfRule>
  </conditionalFormatting>
  <conditionalFormatting sqref="L1:M1">
    <cfRule type="expression" dxfId="101" priority="14">
      <formula>(COUNTIF($M1,"*"&amp;"待確認"&amp;"*")&gt;0)</formula>
    </cfRule>
  </conditionalFormatting>
  <conditionalFormatting sqref="N2:N4">
    <cfRule type="expression" dxfId="100" priority="1510">
      <formula>(COUNTIF($L2,"中醫婦科臨床教師會議")&gt;0)</formula>
    </cfRule>
    <cfRule type="expression" dxfId="99" priority="1511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XFD4"/>
    </sheetView>
  </sheetViews>
  <sheetFormatPr defaultColWidth="11.25" defaultRowHeight="15" customHeight="1"/>
  <cols>
    <col min="1" max="1" width="10" customWidth="1"/>
    <col min="2" max="2" width="8.625" customWidth="1"/>
    <col min="3" max="3" width="11.5" customWidth="1"/>
    <col min="4" max="4" width="8.875" customWidth="1"/>
    <col min="5" max="5" width="9.25" customWidth="1"/>
    <col min="6" max="6" width="7.75" customWidth="1"/>
    <col min="7" max="7" width="7.625" customWidth="1"/>
    <col min="8" max="8" width="7.875" customWidth="1"/>
    <col min="9" max="9" width="31.125" customWidth="1"/>
    <col min="10" max="10" width="12.5" customWidth="1"/>
    <col min="11" max="11" width="9.875" customWidth="1"/>
    <col min="12" max="12" width="23.625" customWidth="1"/>
    <col min="13" max="13" width="9.125" customWidth="1"/>
    <col min="14" max="14" width="7.75" customWidth="1"/>
    <col min="15" max="26" width="6.875" customWidth="1"/>
  </cols>
  <sheetData>
    <row r="1" spans="1:26" ht="14.1" customHeight="1">
      <c r="A1" s="8" t="s">
        <v>93</v>
      </c>
      <c r="B1" s="7" t="s">
        <v>1</v>
      </c>
      <c r="C1" s="8" t="s">
        <v>2</v>
      </c>
      <c r="D1" s="7" t="s">
        <v>3</v>
      </c>
      <c r="E1" s="9" t="s">
        <v>143</v>
      </c>
      <c r="F1" s="7" t="s">
        <v>95</v>
      </c>
      <c r="G1" s="7" t="s">
        <v>96</v>
      </c>
      <c r="H1" s="10" t="s">
        <v>97</v>
      </c>
      <c r="I1" s="17" t="s">
        <v>105</v>
      </c>
      <c r="J1" s="11" t="s">
        <v>99</v>
      </c>
      <c r="K1" s="11" t="s">
        <v>100</v>
      </c>
      <c r="L1" s="11" t="s">
        <v>5</v>
      </c>
      <c r="M1" s="11" t="s">
        <v>101</v>
      </c>
      <c r="N1" s="11" t="s">
        <v>102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44" customFormat="1" ht="15" customHeight="1">
      <c r="A2" s="252">
        <v>45250</v>
      </c>
      <c r="B2" s="251">
        <v>0.5</v>
      </c>
      <c r="C2" s="252">
        <f t="shared" ref="C2" si="0">A2</f>
        <v>45250</v>
      </c>
      <c r="D2" s="259">
        <v>0.54166666666666663</v>
      </c>
      <c r="E2" s="253">
        <v>44970</v>
      </c>
      <c r="F2" s="254" t="s">
        <v>9</v>
      </c>
      <c r="G2" s="254" t="s">
        <v>10</v>
      </c>
      <c r="H2" s="260" t="s">
        <v>44</v>
      </c>
      <c r="I2" s="256" t="s">
        <v>78</v>
      </c>
      <c r="J2" s="261" t="s">
        <v>174</v>
      </c>
      <c r="K2" s="255" t="s">
        <v>79</v>
      </c>
      <c r="L2" s="255" t="s">
        <v>47</v>
      </c>
      <c r="M2" s="255" t="s">
        <v>45</v>
      </c>
      <c r="N2" s="258">
        <v>60</v>
      </c>
    </row>
    <row r="3" spans="1:26" s="78" customFormat="1" ht="15" customHeight="1">
      <c r="A3" s="157">
        <v>45254</v>
      </c>
      <c r="B3" s="158">
        <v>0.5</v>
      </c>
      <c r="C3" s="159">
        <f>A3</f>
        <v>45254</v>
      </c>
      <c r="D3" s="160">
        <v>0.54166666666666663</v>
      </c>
      <c r="E3" s="22">
        <f t="shared" ref="E3:E4" si="1">C3</f>
        <v>45254</v>
      </c>
      <c r="F3" s="82" t="s">
        <v>9</v>
      </c>
      <c r="G3" s="82" t="s">
        <v>10</v>
      </c>
      <c r="H3" s="83" t="s">
        <v>44</v>
      </c>
      <c r="I3" s="84" t="s">
        <v>81</v>
      </c>
      <c r="J3" s="85" t="s">
        <v>173</v>
      </c>
      <c r="K3" s="83" t="s">
        <v>121</v>
      </c>
      <c r="L3" s="1" t="s">
        <v>47</v>
      </c>
      <c r="M3" s="83" t="s">
        <v>45</v>
      </c>
      <c r="N3" s="86">
        <v>60</v>
      </c>
      <c r="O3" s="77"/>
    </row>
    <row r="4" spans="1:26" s="44" customFormat="1" ht="15" customHeight="1">
      <c r="A4" s="269">
        <v>45258</v>
      </c>
      <c r="B4" s="251">
        <v>0.47916666666666669</v>
      </c>
      <c r="C4" s="269">
        <f t="shared" ref="C4" si="2">A4</f>
        <v>45258</v>
      </c>
      <c r="D4" s="259">
        <v>0.52083333333333337</v>
      </c>
      <c r="E4" s="253">
        <f t="shared" si="1"/>
        <v>45258</v>
      </c>
      <c r="F4" s="254" t="s">
        <v>9</v>
      </c>
      <c r="G4" s="254" t="s">
        <v>10</v>
      </c>
      <c r="H4" s="255" t="s">
        <v>44</v>
      </c>
      <c r="I4" s="256" t="s">
        <v>82</v>
      </c>
      <c r="J4" s="257" t="s">
        <v>83</v>
      </c>
      <c r="K4" s="257" t="s">
        <v>136</v>
      </c>
      <c r="L4" s="255" t="s">
        <v>8</v>
      </c>
      <c r="M4" s="255" t="s">
        <v>45</v>
      </c>
      <c r="N4" s="258">
        <v>60</v>
      </c>
    </row>
    <row r="5" spans="1:26" ht="12.75" customHeight="1">
      <c r="A5" s="18"/>
      <c r="B5" s="18"/>
      <c r="C5" s="18"/>
      <c r="D5" s="18"/>
      <c r="E5" s="20"/>
      <c r="F5" s="18"/>
      <c r="G5" s="18"/>
      <c r="H5" s="18"/>
      <c r="I5" s="18"/>
      <c r="J5" s="18"/>
      <c r="K5" s="18"/>
      <c r="L5" s="18"/>
      <c r="M5" s="18"/>
      <c r="N5" s="1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18"/>
      <c r="B6" s="18"/>
      <c r="C6" s="18"/>
      <c r="D6" s="18"/>
      <c r="E6" s="20"/>
      <c r="F6" s="18"/>
      <c r="G6" s="18"/>
      <c r="H6" s="18"/>
      <c r="I6" s="18"/>
      <c r="J6" s="18"/>
      <c r="K6" s="18"/>
      <c r="L6" s="18"/>
      <c r="M6" s="18"/>
      <c r="N6" s="1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18"/>
      <c r="B7" s="18"/>
      <c r="G7" s="18"/>
      <c r="H7" s="592" t="s">
        <v>168</v>
      </c>
      <c r="I7" s="592"/>
      <c r="J7" s="164"/>
      <c r="K7" s="164"/>
      <c r="L7" s="18"/>
      <c r="M7" s="18"/>
      <c r="N7" s="1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18"/>
      <c r="B8" s="18"/>
      <c r="C8" s="18"/>
      <c r="D8" s="18"/>
      <c r="E8" s="20"/>
      <c r="F8" s="18"/>
      <c r="G8" s="18"/>
      <c r="H8" s="18"/>
      <c r="I8" s="18"/>
      <c r="J8" s="18"/>
      <c r="K8" s="18"/>
      <c r="L8" s="18"/>
      <c r="M8" s="18"/>
      <c r="N8" s="1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6"/>
      <c r="B9" s="6"/>
      <c r="C9" s="6"/>
      <c r="D9" s="6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A1:N1"/>
  <mergeCells count="1">
    <mergeCell ref="H7:I7"/>
  </mergeCells>
  <phoneticPr fontId="12" type="noConversion"/>
  <conditionalFormatting sqref="A3:D3 F3:I3 K3">
    <cfRule type="expression" dxfId="98" priority="15">
      <formula>(COUNTIF($J3,"中醫婦科臨床教師會議")&gt;0)</formula>
    </cfRule>
  </conditionalFormatting>
  <conditionalFormatting sqref="A3:D3">
    <cfRule type="expression" dxfId="97" priority="18">
      <formula>(COUNTIF($H3,"行政會議")&gt;0)</formula>
    </cfRule>
  </conditionalFormatting>
  <conditionalFormatting sqref="B2">
    <cfRule type="expression" dxfId="96" priority="10">
      <formula>(COUNTIF(#REF!,"中醫婦科臨床教師會議")&gt;0)</formula>
    </cfRule>
  </conditionalFormatting>
  <conditionalFormatting sqref="F3:K3">
    <cfRule type="expression" dxfId="95" priority="16">
      <formula>(COUNTIF($H3,"行政會議")&gt;0)</formula>
    </cfRule>
  </conditionalFormatting>
  <conditionalFormatting sqref="F4:K4">
    <cfRule type="expression" dxfId="94" priority="1">
      <formula>(COUNTIF(#REF!,"中醫婦科臨床教師會議")&gt;0)</formula>
    </cfRule>
    <cfRule type="expression" dxfId="93" priority="3">
      <formula>(COUNTIF($H4,"行政會議")&gt;0)</formula>
    </cfRule>
  </conditionalFormatting>
  <conditionalFormatting sqref="H3 M3:N3">
    <cfRule type="expression" dxfId="92" priority="19">
      <formula>(COUNTIF($J3,"中醫婦科臨床教師會議")&gt;0)</formula>
    </cfRule>
    <cfRule type="expression" dxfId="91" priority="20">
      <formula>(COUNTIF($H3,"行政會議")&gt;0)</formula>
    </cfRule>
  </conditionalFormatting>
  <conditionalFormatting sqref="J3">
    <cfRule type="expression" dxfId="90" priority="17">
      <formula>(COUNTIF($J3,"中醫婦科臨床教師會議")&gt;0)</formula>
    </cfRule>
  </conditionalFormatting>
  <conditionalFormatting sqref="J2:K2 B2">
    <cfRule type="expression" dxfId="89" priority="12">
      <formula>(COUNTIF($H2,"行政會議")&gt;0)</formula>
    </cfRule>
  </conditionalFormatting>
  <conditionalFormatting sqref="J2:K2">
    <cfRule type="expression" dxfId="88" priority="11">
      <formula>(COUNTIF($J2,"中醫婦科臨床教師會議")&gt;0)</formula>
    </cfRule>
  </conditionalFormatting>
  <conditionalFormatting sqref="J4:K4">
    <cfRule type="expression" dxfId="87" priority="2">
      <formula>(COUNTIF($J4,"中醫婦科臨床教師會議")&gt;0)</formula>
    </cfRule>
  </conditionalFormatting>
  <conditionalFormatting sqref="N2">
    <cfRule type="expression" dxfId="86" priority="13">
      <formula>(COUNTIF($N2,"中醫婦科臨床教師會議")&gt;0)</formula>
    </cfRule>
    <cfRule type="expression" dxfId="85" priority="14">
      <formula>(COUNTIF($L2,"行政會議")&gt;0)</formula>
    </cfRule>
  </conditionalFormatting>
  <conditionalFormatting sqref="N4">
    <cfRule type="expression" dxfId="84" priority="8">
      <formula>(COUNTIF($N4,"中醫婦科臨床教師會議")&gt;0)</formula>
    </cfRule>
    <cfRule type="expression" dxfId="83" priority="9">
      <formula>(COUNTIF($L4,"行政會議")&gt;0)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opLeftCell="E1" zoomScaleNormal="100" workbookViewId="0">
      <selection activeCell="L16" sqref="L16"/>
    </sheetView>
  </sheetViews>
  <sheetFormatPr defaultColWidth="11.25" defaultRowHeight="13.5"/>
  <cols>
    <col min="1" max="2" width="10" style="44" customWidth="1"/>
    <col min="3" max="3" width="11.25" style="44" customWidth="1"/>
    <col min="4" max="5" width="9.125" style="44" customWidth="1"/>
    <col min="6" max="8" width="9.625" style="44" customWidth="1"/>
    <col min="9" max="9" width="32.5" style="44" customWidth="1"/>
    <col min="10" max="10" width="31.125" style="44" customWidth="1"/>
    <col min="11" max="11" width="10.75" style="44" customWidth="1"/>
    <col min="12" max="12" width="22.5" style="44" customWidth="1"/>
    <col min="13" max="13" width="11.625" style="44" customWidth="1"/>
    <col min="14" max="14" width="7.625" style="44" customWidth="1"/>
    <col min="15" max="26" width="4.875" style="44" customWidth="1"/>
    <col min="27" max="16384" width="11.25" style="44"/>
  </cols>
  <sheetData>
    <row r="1" spans="1:14" s="89" customFormat="1">
      <c r="A1" s="87" t="s">
        <v>106</v>
      </c>
      <c r="B1" s="87" t="s">
        <v>107</v>
      </c>
      <c r="C1" s="87" t="s">
        <v>108</v>
      </c>
      <c r="D1" s="87" t="s">
        <v>109</v>
      </c>
      <c r="E1" s="87" t="s">
        <v>144</v>
      </c>
      <c r="F1" s="87" t="s">
        <v>110</v>
      </c>
      <c r="G1" s="87" t="s">
        <v>111</v>
      </c>
      <c r="H1" s="87" t="s">
        <v>112</v>
      </c>
      <c r="I1" s="87" t="s">
        <v>113</v>
      </c>
      <c r="J1" s="87" t="s">
        <v>114</v>
      </c>
      <c r="K1" s="87" t="s">
        <v>115</v>
      </c>
      <c r="L1" s="87" t="s">
        <v>116</v>
      </c>
      <c r="M1" s="87" t="s">
        <v>117</v>
      </c>
      <c r="N1" s="88" t="s">
        <v>118</v>
      </c>
    </row>
    <row r="2" spans="1:14" s="89" customFormat="1" ht="15" customHeight="1">
      <c r="A2" s="90">
        <v>45233</v>
      </c>
      <c r="B2" s="91">
        <v>0.375</v>
      </c>
      <c r="C2" s="90">
        <f t="shared" ref="C2:C16" si="0">A2</f>
        <v>45233</v>
      </c>
      <c r="D2" s="91">
        <v>0.41666666666666669</v>
      </c>
      <c r="E2" s="92">
        <f t="shared" ref="E2:E16" si="1">WEEKDAY(A2)</f>
        <v>6</v>
      </c>
      <c r="F2" s="93" t="s">
        <v>35</v>
      </c>
      <c r="G2" s="93" t="s">
        <v>6</v>
      </c>
      <c r="H2" s="94" t="s">
        <v>27</v>
      </c>
      <c r="I2" s="95" t="s">
        <v>36</v>
      </c>
      <c r="J2" s="95" t="s">
        <v>37</v>
      </c>
      <c r="K2" s="95" t="s">
        <v>38</v>
      </c>
      <c r="L2" s="96" t="s">
        <v>141</v>
      </c>
      <c r="M2" s="95" t="s">
        <v>40</v>
      </c>
      <c r="N2" s="97">
        <v>20</v>
      </c>
    </row>
    <row r="3" spans="1:14" s="89" customFormat="1" ht="15" customHeight="1">
      <c r="A3" s="98">
        <v>45233</v>
      </c>
      <c r="B3" s="99">
        <v>0.41666666666666669</v>
      </c>
      <c r="C3" s="100">
        <f t="shared" si="0"/>
        <v>45233</v>
      </c>
      <c r="D3" s="101">
        <v>0.45833333333333331</v>
      </c>
      <c r="E3" s="102">
        <f t="shared" si="1"/>
        <v>6</v>
      </c>
      <c r="F3" s="103" t="s">
        <v>35</v>
      </c>
      <c r="G3" s="103" t="s">
        <v>6</v>
      </c>
      <c r="H3" s="104" t="s">
        <v>27</v>
      </c>
      <c r="I3" s="105" t="s">
        <v>41</v>
      </c>
      <c r="J3" s="106" t="s">
        <v>42</v>
      </c>
      <c r="K3" s="106" t="s">
        <v>38</v>
      </c>
      <c r="L3" s="107" t="s">
        <v>141</v>
      </c>
      <c r="M3" s="106" t="s">
        <v>40</v>
      </c>
      <c r="N3" s="108">
        <v>20</v>
      </c>
    </row>
    <row r="4" spans="1:14" s="89" customFormat="1" ht="15" customHeight="1">
      <c r="A4" s="120">
        <v>45233</v>
      </c>
      <c r="B4" s="110">
        <v>0.45833333333333331</v>
      </c>
      <c r="C4" s="111">
        <f t="shared" si="0"/>
        <v>45233</v>
      </c>
      <c r="D4" s="110">
        <v>0.5</v>
      </c>
      <c r="E4" s="112">
        <f t="shared" si="1"/>
        <v>6</v>
      </c>
      <c r="F4" s="113" t="s">
        <v>25</v>
      </c>
      <c r="G4" s="113" t="s">
        <v>26</v>
      </c>
      <c r="H4" s="113" t="s">
        <v>27</v>
      </c>
      <c r="I4" s="114" t="s">
        <v>28</v>
      </c>
      <c r="J4" s="115" t="s">
        <v>122</v>
      </c>
      <c r="K4" s="115" t="s">
        <v>122</v>
      </c>
      <c r="L4" s="116" t="s">
        <v>145</v>
      </c>
      <c r="M4" s="113" t="s">
        <v>29</v>
      </c>
      <c r="N4" s="117">
        <v>6</v>
      </c>
    </row>
    <row r="5" spans="1:14" s="89" customFormat="1" ht="15" customHeight="1">
      <c r="A5" s="120">
        <v>45240</v>
      </c>
      <c r="B5" s="110">
        <v>0.375</v>
      </c>
      <c r="C5" s="111">
        <f t="shared" si="0"/>
        <v>45240</v>
      </c>
      <c r="D5" s="110">
        <v>0.45833333333333331</v>
      </c>
      <c r="E5" s="112">
        <f t="shared" si="1"/>
        <v>6</v>
      </c>
      <c r="F5" s="113" t="s">
        <v>25</v>
      </c>
      <c r="G5" s="113" t="s">
        <v>26</v>
      </c>
      <c r="H5" s="113" t="s">
        <v>27</v>
      </c>
      <c r="I5" s="114" t="s">
        <v>137</v>
      </c>
      <c r="J5" s="113" t="s">
        <v>182</v>
      </c>
      <c r="K5" s="113" t="s">
        <v>183</v>
      </c>
      <c r="L5" s="121" t="s">
        <v>39</v>
      </c>
      <c r="M5" s="113" t="s">
        <v>58</v>
      </c>
      <c r="N5" s="118">
        <v>40</v>
      </c>
    </row>
    <row r="6" spans="1:14" s="89" customFormat="1" ht="15" customHeight="1">
      <c r="A6" s="120">
        <v>45240</v>
      </c>
      <c r="B6" s="110">
        <v>0.45833333333333331</v>
      </c>
      <c r="C6" s="111">
        <f t="shared" si="0"/>
        <v>45240</v>
      </c>
      <c r="D6" s="110">
        <v>0.4861111111111111</v>
      </c>
      <c r="E6" s="112">
        <f t="shared" si="1"/>
        <v>6</v>
      </c>
      <c r="F6" s="113" t="s">
        <v>25</v>
      </c>
      <c r="G6" s="113" t="s">
        <v>26</v>
      </c>
      <c r="H6" s="113" t="s">
        <v>27</v>
      </c>
      <c r="I6" s="115" t="s">
        <v>59</v>
      </c>
      <c r="J6" s="123" t="s">
        <v>138</v>
      </c>
      <c r="K6" s="123" t="s">
        <v>184</v>
      </c>
      <c r="L6" s="121" t="s">
        <v>39</v>
      </c>
      <c r="M6" s="113" t="s">
        <v>60</v>
      </c>
      <c r="N6" s="117">
        <v>30</v>
      </c>
    </row>
    <row r="7" spans="1:14" s="89" customFormat="1" ht="15" customHeight="1">
      <c r="A7" s="109">
        <v>45243</v>
      </c>
      <c r="B7" s="110">
        <v>0.64583333333333337</v>
      </c>
      <c r="C7" s="111">
        <f t="shared" si="0"/>
        <v>45243</v>
      </c>
      <c r="D7" s="110">
        <v>0.6875</v>
      </c>
      <c r="E7" s="112">
        <f t="shared" si="1"/>
        <v>2</v>
      </c>
      <c r="F7" s="113" t="s">
        <v>25</v>
      </c>
      <c r="G7" s="113" t="s">
        <v>26</v>
      </c>
      <c r="H7" s="113" t="s">
        <v>27</v>
      </c>
      <c r="I7" s="115" t="s">
        <v>62</v>
      </c>
      <c r="J7" s="115" t="s">
        <v>38</v>
      </c>
      <c r="K7" s="115" t="s">
        <v>38</v>
      </c>
      <c r="L7" s="115" t="s">
        <v>16</v>
      </c>
      <c r="M7" s="113" t="s">
        <v>54</v>
      </c>
      <c r="N7" s="117">
        <v>6</v>
      </c>
    </row>
    <row r="8" spans="1:14" s="89" customFormat="1" ht="15" customHeight="1">
      <c r="A8" s="109">
        <v>45244</v>
      </c>
      <c r="B8" s="110">
        <v>0.58333333333333337</v>
      </c>
      <c r="C8" s="111">
        <f t="shared" si="0"/>
        <v>45244</v>
      </c>
      <c r="D8" s="110">
        <v>0.625</v>
      </c>
      <c r="E8" s="112">
        <f t="shared" si="1"/>
        <v>3</v>
      </c>
      <c r="F8" s="113" t="s">
        <v>25</v>
      </c>
      <c r="G8" s="113" t="s">
        <v>26</v>
      </c>
      <c r="H8" s="113" t="s">
        <v>27</v>
      </c>
      <c r="I8" s="115" t="s">
        <v>123</v>
      </c>
      <c r="J8" s="115" t="s">
        <v>181</v>
      </c>
      <c r="K8" s="115" t="s">
        <v>181</v>
      </c>
      <c r="L8" s="115" t="s">
        <v>16</v>
      </c>
      <c r="M8" s="113" t="s">
        <v>54</v>
      </c>
      <c r="N8" s="117">
        <v>6</v>
      </c>
    </row>
    <row r="9" spans="1:14" s="89" customFormat="1" ht="15" customHeight="1">
      <c r="A9" s="120">
        <v>45246</v>
      </c>
      <c r="B9" s="110">
        <v>0.4375</v>
      </c>
      <c r="C9" s="111">
        <f t="shared" si="0"/>
        <v>45246</v>
      </c>
      <c r="D9" s="110">
        <v>0.47916666666666669</v>
      </c>
      <c r="E9" s="124">
        <f t="shared" si="1"/>
        <v>5</v>
      </c>
      <c r="F9" s="113" t="s">
        <v>25</v>
      </c>
      <c r="G9" s="113" t="s">
        <v>26</v>
      </c>
      <c r="H9" s="113" t="s">
        <v>27</v>
      </c>
      <c r="I9" s="119" t="s">
        <v>125</v>
      </c>
      <c r="J9" s="115" t="s">
        <v>171</v>
      </c>
      <c r="K9" s="115" t="s">
        <v>171</v>
      </c>
      <c r="L9" s="119" t="s">
        <v>16</v>
      </c>
      <c r="M9" s="113" t="s">
        <v>54</v>
      </c>
      <c r="N9" s="117">
        <v>6</v>
      </c>
    </row>
    <row r="10" spans="1:14" s="89" customFormat="1" ht="15" customHeight="1">
      <c r="A10" s="120">
        <v>45247</v>
      </c>
      <c r="B10" s="110">
        <v>0.375</v>
      </c>
      <c r="C10" s="111">
        <f t="shared" si="0"/>
        <v>45247</v>
      </c>
      <c r="D10" s="110">
        <v>0.45833333333333331</v>
      </c>
      <c r="E10" s="112">
        <f t="shared" si="1"/>
        <v>6</v>
      </c>
      <c r="F10" s="113" t="s">
        <v>25</v>
      </c>
      <c r="G10" s="113" t="s">
        <v>26</v>
      </c>
      <c r="H10" s="113" t="s">
        <v>27</v>
      </c>
      <c r="I10" s="115" t="s">
        <v>67</v>
      </c>
      <c r="J10" s="119" t="s">
        <v>189</v>
      </c>
      <c r="K10" s="119" t="s">
        <v>188</v>
      </c>
      <c r="L10" s="121" t="s">
        <v>39</v>
      </c>
      <c r="M10" s="113" t="s">
        <v>58</v>
      </c>
      <c r="N10" s="117">
        <v>40</v>
      </c>
    </row>
    <row r="11" spans="1:14" s="89" customFormat="1" ht="15" customHeight="1">
      <c r="A11" s="120">
        <v>45247</v>
      </c>
      <c r="B11" s="110">
        <v>0.45833333333333331</v>
      </c>
      <c r="C11" s="111">
        <f t="shared" si="0"/>
        <v>45247</v>
      </c>
      <c r="D11" s="122">
        <v>0.4861111111111111</v>
      </c>
      <c r="E11" s="112">
        <f t="shared" si="1"/>
        <v>6</v>
      </c>
      <c r="F11" s="113" t="s">
        <v>25</v>
      </c>
      <c r="G11" s="113" t="s">
        <v>26</v>
      </c>
      <c r="H11" s="113" t="s">
        <v>68</v>
      </c>
      <c r="I11" s="114" t="s">
        <v>69</v>
      </c>
      <c r="J11" s="119" t="s">
        <v>190</v>
      </c>
      <c r="K11" s="119" t="s">
        <v>191</v>
      </c>
      <c r="L11" s="121" t="s">
        <v>39</v>
      </c>
      <c r="M11" s="113" t="s">
        <v>58</v>
      </c>
      <c r="N11" s="117">
        <v>40</v>
      </c>
    </row>
    <row r="12" spans="1:14" s="89" customFormat="1" ht="15" customHeight="1">
      <c r="A12" s="120">
        <v>45247</v>
      </c>
      <c r="B12" s="110">
        <v>0.4861111111111111</v>
      </c>
      <c r="C12" s="111">
        <f t="shared" si="0"/>
        <v>45247</v>
      </c>
      <c r="D12" s="110">
        <v>0.51388888888888895</v>
      </c>
      <c r="E12" s="112">
        <f t="shared" si="1"/>
        <v>6</v>
      </c>
      <c r="F12" s="113" t="s">
        <v>25</v>
      </c>
      <c r="G12" s="113" t="s">
        <v>26</v>
      </c>
      <c r="H12" s="113" t="s">
        <v>27</v>
      </c>
      <c r="I12" s="115" t="s">
        <v>124</v>
      </c>
      <c r="J12" s="115" t="s">
        <v>122</v>
      </c>
      <c r="K12" s="115" t="s">
        <v>122</v>
      </c>
      <c r="L12" s="121" t="s">
        <v>39</v>
      </c>
      <c r="M12" s="113" t="s">
        <v>60</v>
      </c>
      <c r="N12" s="117">
        <v>30</v>
      </c>
    </row>
    <row r="13" spans="1:14" s="89" customFormat="1" ht="15" customHeight="1">
      <c r="A13" s="120">
        <v>45254</v>
      </c>
      <c r="B13" s="110">
        <v>0.375</v>
      </c>
      <c r="C13" s="111">
        <f t="shared" si="0"/>
        <v>45254</v>
      </c>
      <c r="D13" s="110">
        <v>0.45833333333333331</v>
      </c>
      <c r="E13" s="112">
        <f t="shared" si="1"/>
        <v>6</v>
      </c>
      <c r="F13" s="113" t="s">
        <v>25</v>
      </c>
      <c r="G13" s="113" t="s">
        <v>26</v>
      </c>
      <c r="H13" s="113" t="s">
        <v>27</v>
      </c>
      <c r="I13" s="114" t="s">
        <v>127</v>
      </c>
      <c r="J13" s="113" t="s">
        <v>187</v>
      </c>
      <c r="K13" s="115" t="s">
        <v>38</v>
      </c>
      <c r="L13" s="121" t="s">
        <v>39</v>
      </c>
      <c r="M13" s="113" t="s">
        <v>58</v>
      </c>
      <c r="N13" s="117">
        <v>40</v>
      </c>
    </row>
    <row r="14" spans="1:14" s="89" customFormat="1" ht="15" customHeight="1">
      <c r="A14" s="120">
        <v>45254</v>
      </c>
      <c r="B14" s="110">
        <v>0.45833333333333331</v>
      </c>
      <c r="C14" s="111">
        <f t="shared" si="0"/>
        <v>45254</v>
      </c>
      <c r="D14" s="122">
        <v>0.4861111111111111</v>
      </c>
      <c r="E14" s="112">
        <f t="shared" si="1"/>
        <v>6</v>
      </c>
      <c r="F14" s="113" t="s">
        <v>25</v>
      </c>
      <c r="G14" s="113" t="s">
        <v>26</v>
      </c>
      <c r="H14" s="113" t="s">
        <v>68</v>
      </c>
      <c r="I14" s="114" t="s">
        <v>128</v>
      </c>
      <c r="J14" s="125" t="s">
        <v>185</v>
      </c>
      <c r="K14" s="113" t="s">
        <v>186</v>
      </c>
      <c r="L14" s="121" t="s">
        <v>39</v>
      </c>
      <c r="M14" s="113" t="s">
        <v>58</v>
      </c>
      <c r="N14" s="117">
        <v>40</v>
      </c>
    </row>
    <row r="15" spans="1:14" s="89" customFormat="1" ht="15" customHeight="1">
      <c r="A15" s="120">
        <v>45254</v>
      </c>
      <c r="B15" s="122">
        <v>0.4861111111111111</v>
      </c>
      <c r="C15" s="111">
        <f t="shared" si="0"/>
        <v>45254</v>
      </c>
      <c r="D15" s="126">
        <v>0.51388888888888895</v>
      </c>
      <c r="E15" s="112">
        <f t="shared" si="1"/>
        <v>6</v>
      </c>
      <c r="F15" s="113" t="s">
        <v>35</v>
      </c>
      <c r="G15" s="113" t="s">
        <v>6</v>
      </c>
      <c r="H15" s="113" t="s">
        <v>27</v>
      </c>
      <c r="I15" s="115" t="s">
        <v>86</v>
      </c>
      <c r="J15" s="115" t="s">
        <v>87</v>
      </c>
      <c r="K15" s="115" t="s">
        <v>88</v>
      </c>
      <c r="L15" s="121" t="s">
        <v>39</v>
      </c>
      <c r="M15" s="113" t="s">
        <v>58</v>
      </c>
      <c r="N15" s="117">
        <v>40</v>
      </c>
    </row>
    <row r="16" spans="1:14" s="89" customFormat="1" ht="15" customHeight="1">
      <c r="A16" s="120">
        <v>45258</v>
      </c>
      <c r="B16" s="110">
        <v>0.64583333333333337</v>
      </c>
      <c r="C16" s="111">
        <f t="shared" si="0"/>
        <v>45258</v>
      </c>
      <c r="D16" s="110">
        <v>0.6875</v>
      </c>
      <c r="E16" s="112">
        <f t="shared" si="1"/>
        <v>3</v>
      </c>
      <c r="F16" s="113" t="s">
        <v>25</v>
      </c>
      <c r="G16" s="113" t="s">
        <v>26</v>
      </c>
      <c r="H16" s="113" t="s">
        <v>27</v>
      </c>
      <c r="I16" s="115" t="s">
        <v>126</v>
      </c>
      <c r="J16" s="125" t="s">
        <v>79</v>
      </c>
      <c r="K16" s="125" t="s">
        <v>79</v>
      </c>
      <c r="L16" s="115" t="s">
        <v>16</v>
      </c>
      <c r="M16" s="113" t="s">
        <v>54</v>
      </c>
      <c r="N16" s="117">
        <v>6</v>
      </c>
    </row>
    <row r="17" spans="8:14">
      <c r="L17" s="45"/>
      <c r="N17" s="47"/>
    </row>
    <row r="18" spans="8:14">
      <c r="L18" s="45"/>
      <c r="N18" s="47"/>
    </row>
    <row r="19" spans="8:14" ht="15.6" customHeight="1">
      <c r="H19" s="595" t="s">
        <v>167</v>
      </c>
      <c r="I19" s="595"/>
      <c r="L19" s="45"/>
      <c r="N19" s="47"/>
    </row>
    <row r="20" spans="8:14">
      <c r="J20" s="596"/>
      <c r="K20" s="596"/>
      <c r="L20" s="45"/>
      <c r="N20" s="47"/>
    </row>
    <row r="21" spans="8:14">
      <c r="L21" s="45"/>
      <c r="N21" s="47"/>
    </row>
    <row r="22" spans="8:14">
      <c r="L22" s="45"/>
      <c r="N22" s="47"/>
    </row>
    <row r="23" spans="8:14">
      <c r="L23" s="45"/>
      <c r="N23" s="47"/>
    </row>
    <row r="24" spans="8:14">
      <c r="L24" s="45"/>
      <c r="N24" s="47"/>
    </row>
    <row r="25" spans="8:14">
      <c r="L25" s="45"/>
      <c r="N25" s="47"/>
    </row>
    <row r="26" spans="8:14">
      <c r="L26" s="45"/>
      <c r="N26" s="47"/>
    </row>
    <row r="27" spans="8:14">
      <c r="L27" s="45"/>
      <c r="N27" s="47"/>
    </row>
    <row r="28" spans="8:14">
      <c r="L28" s="45"/>
      <c r="N28" s="47"/>
    </row>
    <row r="29" spans="8:14">
      <c r="L29" s="45"/>
      <c r="N29" s="47"/>
    </row>
    <row r="30" spans="8:14">
      <c r="L30" s="45"/>
      <c r="N30" s="47"/>
    </row>
    <row r="31" spans="8:14">
      <c r="L31" s="45"/>
      <c r="N31" s="47"/>
    </row>
    <row r="32" spans="8:14">
      <c r="L32" s="45"/>
      <c r="N32" s="47"/>
    </row>
    <row r="33" spans="12:14">
      <c r="L33" s="45"/>
      <c r="N33" s="47"/>
    </row>
    <row r="34" spans="12:14">
      <c r="L34" s="45"/>
      <c r="N34" s="47"/>
    </row>
    <row r="35" spans="12:14">
      <c r="L35" s="45"/>
      <c r="N35" s="47"/>
    </row>
    <row r="36" spans="12:14">
      <c r="L36" s="45"/>
      <c r="N36" s="47"/>
    </row>
    <row r="37" spans="12:14">
      <c r="L37" s="45"/>
      <c r="N37" s="47"/>
    </row>
    <row r="38" spans="12:14">
      <c r="L38" s="45"/>
      <c r="N38" s="47"/>
    </row>
    <row r="39" spans="12:14">
      <c r="L39" s="45"/>
      <c r="N39" s="47"/>
    </row>
    <row r="40" spans="12:14">
      <c r="L40" s="45"/>
      <c r="N40" s="47"/>
    </row>
    <row r="41" spans="12:14">
      <c r="L41" s="45"/>
      <c r="N41" s="47"/>
    </row>
    <row r="42" spans="12:14">
      <c r="L42" s="45"/>
      <c r="N42" s="47"/>
    </row>
    <row r="43" spans="12:14">
      <c r="L43" s="45"/>
      <c r="N43" s="47"/>
    </row>
    <row r="44" spans="12:14">
      <c r="L44" s="45"/>
      <c r="N44" s="47"/>
    </row>
    <row r="45" spans="12:14">
      <c r="L45" s="45"/>
      <c r="N45" s="47"/>
    </row>
    <row r="46" spans="12:14">
      <c r="L46" s="45"/>
      <c r="N46" s="47"/>
    </row>
    <row r="47" spans="12:14">
      <c r="L47" s="45"/>
      <c r="N47" s="47"/>
    </row>
    <row r="48" spans="12:14">
      <c r="L48" s="45"/>
      <c r="N48" s="47"/>
    </row>
    <row r="49" spans="12:14">
      <c r="L49" s="45"/>
      <c r="N49" s="47"/>
    </row>
    <row r="50" spans="12:14">
      <c r="L50" s="45"/>
      <c r="N50" s="47"/>
    </row>
    <row r="51" spans="12:14">
      <c r="L51" s="45"/>
      <c r="N51" s="47"/>
    </row>
    <row r="52" spans="12:14">
      <c r="L52" s="45"/>
      <c r="N52" s="47"/>
    </row>
    <row r="53" spans="12:14">
      <c r="L53" s="45"/>
      <c r="N53" s="47"/>
    </row>
    <row r="54" spans="12:14">
      <c r="L54" s="45"/>
      <c r="N54" s="47"/>
    </row>
    <row r="55" spans="12:14">
      <c r="L55" s="45"/>
      <c r="N55" s="47"/>
    </row>
    <row r="56" spans="12:14">
      <c r="L56" s="45"/>
      <c r="N56" s="47"/>
    </row>
    <row r="57" spans="12:14">
      <c r="L57" s="45"/>
      <c r="N57" s="47"/>
    </row>
    <row r="58" spans="12:14">
      <c r="L58" s="45"/>
      <c r="N58" s="47"/>
    </row>
    <row r="59" spans="12:14">
      <c r="L59" s="45"/>
      <c r="N59" s="47"/>
    </row>
    <row r="60" spans="12:14">
      <c r="L60" s="45"/>
      <c r="N60" s="47"/>
    </row>
    <row r="61" spans="12:14">
      <c r="L61" s="45"/>
      <c r="N61" s="47"/>
    </row>
    <row r="62" spans="12:14">
      <c r="L62" s="45"/>
      <c r="N62" s="47"/>
    </row>
    <row r="63" spans="12:14">
      <c r="L63" s="45"/>
      <c r="N63" s="47"/>
    </row>
    <row r="64" spans="12:14">
      <c r="L64" s="45"/>
      <c r="N64" s="47"/>
    </row>
    <row r="65" spans="12:14">
      <c r="L65" s="45"/>
      <c r="N65" s="47"/>
    </row>
    <row r="66" spans="12:14">
      <c r="L66" s="45"/>
      <c r="N66" s="47"/>
    </row>
    <row r="67" spans="12:14">
      <c r="L67" s="45"/>
      <c r="N67" s="47"/>
    </row>
    <row r="68" spans="12:14">
      <c r="L68" s="45"/>
      <c r="N68" s="47"/>
    </row>
    <row r="69" spans="12:14">
      <c r="L69" s="45"/>
      <c r="N69" s="47"/>
    </row>
    <row r="70" spans="12:14">
      <c r="L70" s="45"/>
      <c r="N70" s="47"/>
    </row>
    <row r="71" spans="12:14">
      <c r="L71" s="45"/>
      <c r="N71" s="47"/>
    </row>
    <row r="72" spans="12:14">
      <c r="L72" s="45"/>
      <c r="N72" s="47"/>
    </row>
    <row r="73" spans="12:14">
      <c r="L73" s="45"/>
      <c r="N73" s="47"/>
    </row>
    <row r="74" spans="12:14">
      <c r="L74" s="45"/>
      <c r="N74" s="47"/>
    </row>
    <row r="75" spans="12:14">
      <c r="L75" s="45"/>
      <c r="N75" s="47"/>
    </row>
    <row r="76" spans="12:14">
      <c r="L76" s="45"/>
      <c r="N76" s="47"/>
    </row>
    <row r="77" spans="12:14">
      <c r="L77" s="45"/>
      <c r="N77" s="47"/>
    </row>
    <row r="78" spans="12:14">
      <c r="L78" s="45"/>
      <c r="N78" s="47"/>
    </row>
    <row r="79" spans="12:14">
      <c r="L79" s="45"/>
      <c r="N79" s="47"/>
    </row>
    <row r="80" spans="12:14">
      <c r="L80" s="45"/>
      <c r="N80" s="47"/>
    </row>
    <row r="81" spans="12:14">
      <c r="L81" s="45"/>
      <c r="N81" s="47"/>
    </row>
    <row r="82" spans="12:14">
      <c r="L82" s="45"/>
      <c r="N82" s="47"/>
    </row>
    <row r="83" spans="12:14">
      <c r="L83" s="45"/>
      <c r="N83" s="47"/>
    </row>
    <row r="84" spans="12:14">
      <c r="L84" s="45"/>
      <c r="N84" s="47"/>
    </row>
    <row r="85" spans="12:14">
      <c r="L85" s="45"/>
      <c r="N85" s="47"/>
    </row>
    <row r="86" spans="12:14">
      <c r="L86" s="45"/>
      <c r="N86" s="47"/>
    </row>
    <row r="87" spans="12:14">
      <c r="L87" s="45"/>
      <c r="N87" s="47"/>
    </row>
    <row r="88" spans="12:14">
      <c r="L88" s="45"/>
      <c r="N88" s="47"/>
    </row>
    <row r="89" spans="12:14">
      <c r="L89" s="45"/>
      <c r="N89" s="47"/>
    </row>
    <row r="90" spans="12:14">
      <c r="L90" s="45"/>
      <c r="N90" s="47"/>
    </row>
    <row r="91" spans="12:14">
      <c r="L91" s="45"/>
      <c r="N91" s="47"/>
    </row>
    <row r="92" spans="12:14">
      <c r="L92" s="45"/>
      <c r="N92" s="47"/>
    </row>
    <row r="93" spans="12:14">
      <c r="L93" s="45"/>
      <c r="N93" s="47"/>
    </row>
    <row r="94" spans="12:14">
      <c r="L94" s="45"/>
      <c r="N94" s="47"/>
    </row>
    <row r="95" spans="12:14">
      <c r="L95" s="45"/>
      <c r="N95" s="47"/>
    </row>
    <row r="96" spans="12:14">
      <c r="L96" s="45"/>
      <c r="N96" s="47"/>
    </row>
    <row r="97" spans="12:14">
      <c r="L97" s="45"/>
      <c r="N97" s="47"/>
    </row>
    <row r="98" spans="12:14">
      <c r="L98" s="45"/>
      <c r="N98" s="47"/>
    </row>
    <row r="99" spans="12:14">
      <c r="L99" s="45"/>
      <c r="N99" s="47"/>
    </row>
    <row r="100" spans="12:14">
      <c r="L100" s="45"/>
      <c r="N100" s="47"/>
    </row>
    <row r="101" spans="12:14">
      <c r="L101" s="45"/>
      <c r="N101" s="47"/>
    </row>
    <row r="102" spans="12:14">
      <c r="L102" s="45"/>
      <c r="N102" s="47"/>
    </row>
    <row r="103" spans="12:14">
      <c r="L103" s="45"/>
      <c r="N103" s="47"/>
    </row>
    <row r="104" spans="12:14">
      <c r="L104" s="45"/>
      <c r="N104" s="47"/>
    </row>
    <row r="105" spans="12:14">
      <c r="L105" s="45"/>
      <c r="N105" s="47"/>
    </row>
    <row r="106" spans="12:14">
      <c r="L106" s="45"/>
      <c r="N106" s="47"/>
    </row>
    <row r="107" spans="12:14">
      <c r="L107" s="45"/>
      <c r="N107" s="47"/>
    </row>
    <row r="108" spans="12:14">
      <c r="L108" s="45"/>
      <c r="N108" s="47"/>
    </row>
    <row r="109" spans="12:14">
      <c r="L109" s="45"/>
      <c r="N109" s="47"/>
    </row>
    <row r="110" spans="12:14">
      <c r="L110" s="45"/>
      <c r="N110" s="47"/>
    </row>
    <row r="111" spans="12:14">
      <c r="L111" s="45"/>
      <c r="N111" s="47"/>
    </row>
    <row r="112" spans="12:14">
      <c r="L112" s="45"/>
      <c r="N112" s="47"/>
    </row>
    <row r="113" spans="12:14">
      <c r="L113" s="45"/>
      <c r="N113" s="47"/>
    </row>
    <row r="114" spans="12:14">
      <c r="L114" s="45"/>
      <c r="N114" s="47"/>
    </row>
    <row r="115" spans="12:14">
      <c r="L115" s="45"/>
      <c r="N115" s="47"/>
    </row>
    <row r="116" spans="12:14">
      <c r="L116" s="45"/>
      <c r="N116" s="47"/>
    </row>
    <row r="117" spans="12:14">
      <c r="L117" s="45"/>
      <c r="N117" s="47"/>
    </row>
    <row r="118" spans="12:14">
      <c r="L118" s="45"/>
      <c r="N118" s="47"/>
    </row>
    <row r="119" spans="12:14">
      <c r="L119" s="45"/>
      <c r="N119" s="47"/>
    </row>
    <row r="120" spans="12:14">
      <c r="L120" s="45"/>
      <c r="N120" s="47"/>
    </row>
    <row r="121" spans="12:14">
      <c r="L121" s="45"/>
      <c r="N121" s="47"/>
    </row>
    <row r="122" spans="12:14">
      <c r="L122" s="45"/>
      <c r="N122" s="47"/>
    </row>
    <row r="123" spans="12:14">
      <c r="L123" s="45"/>
      <c r="N123" s="47"/>
    </row>
    <row r="124" spans="12:14">
      <c r="L124" s="45"/>
      <c r="N124" s="47"/>
    </row>
    <row r="125" spans="12:14">
      <c r="L125" s="45"/>
      <c r="N125" s="47"/>
    </row>
    <row r="126" spans="12:14">
      <c r="L126" s="45"/>
      <c r="N126" s="47"/>
    </row>
    <row r="127" spans="12:14">
      <c r="L127" s="45"/>
      <c r="N127" s="47"/>
    </row>
    <row r="128" spans="12:14">
      <c r="L128" s="45"/>
      <c r="N128" s="47"/>
    </row>
    <row r="129" spans="12:14">
      <c r="L129" s="45"/>
      <c r="N129" s="47"/>
    </row>
    <row r="130" spans="12:14">
      <c r="L130" s="45"/>
      <c r="N130" s="47"/>
    </row>
    <row r="131" spans="12:14">
      <c r="L131" s="45"/>
      <c r="N131" s="47"/>
    </row>
    <row r="132" spans="12:14">
      <c r="L132" s="45"/>
      <c r="N132" s="47"/>
    </row>
    <row r="133" spans="12:14">
      <c r="L133" s="45"/>
      <c r="N133" s="47"/>
    </row>
    <row r="134" spans="12:14">
      <c r="L134" s="45"/>
      <c r="N134" s="47"/>
    </row>
    <row r="135" spans="12:14">
      <c r="L135" s="45"/>
      <c r="N135" s="47"/>
    </row>
    <row r="136" spans="12:14">
      <c r="L136" s="45"/>
      <c r="N136" s="47"/>
    </row>
    <row r="137" spans="12:14">
      <c r="L137" s="45"/>
      <c r="N137" s="47"/>
    </row>
    <row r="138" spans="12:14">
      <c r="L138" s="45"/>
      <c r="N138" s="47"/>
    </row>
    <row r="139" spans="12:14">
      <c r="L139" s="45"/>
      <c r="N139" s="47"/>
    </row>
    <row r="140" spans="12:14">
      <c r="L140" s="45"/>
      <c r="N140" s="47"/>
    </row>
    <row r="141" spans="12:14">
      <c r="L141" s="45"/>
      <c r="N141" s="47"/>
    </row>
    <row r="142" spans="12:14">
      <c r="L142" s="45"/>
      <c r="N142" s="47"/>
    </row>
    <row r="143" spans="12:14">
      <c r="L143" s="45"/>
      <c r="N143" s="47"/>
    </row>
    <row r="144" spans="12:14">
      <c r="L144" s="45"/>
      <c r="N144" s="47"/>
    </row>
    <row r="145" spans="12:14">
      <c r="L145" s="45"/>
      <c r="N145" s="47"/>
    </row>
    <row r="146" spans="12:14">
      <c r="L146" s="45"/>
      <c r="N146" s="47"/>
    </row>
    <row r="147" spans="12:14">
      <c r="L147" s="45"/>
      <c r="N147" s="47"/>
    </row>
    <row r="148" spans="12:14">
      <c r="L148" s="45"/>
      <c r="N148" s="47"/>
    </row>
    <row r="149" spans="12:14">
      <c r="L149" s="45"/>
      <c r="N149" s="47"/>
    </row>
    <row r="150" spans="12:14">
      <c r="L150" s="45"/>
      <c r="N150" s="47"/>
    </row>
    <row r="151" spans="12:14">
      <c r="L151" s="45"/>
      <c r="N151" s="47"/>
    </row>
    <row r="152" spans="12:14">
      <c r="L152" s="45"/>
      <c r="N152" s="47"/>
    </row>
    <row r="153" spans="12:14">
      <c r="L153" s="45"/>
      <c r="N153" s="47"/>
    </row>
    <row r="154" spans="12:14">
      <c r="L154" s="45"/>
      <c r="N154" s="47"/>
    </row>
    <row r="155" spans="12:14">
      <c r="L155" s="45"/>
      <c r="N155" s="47"/>
    </row>
    <row r="156" spans="12:14">
      <c r="L156" s="45"/>
      <c r="N156" s="47"/>
    </row>
    <row r="157" spans="12:14">
      <c r="L157" s="45"/>
      <c r="N157" s="47"/>
    </row>
    <row r="158" spans="12:14">
      <c r="L158" s="45"/>
      <c r="N158" s="47"/>
    </row>
    <row r="159" spans="12:14">
      <c r="L159" s="45"/>
      <c r="N159" s="47"/>
    </row>
    <row r="160" spans="12:14">
      <c r="L160" s="45"/>
      <c r="N160" s="47"/>
    </row>
    <row r="161" spans="12:14">
      <c r="L161" s="45"/>
      <c r="N161" s="47"/>
    </row>
    <row r="162" spans="12:14">
      <c r="L162" s="45"/>
      <c r="N162" s="47"/>
    </row>
    <row r="163" spans="12:14">
      <c r="L163" s="45"/>
      <c r="N163" s="47"/>
    </row>
    <row r="164" spans="12:14">
      <c r="L164" s="45"/>
      <c r="N164" s="47"/>
    </row>
    <row r="165" spans="12:14">
      <c r="L165" s="45"/>
      <c r="N165" s="47"/>
    </row>
    <row r="166" spans="12:14">
      <c r="L166" s="45"/>
      <c r="N166" s="47"/>
    </row>
    <row r="167" spans="12:14">
      <c r="L167" s="45"/>
      <c r="N167" s="47"/>
    </row>
    <row r="168" spans="12:14">
      <c r="L168" s="45"/>
      <c r="N168" s="47"/>
    </row>
    <row r="169" spans="12:14">
      <c r="L169" s="45"/>
      <c r="N169" s="47"/>
    </row>
    <row r="170" spans="12:14">
      <c r="L170" s="45"/>
      <c r="N170" s="47"/>
    </row>
    <row r="171" spans="12:14">
      <c r="L171" s="45"/>
      <c r="N171" s="47"/>
    </row>
    <row r="172" spans="12:14">
      <c r="L172" s="45"/>
      <c r="N172" s="47"/>
    </row>
    <row r="173" spans="12:14">
      <c r="L173" s="45"/>
      <c r="N173" s="47"/>
    </row>
    <row r="174" spans="12:14">
      <c r="L174" s="45"/>
      <c r="N174" s="47"/>
    </row>
    <row r="175" spans="12:14">
      <c r="L175" s="45"/>
      <c r="N175" s="47"/>
    </row>
    <row r="176" spans="12:14">
      <c r="L176" s="45"/>
      <c r="N176" s="47"/>
    </row>
    <row r="177" spans="12:14">
      <c r="L177" s="45"/>
      <c r="N177" s="47"/>
    </row>
    <row r="178" spans="12:14">
      <c r="L178" s="45"/>
      <c r="N178" s="47"/>
    </row>
    <row r="179" spans="12:14">
      <c r="L179" s="45"/>
      <c r="N179" s="47"/>
    </row>
    <row r="180" spans="12:14">
      <c r="L180" s="45"/>
      <c r="N180" s="47"/>
    </row>
    <row r="181" spans="12:14">
      <c r="L181" s="45"/>
      <c r="N181" s="47"/>
    </row>
    <row r="182" spans="12:14">
      <c r="L182" s="45"/>
      <c r="N182" s="47"/>
    </row>
    <row r="183" spans="12:14">
      <c r="L183" s="45"/>
      <c r="N183" s="47"/>
    </row>
    <row r="184" spans="12:14">
      <c r="L184" s="45"/>
      <c r="N184" s="47"/>
    </row>
    <row r="185" spans="12:14">
      <c r="L185" s="45"/>
      <c r="N185" s="47"/>
    </row>
    <row r="186" spans="12:14">
      <c r="L186" s="45"/>
      <c r="N186" s="47"/>
    </row>
    <row r="187" spans="12:14">
      <c r="L187" s="45"/>
      <c r="N187" s="47"/>
    </row>
    <row r="188" spans="12:14">
      <c r="L188" s="45"/>
      <c r="N188" s="47"/>
    </row>
    <row r="189" spans="12:14">
      <c r="L189" s="45"/>
      <c r="N189" s="47"/>
    </row>
    <row r="190" spans="12:14">
      <c r="L190" s="45"/>
      <c r="N190" s="47"/>
    </row>
    <row r="191" spans="12:14">
      <c r="L191" s="45"/>
      <c r="N191" s="47"/>
    </row>
    <row r="192" spans="12:14">
      <c r="L192" s="45"/>
      <c r="N192" s="47"/>
    </row>
    <row r="193" spans="12:14">
      <c r="L193" s="45"/>
      <c r="N193" s="47"/>
    </row>
    <row r="194" spans="12:14">
      <c r="L194" s="45"/>
      <c r="N194" s="47"/>
    </row>
    <row r="195" spans="12:14">
      <c r="L195" s="45"/>
      <c r="N195" s="47"/>
    </row>
    <row r="196" spans="12:14">
      <c r="L196" s="45"/>
      <c r="N196" s="47"/>
    </row>
    <row r="197" spans="12:14">
      <c r="L197" s="45"/>
      <c r="N197" s="47"/>
    </row>
    <row r="198" spans="12:14">
      <c r="L198" s="45"/>
      <c r="N198" s="47"/>
    </row>
    <row r="199" spans="12:14">
      <c r="L199" s="45"/>
      <c r="N199" s="47"/>
    </row>
    <row r="200" spans="12:14">
      <c r="L200" s="45"/>
      <c r="N200" s="47"/>
    </row>
    <row r="201" spans="12:14">
      <c r="L201" s="45"/>
      <c r="N201" s="47"/>
    </row>
    <row r="202" spans="12:14">
      <c r="L202" s="45"/>
      <c r="N202" s="47"/>
    </row>
    <row r="203" spans="12:14">
      <c r="L203" s="45"/>
      <c r="N203" s="47"/>
    </row>
    <row r="204" spans="12:14">
      <c r="L204" s="45"/>
      <c r="N204" s="47"/>
    </row>
    <row r="205" spans="12:14">
      <c r="L205" s="45"/>
      <c r="N205" s="47"/>
    </row>
    <row r="206" spans="12:14">
      <c r="L206" s="45"/>
      <c r="N206" s="47"/>
    </row>
    <row r="207" spans="12:14">
      <c r="L207" s="45"/>
      <c r="N207" s="47"/>
    </row>
    <row r="208" spans="12:14">
      <c r="L208" s="45"/>
      <c r="N208" s="47"/>
    </row>
    <row r="209" spans="12:14">
      <c r="L209" s="45"/>
      <c r="N209" s="47"/>
    </row>
    <row r="210" spans="12:14">
      <c r="L210" s="45"/>
      <c r="N210" s="47"/>
    </row>
    <row r="211" spans="12:14">
      <c r="L211" s="45"/>
      <c r="N211" s="47"/>
    </row>
    <row r="212" spans="12:14">
      <c r="L212" s="45"/>
      <c r="N212" s="47"/>
    </row>
    <row r="213" spans="12:14">
      <c r="L213" s="45"/>
      <c r="N213" s="47"/>
    </row>
    <row r="214" spans="12:14">
      <c r="L214" s="45"/>
      <c r="N214" s="47"/>
    </row>
  </sheetData>
  <autoFilter ref="A1:N1">
    <sortState ref="A2:N16">
      <sortCondition ref="A1"/>
    </sortState>
  </autoFilter>
  <mergeCells count="2">
    <mergeCell ref="H19:I19"/>
    <mergeCell ref="J20:K20"/>
  </mergeCells>
  <phoneticPr fontId="12" type="noConversion"/>
  <conditionalFormatting sqref="H2:H3 H9">
    <cfRule type="expression" dxfId="82" priority="7">
      <formula>(COUNTIF($M2,"中醫婦科臨床教師會議")&gt;0)</formula>
    </cfRule>
    <cfRule type="expression" dxfId="81" priority="8">
      <formula>(COUNTIF($K2,"行政會議")&gt;0)</formula>
    </cfRule>
  </conditionalFormatting>
  <conditionalFormatting sqref="L4">
    <cfRule type="expression" dxfId="80" priority="3">
      <formula>(COUNTIF($J4,"中醫婦科臨床教師會議")&gt;0)</formula>
    </cfRule>
    <cfRule type="expression" dxfId="79" priority="4">
      <formula>(COUNTIF($H4,"行政會議")&gt;0)</formula>
    </cfRule>
  </conditionalFormatting>
  <conditionalFormatting sqref="L6">
    <cfRule type="expression" dxfId="78" priority="1">
      <formula>(COUNTIF($J6,"中醫婦科臨床教師會議")&gt;0)</formula>
    </cfRule>
    <cfRule type="expression" dxfId="77" priority="2">
      <formula>(COUNTIF($H6,"行政會議")&gt;0)</formula>
    </cfRule>
  </conditionalFormatting>
  <conditionalFormatting sqref="L8">
    <cfRule type="expression" dxfId="76" priority="13">
      <formula>(COUNTIF($J11,"中醫婦科臨床教師會議")&gt;0)</formula>
    </cfRule>
    <cfRule type="expression" dxfId="75" priority="14">
      <formula>(COUNTIF($H8,"行政會議")&gt;0)</formula>
    </cfRule>
  </conditionalFormatting>
  <conditionalFormatting sqref="L10 L12 L14:L16">
    <cfRule type="expression" dxfId="74" priority="5">
      <formula>(COUNTIF($J10,"中醫婦科臨床教師會議")&gt;0)</formula>
    </cfRule>
    <cfRule type="expression" dxfId="73" priority="6">
      <formula>(COUNTIF($H10,"行政會議")&gt;0)</formula>
    </cfRule>
  </conditionalFormatting>
  <conditionalFormatting sqref="L11">
    <cfRule type="expression" dxfId="72" priority="11">
      <formula>(COUNTIF(#REF!,"中醫婦科臨床教師會議")&gt;0)</formula>
    </cfRule>
    <cfRule type="expression" dxfId="71" priority="12">
      <formula>(COUNTIF($H11,"行政會議")&gt;0)</formula>
    </cfRule>
  </conditionalFormatting>
  <conditionalFormatting sqref="N2:N16">
    <cfRule type="expression" dxfId="70" priority="9">
      <formula>(COUNTIF($N2,"中醫婦科臨床教師會議")&gt;0)</formula>
    </cfRule>
    <cfRule type="expression" dxfId="69" priority="10">
      <formula>(COUNTIF($L2,"行政會議")&gt;0)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70" zoomScaleNormal="70" workbookViewId="0">
      <selection activeCell="A17" sqref="A2:XFD17"/>
    </sheetView>
  </sheetViews>
  <sheetFormatPr defaultColWidth="11.25" defaultRowHeight="13.5"/>
  <cols>
    <col min="1" max="2" width="10" style="45" customWidth="1"/>
    <col min="3" max="3" width="10.25" style="45" customWidth="1"/>
    <col min="4" max="5" width="9.125" style="45" customWidth="1"/>
    <col min="6" max="8" width="9.625" style="45" customWidth="1"/>
    <col min="9" max="9" width="31.625" style="45" customWidth="1"/>
    <col min="10" max="10" width="30.25" style="45" customWidth="1"/>
    <col min="11" max="11" width="10.875" style="45" customWidth="1"/>
    <col min="12" max="12" width="21.25" style="45" customWidth="1"/>
    <col min="13" max="13" width="10" style="45" customWidth="1"/>
    <col min="14" max="14" width="8" style="50" customWidth="1"/>
    <col min="15" max="15" width="6.75" style="49" customWidth="1"/>
    <col min="16" max="25" width="6.75" style="45" customWidth="1"/>
    <col min="26" max="33" width="8.75" style="45" customWidth="1"/>
    <col min="34" max="16384" width="11.25" style="45"/>
  </cols>
  <sheetData>
    <row r="1" spans="1:35" s="71" customFormat="1">
      <c r="A1" s="24" t="s">
        <v>93</v>
      </c>
      <c r="B1" s="72" t="s">
        <v>1</v>
      </c>
      <c r="C1" s="24" t="s">
        <v>2</v>
      </c>
      <c r="D1" s="72" t="s">
        <v>3</v>
      </c>
      <c r="E1" s="73" t="s">
        <v>4</v>
      </c>
      <c r="F1" s="74" t="s">
        <v>95</v>
      </c>
      <c r="G1" s="74" t="s">
        <v>96</v>
      </c>
      <c r="H1" s="75" t="s">
        <v>97</v>
      </c>
      <c r="I1" s="76" t="s">
        <v>98</v>
      </c>
      <c r="J1" s="76" t="s">
        <v>99</v>
      </c>
      <c r="K1" s="76" t="s">
        <v>100</v>
      </c>
      <c r="L1" s="79" t="s">
        <v>5</v>
      </c>
      <c r="M1" s="76" t="s">
        <v>101</v>
      </c>
      <c r="N1" s="80" t="s">
        <v>102</v>
      </c>
      <c r="O1" s="70"/>
    </row>
    <row r="2" spans="1:35" s="71" customFormat="1">
      <c r="A2" s="24">
        <v>45231</v>
      </c>
      <c r="B2" s="297">
        <v>0.45833333333333331</v>
      </c>
      <c r="C2" s="298">
        <f t="shared" ref="C2:C17" si="0">A2</f>
        <v>45231</v>
      </c>
      <c r="D2" s="299">
        <f>B2+TIME(1,0,0)</f>
        <v>0.5</v>
      </c>
      <c r="E2" s="300">
        <f t="shared" ref="E2:E17" si="1">A2</f>
        <v>45231</v>
      </c>
      <c r="F2" s="301" t="s">
        <v>9</v>
      </c>
      <c r="G2" s="301" t="s">
        <v>10</v>
      </c>
      <c r="H2" s="302" t="s">
        <v>18</v>
      </c>
      <c r="I2" s="303" t="s">
        <v>159</v>
      </c>
      <c r="J2" s="303" t="s">
        <v>160</v>
      </c>
      <c r="K2" s="303" t="s">
        <v>160</v>
      </c>
      <c r="L2" s="304" t="s">
        <v>19</v>
      </c>
      <c r="M2" s="303" t="s">
        <v>85</v>
      </c>
      <c r="N2" s="305">
        <v>5</v>
      </c>
      <c r="O2" s="70"/>
    </row>
    <row r="3" spans="1:35" s="210" customFormat="1" ht="15.75" customHeight="1">
      <c r="A3" s="212">
        <v>45237</v>
      </c>
      <c r="B3" s="213">
        <v>0.32291666666666669</v>
      </c>
      <c r="C3" s="214">
        <f t="shared" si="0"/>
        <v>45237</v>
      </c>
      <c r="D3" s="215">
        <f>B3+TIME(1,0,0)</f>
        <v>0.36458333333333337</v>
      </c>
      <c r="E3" s="216">
        <f t="shared" si="1"/>
        <v>45237</v>
      </c>
      <c r="F3" s="217" t="s">
        <v>9</v>
      </c>
      <c r="G3" s="217" t="s">
        <v>10</v>
      </c>
      <c r="H3" s="218" t="s">
        <v>18</v>
      </c>
      <c r="I3" s="218" t="s">
        <v>155</v>
      </c>
      <c r="J3" s="218" t="s">
        <v>150</v>
      </c>
      <c r="K3" s="218" t="s">
        <v>150</v>
      </c>
      <c r="L3" s="218" t="s">
        <v>19</v>
      </c>
      <c r="M3" s="218" t="s">
        <v>45</v>
      </c>
      <c r="N3" s="219">
        <v>6</v>
      </c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</row>
    <row r="4" spans="1:35" s="210" customFormat="1" ht="15.75" customHeight="1">
      <c r="A4" s="201">
        <v>45238</v>
      </c>
      <c r="B4" s="202">
        <v>0.4375</v>
      </c>
      <c r="C4" s="203">
        <f t="shared" si="0"/>
        <v>45238</v>
      </c>
      <c r="D4" s="204">
        <f>B4+TIME(1,0,0)</f>
        <v>0.47916666666666669</v>
      </c>
      <c r="E4" s="205">
        <f t="shared" si="1"/>
        <v>45238</v>
      </c>
      <c r="F4" s="206" t="s">
        <v>20</v>
      </c>
      <c r="G4" s="206" t="s">
        <v>21</v>
      </c>
      <c r="H4" s="207" t="s">
        <v>18</v>
      </c>
      <c r="I4" s="207" t="s">
        <v>148</v>
      </c>
      <c r="J4" s="207" t="s">
        <v>53</v>
      </c>
      <c r="K4" s="207" t="s">
        <v>51</v>
      </c>
      <c r="L4" s="208" t="s">
        <v>129</v>
      </c>
      <c r="M4" s="207" t="s">
        <v>52</v>
      </c>
      <c r="N4" s="209">
        <v>9</v>
      </c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s="210" customFormat="1" ht="15.75" customHeight="1">
      <c r="A5" s="212">
        <v>45239</v>
      </c>
      <c r="B5" s="213">
        <v>0.45833333333333331</v>
      </c>
      <c r="C5" s="214">
        <f t="shared" si="0"/>
        <v>45239</v>
      </c>
      <c r="D5" s="215">
        <f>B5+TIME(0,50,0)</f>
        <v>0.49305555555555552</v>
      </c>
      <c r="E5" s="216">
        <f t="shared" si="1"/>
        <v>45239</v>
      </c>
      <c r="F5" s="217" t="s">
        <v>9</v>
      </c>
      <c r="G5" s="217" t="s">
        <v>10</v>
      </c>
      <c r="H5" s="218" t="s">
        <v>18</v>
      </c>
      <c r="I5" s="218" t="s">
        <v>154</v>
      </c>
      <c r="J5" s="218" t="s">
        <v>55</v>
      </c>
      <c r="K5" s="218" t="s">
        <v>55</v>
      </c>
      <c r="L5" s="218" t="s">
        <v>156</v>
      </c>
      <c r="M5" s="218" t="s">
        <v>45</v>
      </c>
      <c r="N5" s="219">
        <v>8</v>
      </c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</row>
    <row r="6" spans="1:35" s="210" customFormat="1" ht="15.75" customHeight="1">
      <c r="A6" s="322">
        <v>45239</v>
      </c>
      <c r="B6" s="323">
        <v>0.5</v>
      </c>
      <c r="C6" s="324">
        <f t="shared" si="0"/>
        <v>45239</v>
      </c>
      <c r="D6" s="325">
        <f>B6+TIME(0,50,0)</f>
        <v>0.53472222222222221</v>
      </c>
      <c r="E6" s="326">
        <f t="shared" si="1"/>
        <v>45239</v>
      </c>
      <c r="F6" s="327" t="s">
        <v>9</v>
      </c>
      <c r="G6" s="327" t="s">
        <v>10</v>
      </c>
      <c r="H6" s="328" t="s">
        <v>18</v>
      </c>
      <c r="I6" s="328" t="s">
        <v>56</v>
      </c>
      <c r="J6" s="328" t="s">
        <v>151</v>
      </c>
      <c r="K6" s="328" t="s">
        <v>57</v>
      </c>
      <c r="L6" s="328" t="s">
        <v>19</v>
      </c>
      <c r="M6" s="328" t="s">
        <v>45</v>
      </c>
      <c r="N6" s="329">
        <v>10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</row>
    <row r="7" spans="1:35" s="210" customFormat="1" ht="15.75" customHeight="1">
      <c r="A7" s="212">
        <v>45245</v>
      </c>
      <c r="B7" s="213">
        <v>0.375</v>
      </c>
      <c r="C7" s="214">
        <f t="shared" si="0"/>
        <v>45245</v>
      </c>
      <c r="D7" s="215">
        <f>B7+TIME(1,0,0)</f>
        <v>0.41666666666666669</v>
      </c>
      <c r="E7" s="216">
        <f t="shared" si="1"/>
        <v>45245</v>
      </c>
      <c r="F7" s="217" t="s">
        <v>9</v>
      </c>
      <c r="G7" s="217" t="s">
        <v>10</v>
      </c>
      <c r="H7" s="218" t="s">
        <v>18</v>
      </c>
      <c r="I7" s="218" t="s">
        <v>157</v>
      </c>
      <c r="J7" s="218" t="s">
        <v>51</v>
      </c>
      <c r="K7" s="218" t="s">
        <v>51</v>
      </c>
      <c r="L7" s="218" t="s">
        <v>19</v>
      </c>
      <c r="M7" s="218" t="s">
        <v>45</v>
      </c>
      <c r="N7" s="219">
        <v>8</v>
      </c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</row>
    <row r="8" spans="1:35" s="210" customFormat="1" ht="15.75" customHeight="1">
      <c r="A8" s="221">
        <v>45245</v>
      </c>
      <c r="B8" s="222">
        <v>0.41666666666666669</v>
      </c>
      <c r="C8" s="223">
        <f t="shared" si="0"/>
        <v>45245</v>
      </c>
      <c r="D8" s="224">
        <f>B8+TIME(0,50,0)</f>
        <v>0.4513888888888889</v>
      </c>
      <c r="E8" s="225">
        <f t="shared" si="1"/>
        <v>45245</v>
      </c>
      <c r="F8" s="226" t="s">
        <v>9</v>
      </c>
      <c r="G8" s="226" t="s">
        <v>10</v>
      </c>
      <c r="H8" s="227" t="s">
        <v>18</v>
      </c>
      <c r="I8" s="227" t="s">
        <v>64</v>
      </c>
      <c r="J8" s="227" t="s">
        <v>149</v>
      </c>
      <c r="K8" s="229" t="s">
        <v>55</v>
      </c>
      <c r="L8" s="227" t="s">
        <v>19</v>
      </c>
      <c r="M8" s="227" t="s">
        <v>45</v>
      </c>
      <c r="N8" s="228">
        <v>15</v>
      </c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</row>
    <row r="9" spans="1:35" s="210" customFormat="1" ht="15.75" customHeight="1">
      <c r="A9" s="221">
        <v>45245</v>
      </c>
      <c r="B9" s="222">
        <v>0.41666666666666669</v>
      </c>
      <c r="C9" s="223">
        <f t="shared" si="0"/>
        <v>45245</v>
      </c>
      <c r="D9" s="224">
        <f>B9+TIME(0,50,0)</f>
        <v>0.4513888888888889</v>
      </c>
      <c r="E9" s="225">
        <f t="shared" si="1"/>
        <v>45245</v>
      </c>
      <c r="F9" s="226" t="s">
        <v>131</v>
      </c>
      <c r="G9" s="226" t="s">
        <v>10</v>
      </c>
      <c r="H9" s="227" t="s">
        <v>18</v>
      </c>
      <c r="I9" s="227" t="s">
        <v>65</v>
      </c>
      <c r="J9" s="227" t="s">
        <v>149</v>
      </c>
      <c r="K9" s="227" t="s">
        <v>55</v>
      </c>
      <c r="L9" s="227" t="s">
        <v>129</v>
      </c>
      <c r="M9" s="227" t="s">
        <v>45</v>
      </c>
      <c r="N9" s="228">
        <v>15</v>
      </c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</row>
    <row r="10" spans="1:35" s="210" customFormat="1" ht="15.75" customHeight="1">
      <c r="A10" s="212">
        <v>45251</v>
      </c>
      <c r="B10" s="213">
        <v>0.4375</v>
      </c>
      <c r="C10" s="214">
        <f t="shared" si="0"/>
        <v>45251</v>
      </c>
      <c r="D10" s="215">
        <f>B10+TIME(1,0,0)</f>
        <v>0.47916666666666669</v>
      </c>
      <c r="E10" s="216">
        <f t="shared" si="1"/>
        <v>45251</v>
      </c>
      <c r="F10" s="217" t="s">
        <v>9</v>
      </c>
      <c r="G10" s="217" t="s">
        <v>10</v>
      </c>
      <c r="H10" s="218" t="s">
        <v>18</v>
      </c>
      <c r="I10" s="218" t="s">
        <v>80</v>
      </c>
      <c r="J10" s="218" t="s">
        <v>153</v>
      </c>
      <c r="K10" s="218" t="s">
        <v>153</v>
      </c>
      <c r="L10" s="218" t="s">
        <v>156</v>
      </c>
      <c r="M10" s="218" t="s">
        <v>45</v>
      </c>
      <c r="N10" s="219">
        <v>9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</row>
    <row r="11" spans="1:35" s="210" customFormat="1" ht="15.75" customHeight="1">
      <c r="A11" s="540">
        <v>45252</v>
      </c>
      <c r="B11" s="541">
        <v>0.5</v>
      </c>
      <c r="C11" s="324">
        <f t="shared" si="0"/>
        <v>45252</v>
      </c>
      <c r="D11" s="325">
        <f t="shared" ref="D11:D17" si="2">B11+TIME(0,50,0)</f>
        <v>0.53472222222222221</v>
      </c>
      <c r="E11" s="326">
        <f t="shared" si="1"/>
        <v>45252</v>
      </c>
      <c r="F11" s="542" t="s">
        <v>9</v>
      </c>
      <c r="G11" s="542" t="s">
        <v>10</v>
      </c>
      <c r="H11" s="542" t="s">
        <v>18</v>
      </c>
      <c r="I11" s="542" t="s">
        <v>84</v>
      </c>
      <c r="J11" s="543" t="s">
        <v>160</v>
      </c>
      <c r="K11" s="542" t="s">
        <v>162</v>
      </c>
      <c r="L11" s="542" t="s">
        <v>19</v>
      </c>
      <c r="M11" s="542" t="s">
        <v>85</v>
      </c>
      <c r="N11" s="542">
        <v>5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</row>
    <row r="12" spans="1:35" s="210" customFormat="1" ht="15.75" customHeight="1">
      <c r="A12" s="540">
        <v>45253</v>
      </c>
      <c r="B12" s="541">
        <v>0.45833333333333331</v>
      </c>
      <c r="C12" s="324">
        <f t="shared" si="0"/>
        <v>45253</v>
      </c>
      <c r="D12" s="325">
        <f t="shared" si="2"/>
        <v>0.49305555555555552</v>
      </c>
      <c r="E12" s="326">
        <f t="shared" si="1"/>
        <v>45253</v>
      </c>
      <c r="F12" s="542" t="s">
        <v>9</v>
      </c>
      <c r="G12" s="542" t="s">
        <v>10</v>
      </c>
      <c r="H12" s="542" t="s">
        <v>18</v>
      </c>
      <c r="I12" s="542" t="s">
        <v>161</v>
      </c>
      <c r="J12" s="542" t="s">
        <v>163</v>
      </c>
      <c r="K12" s="542" t="s">
        <v>57</v>
      </c>
      <c r="L12" s="542" t="s">
        <v>19</v>
      </c>
      <c r="M12" s="542" t="s">
        <v>45</v>
      </c>
      <c r="N12" s="542">
        <v>10</v>
      </c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</row>
    <row r="13" spans="1:35" s="210" customFormat="1" ht="15.75" customHeight="1">
      <c r="A13" s="212">
        <v>45259</v>
      </c>
      <c r="B13" s="213">
        <v>0.375</v>
      </c>
      <c r="C13" s="214">
        <f t="shared" si="0"/>
        <v>45259</v>
      </c>
      <c r="D13" s="215">
        <f t="shared" si="2"/>
        <v>0.40972222222222221</v>
      </c>
      <c r="E13" s="216">
        <f t="shared" si="1"/>
        <v>45259</v>
      </c>
      <c r="F13" s="217" t="s">
        <v>9</v>
      </c>
      <c r="G13" s="217" t="s">
        <v>10</v>
      </c>
      <c r="H13" s="218" t="s">
        <v>18</v>
      </c>
      <c r="I13" s="218" t="s">
        <v>130</v>
      </c>
      <c r="J13" s="218" t="s">
        <v>57</v>
      </c>
      <c r="K13" s="218" t="s">
        <v>57</v>
      </c>
      <c r="L13" s="218" t="s">
        <v>19</v>
      </c>
      <c r="M13" s="218" t="s">
        <v>61</v>
      </c>
      <c r="N13" s="219">
        <v>8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</row>
    <row r="14" spans="1:35" s="210" customFormat="1" ht="15.75" customHeight="1">
      <c r="A14" s="221">
        <v>45259</v>
      </c>
      <c r="B14" s="306">
        <v>0.41666666666666669</v>
      </c>
      <c r="C14" s="307">
        <f t="shared" si="0"/>
        <v>45259</v>
      </c>
      <c r="D14" s="308">
        <f t="shared" si="2"/>
        <v>0.4513888888888889</v>
      </c>
      <c r="E14" s="309">
        <f t="shared" si="1"/>
        <v>45259</v>
      </c>
      <c r="F14" s="310" t="s">
        <v>9</v>
      </c>
      <c r="G14" s="310" t="s">
        <v>10</v>
      </c>
      <c r="H14" s="311" t="s">
        <v>18</v>
      </c>
      <c r="I14" s="311" t="s">
        <v>64</v>
      </c>
      <c r="J14" s="311" t="s">
        <v>215</v>
      </c>
      <c r="K14" s="311" t="s">
        <v>120</v>
      </c>
      <c r="L14" s="311" t="s">
        <v>19</v>
      </c>
      <c r="M14" s="311" t="s">
        <v>48</v>
      </c>
      <c r="N14" s="312">
        <v>15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</row>
    <row r="15" spans="1:35">
      <c r="A15" s="313">
        <v>45259</v>
      </c>
      <c r="B15" s="314">
        <v>0.41666666666666669</v>
      </c>
      <c r="C15" s="313">
        <f t="shared" si="0"/>
        <v>45259</v>
      </c>
      <c r="D15" s="314">
        <f t="shared" si="2"/>
        <v>0.4513888888888889</v>
      </c>
      <c r="E15" s="315">
        <f t="shared" si="1"/>
        <v>45259</v>
      </c>
      <c r="F15" s="429" t="s">
        <v>9</v>
      </c>
      <c r="G15" s="429" t="s">
        <v>10</v>
      </c>
      <c r="H15" s="436" t="s">
        <v>18</v>
      </c>
      <c r="I15" s="436" t="s">
        <v>65</v>
      </c>
      <c r="J15" s="436" t="s">
        <v>215</v>
      </c>
      <c r="K15" s="436" t="s">
        <v>120</v>
      </c>
      <c r="L15" s="436" t="s">
        <v>19</v>
      </c>
      <c r="M15" s="436" t="s">
        <v>45</v>
      </c>
      <c r="N15" s="463">
        <v>15</v>
      </c>
    </row>
    <row r="16" spans="1:35">
      <c r="A16" s="313">
        <v>45259</v>
      </c>
      <c r="B16" s="314">
        <v>0.45833333333333331</v>
      </c>
      <c r="C16" s="313">
        <f t="shared" si="0"/>
        <v>45259</v>
      </c>
      <c r="D16" s="314">
        <f t="shared" si="2"/>
        <v>0.49305555555555552</v>
      </c>
      <c r="E16" s="315">
        <f t="shared" si="1"/>
        <v>45259</v>
      </c>
      <c r="F16" s="429" t="s">
        <v>9</v>
      </c>
      <c r="G16" s="429" t="s">
        <v>10</v>
      </c>
      <c r="H16" s="436" t="s">
        <v>18</v>
      </c>
      <c r="I16" s="436" t="s">
        <v>152</v>
      </c>
      <c r="J16" s="436" t="s">
        <v>151</v>
      </c>
      <c r="K16" s="436" t="s">
        <v>120</v>
      </c>
      <c r="L16" s="436" t="s">
        <v>19</v>
      </c>
      <c r="M16" s="436" t="s">
        <v>45</v>
      </c>
      <c r="N16" s="463">
        <v>16</v>
      </c>
    </row>
    <row r="17" spans="1:14">
      <c r="A17" s="316">
        <v>45260</v>
      </c>
      <c r="B17" s="317">
        <v>0.5</v>
      </c>
      <c r="C17" s="318">
        <f t="shared" si="0"/>
        <v>45260</v>
      </c>
      <c r="D17" s="319">
        <f t="shared" si="2"/>
        <v>0.53472222222222221</v>
      </c>
      <c r="E17" s="320">
        <f t="shared" si="1"/>
        <v>45260</v>
      </c>
      <c r="F17" s="321" t="s">
        <v>9</v>
      </c>
      <c r="G17" s="321" t="s">
        <v>10</v>
      </c>
      <c r="H17" s="321" t="s">
        <v>18</v>
      </c>
      <c r="I17" s="321" t="s">
        <v>164</v>
      </c>
      <c r="J17" s="321" t="s">
        <v>165</v>
      </c>
      <c r="K17" s="321" t="s">
        <v>57</v>
      </c>
      <c r="L17" s="321" t="s">
        <v>19</v>
      </c>
      <c r="M17" s="321" t="s">
        <v>45</v>
      </c>
      <c r="N17" s="321">
        <v>10</v>
      </c>
    </row>
    <row r="20" spans="1:14" ht="12.95" customHeight="1">
      <c r="F20" s="166"/>
      <c r="G20" s="166"/>
      <c r="H20" s="595" t="s">
        <v>158</v>
      </c>
      <c r="I20" s="595"/>
    </row>
  </sheetData>
  <autoFilter ref="A1:N1">
    <sortState ref="A2:N17">
      <sortCondition ref="A1"/>
    </sortState>
  </autoFilter>
  <mergeCells count="1">
    <mergeCell ref="H20:I20"/>
  </mergeCells>
  <phoneticPr fontId="12" type="noConversion"/>
  <conditionalFormatting sqref="A5:H6 L5:N6">
    <cfRule type="expression" dxfId="68" priority="1887">
      <formula>(COUNTIF($I11,"中醫婦科臨床教師會議")&gt;0)</formula>
    </cfRule>
  </conditionalFormatting>
  <conditionalFormatting sqref="A11:H11 L11:N11">
    <cfRule type="expression" dxfId="67" priority="1902">
      <formula>(COUNTIF($I5,"中醫婦科臨床教師會議")&gt;0)</formula>
    </cfRule>
  </conditionalFormatting>
  <conditionalFormatting sqref="A7:I8 A9:K10 C15:E17 A12:I14">
    <cfRule type="expression" dxfId="66" priority="1869">
      <formula>(COUNTIF($I7,"中醫婦科臨床教師會議")&gt;0)</formula>
    </cfRule>
    <cfRule type="expression" dxfId="65" priority="1870">
      <formula>(COUNTIF($G7,"行政會議")&gt;0)</formula>
    </cfRule>
  </conditionalFormatting>
  <conditionalFormatting sqref="A11:K11 L5:N14 A3:N4 A5:H6">
    <cfRule type="expression" dxfId="64" priority="1862">
      <formula>(COUNTIF($G3,"行政會議")&gt;0)</formula>
    </cfRule>
  </conditionalFormatting>
  <conditionalFormatting sqref="A1:N2">
    <cfRule type="expression" dxfId="63" priority="34">
      <formula>(COUNTIF($J1,"中醫婦科臨床教師會議")&gt;0)</formula>
    </cfRule>
    <cfRule type="expression" dxfId="62" priority="35">
      <formula>(COUNTIF($H1,"行政會議")&gt;0)</formula>
    </cfRule>
  </conditionalFormatting>
  <conditionalFormatting sqref="A3:N4 L7:N10 I11:K11 L12:N14">
    <cfRule type="expression" dxfId="61" priority="1884">
      <formula>(COUNTIF($I3,"中醫婦科臨床教師會議")&gt;0)</formula>
    </cfRule>
  </conditionalFormatting>
  <conditionalFormatting sqref="I5:I6">
    <cfRule type="expression" dxfId="60" priority="1931">
      <formula>(COUNTIF($G11,"行政會議")&gt;0)</formula>
    </cfRule>
  </conditionalFormatting>
  <conditionalFormatting sqref="I11">
    <cfRule type="expression" dxfId="59" priority="30">
      <formula>(COUNTIF($J19,"中醫婦科臨床教師會議")&gt;0)</formula>
    </cfRule>
  </conditionalFormatting>
  <conditionalFormatting sqref="I5:K6">
    <cfRule type="expression" dxfId="58" priority="6">
      <formula>(COUNTIF($I5,"中醫婦科臨床教師會議")&gt;0)</formula>
    </cfRule>
  </conditionalFormatting>
  <conditionalFormatting sqref="I11:K11">
    <cfRule type="expression" dxfId="57" priority="1893">
      <formula>(COUNTIF($G5,"行政會議")&gt;0)</formula>
    </cfRule>
  </conditionalFormatting>
  <conditionalFormatting sqref="J17">
    <cfRule type="expression" dxfId="56" priority="1">
      <formula>(COUNTIF($J17,"中醫婦科臨床教師會議")&gt;0)</formula>
    </cfRule>
    <cfRule type="expression" dxfId="55" priority="2">
      <formula>(COUNTIF($H17,"行政會議")&gt;0)</formula>
    </cfRule>
  </conditionalFormatting>
  <conditionalFormatting sqref="J5:K6">
    <cfRule type="expression" dxfId="54" priority="5">
      <formula>(COUNTIF($G5,"行政會議")&gt;0)</formula>
    </cfRule>
  </conditionalFormatting>
  <conditionalFormatting sqref="J7:K8">
    <cfRule type="expression" dxfId="53" priority="1894">
      <formula>(COUNTIF($I12,"中醫婦科臨床教師會議")&gt;0)</formula>
    </cfRule>
    <cfRule type="expression" dxfId="52" priority="1895">
      <formula>(COUNTIF($G12,"行政會議")&gt;0)</formula>
    </cfRule>
  </conditionalFormatting>
  <conditionalFormatting sqref="J12:K14">
    <cfRule type="expression" dxfId="51" priority="1896">
      <formula>(COUNTIF($I7,"中醫婦科臨床教師會議")&gt;0)</formula>
    </cfRule>
    <cfRule type="expression" dxfId="50" priority="1897">
      <formula>(COUNTIF($G7,"行政會議")&gt;0)</formula>
    </cfRule>
  </conditionalFormatting>
  <conditionalFormatting sqref="L4">
    <cfRule type="expression" dxfId="49" priority="1932">
      <formula>(COUNTIF(#REF!,"中醫婦科臨床教師會議")&gt;0)</formula>
    </cfRule>
  </conditionalFormatting>
  <conditionalFormatting sqref="L9">
    <cfRule type="expression" dxfId="48" priority="4">
      <formula>(COUNTIF($I3,"中醫婦科臨床教師會議")&gt;0)</formula>
    </cfRule>
  </conditionalFormatting>
  <conditionalFormatting sqref="L10">
    <cfRule type="expression" dxfId="47" priority="3">
      <formula>(COUNTIF($I15,"中醫婦科臨床教師會議")&gt;0)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zoomScaleNormal="100" workbookViewId="0">
      <selection activeCell="A17" sqref="A2:XFD17"/>
    </sheetView>
  </sheetViews>
  <sheetFormatPr defaultColWidth="11.25" defaultRowHeight="15.75"/>
  <cols>
    <col min="1" max="2" width="10" customWidth="1"/>
    <col min="3" max="3" width="12.375" customWidth="1"/>
    <col min="4" max="5" width="9.125" customWidth="1"/>
    <col min="6" max="8" width="9.625" customWidth="1"/>
    <col min="9" max="9" width="29.75" customWidth="1"/>
    <col min="10" max="10" width="31.375" customWidth="1"/>
    <col min="11" max="11" width="19.5" customWidth="1"/>
    <col min="12" max="12" width="23.625" customWidth="1"/>
    <col min="13" max="13" width="13.375" customWidth="1"/>
    <col min="14" max="14" width="7" customWidth="1"/>
    <col min="15" max="15" width="6.75" customWidth="1"/>
    <col min="16" max="26" width="8.75" customWidth="1"/>
  </cols>
  <sheetData>
    <row r="1" spans="1:15" s="44" customFormat="1" ht="15" customHeight="1">
      <c r="A1" s="58" t="s">
        <v>93</v>
      </c>
      <c r="B1" s="59" t="s">
        <v>1</v>
      </c>
      <c r="C1" s="58" t="s">
        <v>2</v>
      </c>
      <c r="D1" s="59" t="s">
        <v>3</v>
      </c>
      <c r="E1" s="60" t="s">
        <v>4</v>
      </c>
      <c r="F1" s="61" t="s">
        <v>95</v>
      </c>
      <c r="G1" s="61" t="s">
        <v>96</v>
      </c>
      <c r="H1" s="62" t="s">
        <v>97</v>
      </c>
      <c r="I1" s="63" t="s">
        <v>119</v>
      </c>
      <c r="J1" s="63" t="s">
        <v>99</v>
      </c>
      <c r="K1" s="63" t="s">
        <v>100</v>
      </c>
      <c r="L1" s="63" t="s">
        <v>5</v>
      </c>
      <c r="M1" s="63" t="s">
        <v>101</v>
      </c>
      <c r="N1" s="64" t="s">
        <v>102</v>
      </c>
    </row>
    <row r="2" spans="1:15" s="89" customFormat="1" ht="15" customHeight="1">
      <c r="A2" s="167">
        <v>45231</v>
      </c>
      <c r="B2" s="168">
        <v>0.35416666666666669</v>
      </c>
      <c r="C2" s="90">
        <v>45231</v>
      </c>
      <c r="D2" s="91">
        <v>0.36805555555555558</v>
      </c>
      <c r="E2" s="169">
        <v>44622</v>
      </c>
      <c r="F2" s="170" t="s">
        <v>20</v>
      </c>
      <c r="G2" s="170" t="s">
        <v>21</v>
      </c>
      <c r="H2" s="171" t="s">
        <v>11</v>
      </c>
      <c r="I2" s="97" t="s">
        <v>22</v>
      </c>
      <c r="J2" s="97" t="s">
        <v>23</v>
      </c>
      <c r="K2" s="97" t="s">
        <v>216</v>
      </c>
      <c r="L2" s="172" t="s">
        <v>217</v>
      </c>
      <c r="M2" s="97" t="s">
        <v>24</v>
      </c>
      <c r="N2" s="97">
        <v>20</v>
      </c>
    </row>
    <row r="3" spans="1:15" s="89" customFormat="1" ht="15" customHeight="1">
      <c r="A3" s="167">
        <v>45231</v>
      </c>
      <c r="B3" s="91">
        <v>0.36805555555555558</v>
      </c>
      <c r="C3" s="173">
        <v>45231</v>
      </c>
      <c r="D3" s="91">
        <v>0.38194444444444442</v>
      </c>
      <c r="E3" s="169">
        <v>44622</v>
      </c>
      <c r="F3" s="170" t="s">
        <v>20</v>
      </c>
      <c r="G3" s="170" t="s">
        <v>21</v>
      </c>
      <c r="H3" s="171" t="s">
        <v>11</v>
      </c>
      <c r="I3" s="97" t="s">
        <v>30</v>
      </c>
      <c r="J3" s="97" t="s">
        <v>23</v>
      </c>
      <c r="K3" s="97" t="s">
        <v>216</v>
      </c>
      <c r="L3" s="172" t="s">
        <v>217</v>
      </c>
      <c r="M3" s="97" t="s">
        <v>24</v>
      </c>
      <c r="N3" s="97">
        <v>20</v>
      </c>
    </row>
    <row r="4" spans="1:15" s="89" customFormat="1" ht="15" customHeight="1">
      <c r="A4" s="174">
        <v>45231</v>
      </c>
      <c r="B4" s="175">
        <v>0.38194444444444442</v>
      </c>
      <c r="C4" s="176">
        <v>45231</v>
      </c>
      <c r="D4" s="177">
        <v>0.39583333333333331</v>
      </c>
      <c r="E4" s="178">
        <v>44622</v>
      </c>
      <c r="F4" s="179" t="s">
        <v>20</v>
      </c>
      <c r="G4" s="179" t="s">
        <v>21</v>
      </c>
      <c r="H4" s="180" t="s">
        <v>11</v>
      </c>
      <c r="I4" s="180" t="s">
        <v>31</v>
      </c>
      <c r="J4" s="181" t="s">
        <v>32</v>
      </c>
      <c r="K4" s="181" t="s">
        <v>33</v>
      </c>
      <c r="L4" s="182" t="s">
        <v>217</v>
      </c>
      <c r="M4" s="181" t="s">
        <v>24</v>
      </c>
      <c r="N4" s="181">
        <v>20</v>
      </c>
    </row>
    <row r="5" spans="1:15" s="192" customFormat="1" ht="15" customHeight="1">
      <c r="A5" s="120">
        <v>45238</v>
      </c>
      <c r="B5" s="183">
        <v>0.39583333333333331</v>
      </c>
      <c r="C5" s="184">
        <v>45238</v>
      </c>
      <c r="D5" s="185">
        <v>0.4375</v>
      </c>
      <c r="E5" s="186">
        <v>44629</v>
      </c>
      <c r="F5" s="187" t="s">
        <v>9</v>
      </c>
      <c r="G5" s="187" t="s">
        <v>10</v>
      </c>
      <c r="H5" s="188" t="s">
        <v>11</v>
      </c>
      <c r="I5" s="189" t="s">
        <v>12</v>
      </c>
      <c r="J5" s="189" t="s">
        <v>218</v>
      </c>
      <c r="K5" s="189" t="s">
        <v>219</v>
      </c>
      <c r="L5" s="196" t="s">
        <v>217</v>
      </c>
      <c r="M5" s="191" t="s">
        <v>50</v>
      </c>
      <c r="N5" s="191">
        <v>30</v>
      </c>
    </row>
    <row r="6" spans="1:15" s="192" customFormat="1" ht="15" customHeight="1">
      <c r="A6" s="120">
        <v>45238</v>
      </c>
      <c r="B6" s="194">
        <v>0.4375</v>
      </c>
      <c r="C6" s="111">
        <v>45238</v>
      </c>
      <c r="D6" s="194">
        <v>0.47916666666666669</v>
      </c>
      <c r="E6" s="197">
        <v>44629</v>
      </c>
      <c r="F6" s="198" t="s">
        <v>9</v>
      </c>
      <c r="G6" s="198" t="s">
        <v>10</v>
      </c>
      <c r="H6" s="199" t="s">
        <v>11</v>
      </c>
      <c r="I6" s="194" t="s">
        <v>49</v>
      </c>
      <c r="J6" s="189" t="s">
        <v>220</v>
      </c>
      <c r="K6" s="189" t="s">
        <v>220</v>
      </c>
      <c r="L6" s="191" t="s">
        <v>217</v>
      </c>
      <c r="M6" s="191" t="s">
        <v>50</v>
      </c>
      <c r="N6" s="191">
        <v>30</v>
      </c>
    </row>
    <row r="7" spans="1:15" s="89" customFormat="1" ht="15" customHeight="1">
      <c r="A7" s="120">
        <v>45239</v>
      </c>
      <c r="B7" s="193">
        <v>0.41666666666666669</v>
      </c>
      <c r="C7" s="184">
        <v>45239</v>
      </c>
      <c r="D7" s="183">
        <v>0.45833333333333331</v>
      </c>
      <c r="E7" s="186">
        <v>44630</v>
      </c>
      <c r="F7" s="187" t="s">
        <v>9</v>
      </c>
      <c r="G7" s="187" t="s">
        <v>10</v>
      </c>
      <c r="H7" s="188" t="s">
        <v>11</v>
      </c>
      <c r="I7" s="191" t="s">
        <v>34</v>
      </c>
      <c r="J7" s="355" t="s">
        <v>175</v>
      </c>
      <c r="K7" s="189" t="s">
        <v>172</v>
      </c>
      <c r="L7" s="356" t="s">
        <v>16</v>
      </c>
      <c r="M7" s="187" t="s">
        <v>132</v>
      </c>
      <c r="N7" s="191">
        <v>5</v>
      </c>
      <c r="O7" s="195"/>
    </row>
    <row r="8" spans="1:15" s="89" customFormat="1" ht="15" customHeight="1">
      <c r="A8" s="120">
        <v>45245</v>
      </c>
      <c r="B8" s="183">
        <v>0.375</v>
      </c>
      <c r="C8" s="184">
        <v>45245</v>
      </c>
      <c r="D8" s="185">
        <v>0.41666666666666669</v>
      </c>
      <c r="E8" s="186">
        <v>44629</v>
      </c>
      <c r="F8" s="187" t="s">
        <v>9</v>
      </c>
      <c r="G8" s="187" t="s">
        <v>10</v>
      </c>
      <c r="H8" s="188" t="s">
        <v>11</v>
      </c>
      <c r="I8" s="189" t="s">
        <v>12</v>
      </c>
      <c r="J8" s="355" t="s">
        <v>221</v>
      </c>
      <c r="K8" s="119" t="s">
        <v>220</v>
      </c>
      <c r="L8" s="357" t="s">
        <v>217</v>
      </c>
      <c r="M8" s="191" t="s">
        <v>50</v>
      </c>
      <c r="N8" s="191">
        <v>30</v>
      </c>
    </row>
    <row r="9" spans="1:15" s="89" customFormat="1" ht="15" customHeight="1">
      <c r="A9" s="120">
        <v>45245</v>
      </c>
      <c r="B9" s="185">
        <v>0.45833333333333331</v>
      </c>
      <c r="C9" s="184">
        <v>45245</v>
      </c>
      <c r="D9" s="185">
        <v>0.5</v>
      </c>
      <c r="E9" s="186">
        <v>44650</v>
      </c>
      <c r="F9" s="187" t="s">
        <v>9</v>
      </c>
      <c r="G9" s="187" t="s">
        <v>10</v>
      </c>
      <c r="H9" s="188" t="s">
        <v>89</v>
      </c>
      <c r="I9" s="191" t="s">
        <v>133</v>
      </c>
      <c r="J9" s="355" t="s">
        <v>222</v>
      </c>
      <c r="K9" s="189" t="s">
        <v>222</v>
      </c>
      <c r="L9" s="358" t="s">
        <v>134</v>
      </c>
      <c r="M9" s="191" t="s">
        <v>90</v>
      </c>
      <c r="N9" s="191">
        <v>10</v>
      </c>
      <c r="O9" s="195"/>
    </row>
    <row r="10" spans="1:15" s="89" customFormat="1" ht="15" customHeight="1">
      <c r="A10" s="120">
        <v>45245</v>
      </c>
      <c r="B10" s="185">
        <v>0.45833333333333331</v>
      </c>
      <c r="C10" s="111">
        <v>45245</v>
      </c>
      <c r="D10" s="185">
        <v>0.5</v>
      </c>
      <c r="E10" s="186">
        <v>44650</v>
      </c>
      <c r="F10" s="187" t="s">
        <v>9</v>
      </c>
      <c r="G10" s="187" t="s">
        <v>10</v>
      </c>
      <c r="H10" s="188" t="s">
        <v>91</v>
      </c>
      <c r="I10" s="191" t="s">
        <v>135</v>
      </c>
      <c r="J10" s="189" t="s">
        <v>223</v>
      </c>
      <c r="K10" s="189" t="s">
        <v>223</v>
      </c>
      <c r="L10" s="191" t="s">
        <v>13</v>
      </c>
      <c r="M10" s="191" t="s">
        <v>92</v>
      </c>
      <c r="N10" s="191">
        <v>10</v>
      </c>
      <c r="O10" s="136"/>
    </row>
    <row r="11" spans="1:15" s="89" customFormat="1" ht="15" customHeight="1">
      <c r="A11" s="120">
        <v>45252</v>
      </c>
      <c r="B11" s="183">
        <v>0.35416666666666669</v>
      </c>
      <c r="C11" s="184">
        <v>45252</v>
      </c>
      <c r="D11" s="185">
        <v>0.4375</v>
      </c>
      <c r="E11" s="186">
        <v>44636</v>
      </c>
      <c r="F11" s="187" t="s">
        <v>9</v>
      </c>
      <c r="G11" s="187" t="s">
        <v>10</v>
      </c>
      <c r="H11" s="189" t="s">
        <v>11</v>
      </c>
      <c r="I11" s="189" t="s">
        <v>12</v>
      </c>
      <c r="J11" s="189" t="s">
        <v>224</v>
      </c>
      <c r="K11" s="189" t="s">
        <v>225</v>
      </c>
      <c r="L11" s="196" t="s">
        <v>217</v>
      </c>
      <c r="M11" s="354" t="s">
        <v>14</v>
      </c>
      <c r="N11" s="191">
        <v>30</v>
      </c>
    </row>
    <row r="12" spans="1:15" s="192" customFormat="1" ht="15" customHeight="1">
      <c r="A12" s="120">
        <v>45252</v>
      </c>
      <c r="B12" s="194">
        <v>0.4375</v>
      </c>
      <c r="C12" s="111">
        <v>45252</v>
      </c>
      <c r="D12" s="194">
        <v>0.47916666666666669</v>
      </c>
      <c r="E12" s="197">
        <v>44636</v>
      </c>
      <c r="F12" s="198" t="s">
        <v>9</v>
      </c>
      <c r="G12" s="198" t="s">
        <v>10</v>
      </c>
      <c r="H12" s="199" t="s">
        <v>11</v>
      </c>
      <c r="I12" s="194" t="s">
        <v>49</v>
      </c>
      <c r="J12" s="189" t="s">
        <v>177</v>
      </c>
      <c r="K12" s="189" t="s">
        <v>177</v>
      </c>
      <c r="L12" s="191" t="s">
        <v>217</v>
      </c>
      <c r="M12" s="191" t="s">
        <v>14</v>
      </c>
      <c r="N12" s="191">
        <v>30</v>
      </c>
    </row>
    <row r="13" spans="1:15" s="89" customFormat="1" ht="15" customHeight="1">
      <c r="A13" s="120">
        <v>45253</v>
      </c>
      <c r="B13" s="183">
        <v>0.41666666666666669</v>
      </c>
      <c r="C13" s="184">
        <v>45253</v>
      </c>
      <c r="D13" s="183">
        <v>0.45833333333333331</v>
      </c>
      <c r="E13" s="186">
        <v>44644</v>
      </c>
      <c r="F13" s="187" t="s">
        <v>9</v>
      </c>
      <c r="G13" s="187" t="s">
        <v>10</v>
      </c>
      <c r="H13" s="188" t="s">
        <v>11</v>
      </c>
      <c r="I13" s="191" t="s">
        <v>34</v>
      </c>
      <c r="J13" s="189" t="s">
        <v>176</v>
      </c>
      <c r="K13" s="200" t="s">
        <v>33</v>
      </c>
      <c r="L13" s="190" t="s">
        <v>16</v>
      </c>
      <c r="M13" s="187" t="s">
        <v>132</v>
      </c>
      <c r="N13" s="191">
        <v>5</v>
      </c>
    </row>
    <row r="14" spans="1:15" s="89" customFormat="1" ht="15" customHeight="1">
      <c r="A14" s="337">
        <v>45259</v>
      </c>
      <c r="B14" s="338">
        <v>0.375</v>
      </c>
      <c r="C14" s="339">
        <v>45259</v>
      </c>
      <c r="D14" s="340">
        <v>0.41666666666666669</v>
      </c>
      <c r="E14" s="341">
        <v>44636</v>
      </c>
      <c r="F14" s="342" t="s">
        <v>9</v>
      </c>
      <c r="G14" s="342" t="s">
        <v>10</v>
      </c>
      <c r="H14" s="343" t="s">
        <v>11</v>
      </c>
      <c r="I14" s="343" t="s">
        <v>12</v>
      </c>
      <c r="J14" s="343" t="s">
        <v>214</v>
      </c>
      <c r="K14" s="189" t="s">
        <v>226</v>
      </c>
      <c r="L14" s="344" t="s">
        <v>217</v>
      </c>
      <c r="M14" s="354" t="s">
        <v>14</v>
      </c>
      <c r="N14" s="243">
        <v>30</v>
      </c>
    </row>
    <row r="15" spans="1:15" s="89" customFormat="1" ht="15" customHeight="1">
      <c r="A15" s="120">
        <v>45259</v>
      </c>
      <c r="B15" s="353">
        <v>0.41666666666666669</v>
      </c>
      <c r="C15" s="184">
        <v>45259</v>
      </c>
      <c r="D15" s="353">
        <v>0.45833333333333331</v>
      </c>
      <c r="E15" s="341">
        <v>44650</v>
      </c>
      <c r="F15" s="354" t="s">
        <v>9</v>
      </c>
      <c r="G15" s="354" t="s">
        <v>10</v>
      </c>
      <c r="H15" s="354" t="s">
        <v>11</v>
      </c>
      <c r="I15" s="354" t="s">
        <v>63</v>
      </c>
      <c r="J15" s="354" t="s">
        <v>176</v>
      </c>
      <c r="K15" s="354" t="s">
        <v>177</v>
      </c>
      <c r="L15" s="354" t="s">
        <v>217</v>
      </c>
      <c r="M15" s="354" t="s">
        <v>14</v>
      </c>
      <c r="N15" s="354">
        <v>30</v>
      </c>
    </row>
    <row r="16" spans="1:15" s="89" customFormat="1" ht="15" customHeight="1">
      <c r="A16" s="345">
        <v>45259</v>
      </c>
      <c r="B16" s="346">
        <v>0.45833333333333331</v>
      </c>
      <c r="C16" s="347">
        <v>45259</v>
      </c>
      <c r="D16" s="346">
        <v>0.5</v>
      </c>
      <c r="E16" s="348">
        <v>44650</v>
      </c>
      <c r="F16" s="349" t="s">
        <v>9</v>
      </c>
      <c r="G16" s="349" t="s">
        <v>10</v>
      </c>
      <c r="H16" s="350" t="s">
        <v>89</v>
      </c>
      <c r="I16" s="351" t="s">
        <v>133</v>
      </c>
      <c r="J16" s="352" t="s">
        <v>222</v>
      </c>
      <c r="K16" s="352" t="s">
        <v>222</v>
      </c>
      <c r="L16" s="351" t="s">
        <v>134</v>
      </c>
      <c r="M16" s="351" t="s">
        <v>90</v>
      </c>
      <c r="N16" s="351">
        <v>10</v>
      </c>
      <c r="O16" s="195"/>
    </row>
    <row r="17" spans="1:26" s="89" customFormat="1" ht="15" customHeight="1">
      <c r="A17" s="120">
        <v>45259</v>
      </c>
      <c r="B17" s="185">
        <v>0.45833333333333331</v>
      </c>
      <c r="C17" s="111">
        <v>45259</v>
      </c>
      <c r="D17" s="185">
        <v>0.5</v>
      </c>
      <c r="E17" s="186">
        <v>44650</v>
      </c>
      <c r="F17" s="187" t="s">
        <v>9</v>
      </c>
      <c r="G17" s="187" t="s">
        <v>10</v>
      </c>
      <c r="H17" s="188" t="s">
        <v>91</v>
      </c>
      <c r="I17" s="191" t="s">
        <v>135</v>
      </c>
      <c r="J17" s="189" t="s">
        <v>223</v>
      </c>
      <c r="K17" s="189" t="s">
        <v>223</v>
      </c>
      <c r="L17" s="191" t="s">
        <v>13</v>
      </c>
      <c r="M17" s="191" t="s">
        <v>92</v>
      </c>
      <c r="N17" s="191">
        <v>10</v>
      </c>
      <c r="O17" s="136"/>
    </row>
    <row r="18" spans="1:26" s="89" customFormat="1" ht="15" customHeight="1">
      <c r="A18" s="330"/>
      <c r="B18" s="331"/>
      <c r="C18" s="332"/>
      <c r="D18" s="331"/>
      <c r="E18" s="333"/>
      <c r="F18" s="334"/>
      <c r="G18" s="334"/>
      <c r="H18" s="335"/>
      <c r="I18" s="135"/>
      <c r="J18" s="336"/>
      <c r="K18" s="336"/>
      <c r="L18" s="135"/>
      <c r="M18" s="135"/>
      <c r="N18" s="135"/>
      <c r="O18" s="136"/>
    </row>
    <row r="19" spans="1:26">
      <c r="A19" s="3"/>
      <c r="B19" s="3"/>
      <c r="C19" s="3"/>
      <c r="D19" s="3"/>
      <c r="E19" s="3"/>
      <c r="F19" s="3"/>
      <c r="G19" s="3"/>
      <c r="H19" s="595" t="s">
        <v>166</v>
      </c>
      <c r="I19" s="595"/>
      <c r="J19" s="165"/>
      <c r="K19" s="16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514"/>
      <c r="L20" s="51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514"/>
      <c r="L21" s="51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514"/>
      <c r="L22" s="51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514"/>
      <c r="L23" s="51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514"/>
      <c r="L24" s="51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514"/>
      <c r="L25" s="51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514"/>
      <c r="L26" s="51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514"/>
      <c r="L27" s="51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514"/>
      <c r="L28" s="5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514"/>
      <c r="L29" s="51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514"/>
      <c r="L30" s="51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514"/>
      <c r="L31" s="51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/>
      <c r="B32" s="3"/>
      <c r="C32" s="3"/>
      <c r="D32" s="3"/>
      <c r="E32" s="3"/>
      <c r="F32" s="3"/>
      <c r="G32" s="3"/>
      <c r="H32" s="3"/>
      <c r="I32" s="3"/>
      <c r="J32" s="3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/>
      <c r="B33" s="3"/>
      <c r="C33" s="3"/>
      <c r="D33" s="3"/>
      <c r="E33" s="3"/>
      <c r="F33" s="3"/>
      <c r="G33" s="3"/>
      <c r="H33" s="3"/>
      <c r="I33" s="3"/>
      <c r="J33" s="3"/>
      <c r="K33" s="2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3"/>
      <c r="C34" s="3"/>
      <c r="D34" s="3"/>
      <c r="E34" s="3"/>
      <c r="F34" s="3"/>
      <c r="G34" s="3"/>
      <c r="H34" s="3"/>
      <c r="I34" s="3"/>
      <c r="J34" s="3"/>
      <c r="K34" s="2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/>
      <c r="B35" s="3"/>
      <c r="C35" s="3"/>
      <c r="D35" s="3"/>
      <c r="E35" s="3"/>
      <c r="F35" s="3"/>
      <c r="G35" s="3"/>
      <c r="H35" s="3"/>
      <c r="I35" s="3"/>
      <c r="J35" s="3"/>
      <c r="K35" s="2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/>
      <c r="B36" s="3"/>
      <c r="C36" s="3"/>
      <c r="D36" s="3"/>
      <c r="E36" s="3"/>
      <c r="F36" s="3"/>
      <c r="G36" s="3"/>
      <c r="H36" s="3"/>
      <c r="I36" s="3"/>
      <c r="J36" s="3"/>
      <c r="K36" s="2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/>
      <c r="B37" s="3"/>
      <c r="C37" s="3"/>
      <c r="D37" s="3"/>
      <c r="E37" s="3"/>
      <c r="F37" s="3"/>
      <c r="G37" s="3"/>
      <c r="H37" s="3"/>
      <c r="I37" s="3"/>
      <c r="J37" s="3"/>
      <c r="K37" s="2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3"/>
      <c r="C38" s="3"/>
      <c r="D38" s="3"/>
      <c r="E38" s="3"/>
      <c r="F38" s="3"/>
      <c r="G38" s="3"/>
      <c r="H38" s="3"/>
      <c r="I38" s="3"/>
      <c r="J38" s="3"/>
      <c r="K38" s="2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/>
      <c r="B39" s="3"/>
      <c r="C39" s="3"/>
      <c r="D39" s="3"/>
      <c r="E39" s="3"/>
      <c r="F39" s="3"/>
      <c r="G39" s="3"/>
      <c r="H39" s="3"/>
      <c r="I39" s="3"/>
      <c r="J39" s="3"/>
      <c r="K39" s="2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/>
      <c r="B40" s="3"/>
      <c r="C40" s="3"/>
      <c r="D40" s="3"/>
      <c r="E40" s="3"/>
      <c r="F40" s="3"/>
      <c r="G40" s="3"/>
      <c r="H40" s="3"/>
      <c r="I40" s="3"/>
      <c r="J40" s="3"/>
      <c r="K40" s="2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J41" s="3"/>
      <c r="K41" s="2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2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3"/>
      <c r="C43" s="3"/>
      <c r="D43" s="3"/>
      <c r="E43" s="3"/>
      <c r="F43" s="3"/>
      <c r="G43" s="3"/>
      <c r="H43" s="3"/>
      <c r="I43" s="3"/>
      <c r="J43" s="3"/>
      <c r="K43" s="2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2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3"/>
      <c r="C45" s="3"/>
      <c r="D45" s="3"/>
      <c r="E45" s="3"/>
      <c r="F45" s="3"/>
      <c r="G45" s="3"/>
      <c r="H45" s="3"/>
      <c r="I45" s="3"/>
      <c r="J45" s="3"/>
      <c r="K45" s="2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3"/>
      <c r="C46" s="3"/>
      <c r="D46" s="3"/>
      <c r="E46" s="3"/>
      <c r="F46" s="3"/>
      <c r="G46" s="3"/>
      <c r="H46" s="3"/>
      <c r="I46" s="3"/>
      <c r="J46" s="3"/>
      <c r="K46" s="2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2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2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2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2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2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2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2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2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2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2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2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2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2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2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2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2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2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2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2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2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2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2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2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2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2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2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2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2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2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2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2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2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2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2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2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2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2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2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2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2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2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2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2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2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2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2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2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2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2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2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2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2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2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2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2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2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2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2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2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2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2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2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2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2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2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2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2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2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2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2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2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2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2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2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2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2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2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2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2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2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</sheetData>
  <mergeCells count="1">
    <mergeCell ref="H19:I19"/>
  </mergeCells>
  <phoneticPr fontId="12" type="noConversion"/>
  <conditionalFormatting sqref="A1:N1">
    <cfRule type="expression" dxfId="46" priority="159">
      <formula>(COUNTIF($I1,"中醫婦科臨床教師會議")&gt;0)</formula>
    </cfRule>
    <cfRule type="expression" dxfId="45" priority="160">
      <formula>(COUNTIF($G1,"行政會議")&gt;0)</formula>
    </cfRule>
  </conditionalFormatting>
  <conditionalFormatting sqref="B2 F2:K2 M2:N2 F12:G13 O7 J8 N8 K11">
    <cfRule type="expression" dxfId="44" priority="67">
      <formula>(COUNTIF($H2,"行政會議")&gt;0)</formula>
    </cfRule>
  </conditionalFormatting>
  <conditionalFormatting sqref="B5">
    <cfRule type="expression" dxfId="43" priority="27">
      <formula>(COUNTIF($J5,"中醫婦科臨床教師會議")&gt;0)</formula>
    </cfRule>
    <cfRule type="expression" dxfId="42" priority="28">
      <formula>(COUNTIF($H5,"行政會議")&gt;0)</formula>
    </cfRule>
  </conditionalFormatting>
  <conditionalFormatting sqref="B8 D8">
    <cfRule type="expression" dxfId="41" priority="58">
      <formula>(COUNTIF($J8,"中醫婦科臨床教師會議")&gt;0)</formula>
    </cfRule>
    <cfRule type="expression" dxfId="40" priority="59">
      <formula>(COUNTIF($H8,"行政會議")&gt;0)</formula>
    </cfRule>
  </conditionalFormatting>
  <conditionalFormatting sqref="B11">
    <cfRule type="expression" dxfId="39" priority="12">
      <formula>(COUNTIF($J11,"中醫婦科臨床教師會議")&gt;0)</formula>
    </cfRule>
    <cfRule type="expression" dxfId="38" priority="13">
      <formula>(COUNTIF($H11,"行政會議")&gt;0)</formula>
    </cfRule>
  </conditionalFormatting>
  <conditionalFormatting sqref="B14">
    <cfRule type="expression" dxfId="37" priority="10">
      <formula>(COUNTIF($J14,"中醫婦科臨床教師會議")&gt;0)</formula>
    </cfRule>
    <cfRule type="expression" dxfId="36" priority="11">
      <formula>(COUNTIF($H14,"行政會議")&gt;0)</formula>
    </cfRule>
  </conditionalFormatting>
  <conditionalFormatting sqref="D5">
    <cfRule type="expression" dxfId="35" priority="25">
      <formula>(COUNTIF($J5,"中醫婦科臨床教師會議")&gt;0)</formula>
    </cfRule>
    <cfRule type="expression" dxfId="34" priority="26">
      <formula>(COUNTIF($H5,"行政會議")&gt;0)</formula>
    </cfRule>
  </conditionalFormatting>
  <conditionalFormatting sqref="D11">
    <cfRule type="expression" dxfId="33" priority="8">
      <formula>(COUNTIF($J11,"中醫婦科臨床教師會議")&gt;0)</formula>
    </cfRule>
    <cfRule type="expression" dxfId="32" priority="9">
      <formula>(COUNTIF($H11,"行政會議")&gt;0)</formula>
    </cfRule>
  </conditionalFormatting>
  <conditionalFormatting sqref="D14">
    <cfRule type="expression" dxfId="31" priority="6">
      <formula>(COUNTIF($J14,"中醫婦科臨床教師會議")&gt;0)</formula>
    </cfRule>
    <cfRule type="expression" dxfId="30" priority="7">
      <formula>(COUNTIF($H14,"行政會議")&gt;0)</formula>
    </cfRule>
  </conditionalFormatting>
  <conditionalFormatting sqref="F5:G8">
    <cfRule type="expression" dxfId="29" priority="20">
      <formula>(COUNTIF($J5,"中醫婦科臨床教師會議")&gt;0)</formula>
    </cfRule>
    <cfRule type="expression" dxfId="28" priority="21">
      <formula>(COUNTIF($H5,"行政會議")&gt;0)</formula>
    </cfRule>
  </conditionalFormatting>
  <conditionalFormatting sqref="F3:I4 N3:N4 I8 I11:I14 N13">
    <cfRule type="expression" dxfId="27" priority="62">
      <formula>(COUNTIF(#REF!,"中醫婦科臨床教師會議")&gt;0)</formula>
    </cfRule>
  </conditionalFormatting>
  <conditionalFormatting sqref="F3:I4 N3:N4 I8 N11:N13 I11:I14">
    <cfRule type="expression" dxfId="26" priority="63">
      <formula>(COUNTIF($H3,"行政會議")&gt;0)</formula>
    </cfRule>
  </conditionalFormatting>
  <conditionalFormatting sqref="I5:I6">
    <cfRule type="expression" dxfId="25" priority="18">
      <formula>(COUNTIF(#REF!,"中醫婦科臨床教師會議")&gt;0)</formula>
    </cfRule>
  </conditionalFormatting>
  <conditionalFormatting sqref="I7">
    <cfRule type="expression" dxfId="24" priority="23">
      <formula>(COUNTIF($J7,"中醫婦科臨床教師會議")&gt;0)</formula>
    </cfRule>
    <cfRule type="expression" dxfId="23" priority="24">
      <formula>(COUNTIF($H7,"行政會議")&gt;0)</formula>
    </cfRule>
  </conditionalFormatting>
  <conditionalFormatting sqref="I5:K6">
    <cfRule type="expression" dxfId="22" priority="19">
      <formula>(COUNTIF($H5,"行政會議")&gt;0)</formula>
    </cfRule>
  </conditionalFormatting>
  <conditionalFormatting sqref="J3:K4">
    <cfRule type="expression" dxfId="21" priority="65">
      <formula>(COUNTIF(#REF!,"行政會議")&gt;0)</formula>
    </cfRule>
  </conditionalFormatting>
  <conditionalFormatting sqref="J3:K7 N7:O7 J8 N8 K11">
    <cfRule type="expression" dxfId="20" priority="64">
      <formula>(COUNTIF($J3,"中醫婦科臨床教師會議")&gt;0)</formula>
    </cfRule>
  </conditionalFormatting>
  <conditionalFormatting sqref="J7:K7">
    <cfRule type="expression" dxfId="19" priority="69">
      <formula>(COUNTIF($H7,"行政會議")&gt;0)</formula>
    </cfRule>
  </conditionalFormatting>
  <conditionalFormatting sqref="J12:K12">
    <cfRule type="expression" dxfId="18" priority="39">
      <formula>(COUNTIF($J12,"中醫婦科臨床教師會議")&gt;0)</formula>
    </cfRule>
    <cfRule type="expression" dxfId="17" priority="40">
      <formula>(COUNTIF($H12,"行政會議")&gt;0)</formula>
    </cfRule>
  </conditionalFormatting>
  <conditionalFormatting sqref="J13:K13 J14 B2 F2:K2 M2:N2 F12:G13">
    <cfRule type="expression" dxfId="16" priority="66">
      <formula>(COUNTIF($J2,"中醫婦科臨床教師會議")&gt;0)</formula>
    </cfRule>
  </conditionalFormatting>
  <conditionalFormatting sqref="J13:K13 J14">
    <cfRule type="expression" dxfId="15" priority="53">
      <formula>(COUNTIF(#REF!,"行政會議")&gt;0)</formula>
    </cfRule>
  </conditionalFormatting>
  <conditionalFormatting sqref="K14">
    <cfRule type="expression" dxfId="14" priority="1">
      <formula>(COUNTIF($J14,"中醫婦科臨床教師會議")&gt;0)</formula>
    </cfRule>
    <cfRule type="expression" dxfId="13" priority="2">
      <formula>(COUNTIF($H14,"行政會議")&gt;0)</formula>
    </cfRule>
  </conditionalFormatting>
  <conditionalFormatting sqref="L3">
    <cfRule type="expression" dxfId="12" priority="33">
      <formula>(COUNTIF($J3,"中醫婦科臨床教師會議")&gt;0)</formula>
    </cfRule>
    <cfRule type="expression" dxfId="11" priority="34">
      <formula>(COUNTIF($H3,"行政會議")&gt;0)</formula>
    </cfRule>
  </conditionalFormatting>
  <conditionalFormatting sqref="M5:N5">
    <cfRule type="expression" dxfId="10" priority="31">
      <formula>(COUNTIF($J5,"中醫婦科臨床教師會議")&gt;0)</formula>
    </cfRule>
    <cfRule type="expression" dxfId="9" priority="32">
      <formula>(COUNTIF($H5,"行政會議")&gt;0)</formula>
    </cfRule>
  </conditionalFormatting>
  <conditionalFormatting sqref="N6">
    <cfRule type="expression" dxfId="8" priority="16">
      <formula>(COUNTIF($J6,"中醫婦科臨床教師會議")&gt;0)</formula>
    </cfRule>
  </conditionalFormatting>
  <conditionalFormatting sqref="N6:N7">
    <cfRule type="expression" dxfId="7" priority="17">
      <formula>(COUNTIF($H6,"行政會議")&gt;0)</formula>
    </cfRule>
  </conditionalFormatting>
  <conditionalFormatting sqref="N11:N12">
    <cfRule type="expression" dxfId="6" priority="3">
      <formula>(COUNTIF($J11,"中醫婦科臨床教師會議")&gt;0)</formula>
    </cfRule>
  </conditionalFormatting>
  <conditionalFormatting sqref="N14">
    <cfRule type="expression" dxfId="5" priority="4">
      <formula>(COUNTIF($J14,"中醫婦科臨床教師會議")&gt;0)</formula>
    </cfRule>
    <cfRule type="expression" dxfId="4" priority="5">
      <formula>(COUNTIF($H14,"行政會議")&gt;0)</formula>
    </cfRule>
  </conditionalFormatting>
  <conditionalFormatting sqref="O10">
    <cfRule type="expression" dxfId="3" priority="51">
      <formula>(COUNTIF(#REF!,"中醫婦科臨床教師會議")&gt;0)</formula>
    </cfRule>
    <cfRule type="expression" dxfId="2" priority="52">
      <formula>(COUNTIF(#REF!,"行政會議")&gt;0)</formula>
    </cfRule>
  </conditionalFormatting>
  <conditionalFormatting sqref="O17:O18">
    <cfRule type="expression" dxfId="1" priority="14">
      <formula>(COUNTIF(#REF!,"中醫婦科臨床教師會議")&gt;0)</formula>
    </cfRule>
    <cfRule type="expression" dxfId="0" priority="15">
      <formula>(COUNTIF(#REF!,"行政會議")&gt;0)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cp:revision/>
  <cp:lastPrinted>2023-08-26T08:38:00Z</cp:lastPrinted>
  <dcterms:created xsi:type="dcterms:W3CDTF">2021-12-28T09:59:15Z</dcterms:created>
  <dcterms:modified xsi:type="dcterms:W3CDTF">2023-10-30T03:03:00Z</dcterms:modified>
</cp:coreProperties>
</file>