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305" activeTab="3"/>
  </bookViews>
  <sheets>
    <sheet name="學術大表" sheetId="10" r:id="rId1"/>
    <sheet name="桃園院區" sheetId="2" r:id="rId2"/>
    <sheet name="桃園病房" sheetId="3" r:id="rId3"/>
    <sheet name="部學術" sheetId="4" r:id="rId4"/>
    <sheet name="部行政" sheetId="5" r:id="rId5"/>
    <sheet name="跨領域" sheetId="6" r:id="rId6"/>
    <sheet name="內兒科" sheetId="7" r:id="rId7"/>
    <sheet name="婦科" sheetId="8" r:id="rId8"/>
    <sheet name="針傷科" sheetId="9" r:id="rId9"/>
  </sheets>
  <definedNames>
    <definedName name="_xlnm._FilterDatabase" localSheetId="6" hidden="1">內兒科!$A$1:$N$1</definedName>
    <definedName name="_xlnm._FilterDatabase" localSheetId="2" hidden="1">桃園病房!$A$1:$N$5</definedName>
    <definedName name="_xlnm._FilterDatabase" localSheetId="1" hidden="1">桃園院區!#REF!</definedName>
    <definedName name="_xlnm._FilterDatabase" localSheetId="8" hidden="1">針傷科!$A$1:$N$1</definedName>
    <definedName name="_xlnm._FilterDatabase" localSheetId="7" hidden="1">婦科!$A$1:$N$1</definedName>
    <definedName name="_xlnm._FilterDatabase" localSheetId="4" hidden="1">部行政!$A$1:$N$1</definedName>
    <definedName name="_xlnm._FilterDatabase" localSheetId="3" hidden="1">部學術!$A$1:$N$11</definedName>
    <definedName name="_xlnm._FilterDatabase" localSheetId="5" hidden="1">跨領域!$A$1:$N$1</definedName>
    <definedName name="_xlnm._FilterDatabase" localSheetId="0" hidden="1">學術大表!$A$1:$AH$60</definedName>
  </definedNames>
  <calcPr calcId="191028"/>
</workbook>
</file>

<file path=xl/calcChain.xml><?xml version="1.0" encoding="utf-8"?>
<calcChain xmlns="http://schemas.openxmlformats.org/spreadsheetml/2006/main">
  <c r="C19" i="2" l="1"/>
  <c r="E19" i="2" s="1"/>
  <c r="C28" i="10"/>
  <c r="E28" i="10" s="1"/>
  <c r="C7" i="4"/>
  <c r="E7" i="4" s="1"/>
  <c r="C12" i="4"/>
  <c r="E12" i="4" s="1"/>
  <c r="C61" i="10"/>
  <c r="E61" i="10" s="1"/>
  <c r="C22" i="10"/>
  <c r="C4" i="6"/>
  <c r="E4" i="6" s="1"/>
  <c r="C2" i="6"/>
  <c r="C60" i="10"/>
  <c r="C57" i="10"/>
  <c r="C56" i="10"/>
  <c r="C54" i="10"/>
  <c r="C42" i="10"/>
  <c r="C41" i="10"/>
  <c r="C39" i="10"/>
  <c r="C26" i="10"/>
  <c r="C21" i="10"/>
  <c r="C19" i="10"/>
  <c r="C18" i="10"/>
  <c r="C17" i="10"/>
  <c r="C16" i="10"/>
  <c r="C15" i="10"/>
  <c r="E59" i="10"/>
  <c r="D59" i="10"/>
  <c r="C59" i="10"/>
  <c r="E58" i="10"/>
  <c r="D58" i="10"/>
  <c r="C58" i="10"/>
  <c r="E55" i="10"/>
  <c r="D55" i="10"/>
  <c r="C55" i="10"/>
  <c r="E53" i="10"/>
  <c r="D53" i="10"/>
  <c r="C53" i="10"/>
  <c r="E52" i="10"/>
  <c r="D52" i="10"/>
  <c r="C52" i="10"/>
  <c r="E49" i="10"/>
  <c r="D49" i="10"/>
  <c r="C49" i="10"/>
  <c r="E43" i="10"/>
  <c r="D43" i="10"/>
  <c r="C43" i="10"/>
  <c r="E40" i="10"/>
  <c r="D40" i="10"/>
  <c r="C40" i="10"/>
  <c r="E38" i="10"/>
  <c r="D38" i="10"/>
  <c r="C38" i="10"/>
  <c r="E24" i="10"/>
  <c r="D24" i="10"/>
  <c r="C24" i="10"/>
  <c r="E23" i="10"/>
  <c r="D23" i="10"/>
  <c r="C23" i="10"/>
  <c r="E20" i="10"/>
  <c r="D20" i="10"/>
  <c r="C20" i="10"/>
  <c r="E62" i="10"/>
  <c r="C62" i="10"/>
  <c r="E44" i="10"/>
  <c r="C44" i="10"/>
  <c r="E34" i="10"/>
  <c r="C34" i="10"/>
  <c r="E22" i="10"/>
  <c r="E8" i="10"/>
  <c r="C8" i="10"/>
  <c r="E3" i="10"/>
  <c r="C3" i="10"/>
  <c r="E13" i="8"/>
  <c r="D13" i="8"/>
  <c r="C13" i="8"/>
  <c r="E12" i="8"/>
  <c r="D12" i="8"/>
  <c r="C12" i="8"/>
  <c r="E11" i="8"/>
  <c r="D11" i="8"/>
  <c r="C11" i="8"/>
  <c r="E10" i="8"/>
  <c r="D10" i="8"/>
  <c r="C10" i="8"/>
  <c r="E9" i="8"/>
  <c r="D9" i="8"/>
  <c r="C9" i="8"/>
  <c r="E8" i="8"/>
  <c r="D8" i="8"/>
  <c r="C8" i="8"/>
  <c r="E7" i="8"/>
  <c r="D7" i="8"/>
  <c r="C7" i="8"/>
  <c r="E6" i="8"/>
  <c r="D6" i="8"/>
  <c r="C6" i="8"/>
  <c r="E5" i="8"/>
  <c r="D5" i="8"/>
  <c r="C5" i="8"/>
  <c r="E4" i="8"/>
  <c r="D4" i="8"/>
  <c r="C4" i="8"/>
  <c r="E3" i="8"/>
  <c r="D3" i="8"/>
  <c r="C3" i="8"/>
  <c r="E2" i="8"/>
  <c r="D2" i="8"/>
  <c r="C2" i="8"/>
  <c r="C15" i="9" l="1"/>
  <c r="C14" i="9"/>
  <c r="C13" i="9"/>
  <c r="C12" i="9"/>
  <c r="C11" i="9"/>
  <c r="C10" i="9"/>
  <c r="C9" i="9"/>
  <c r="C8" i="9"/>
  <c r="C7" i="9"/>
  <c r="C6" i="9"/>
  <c r="C5" i="9"/>
  <c r="C4" i="9"/>
  <c r="C3" i="9"/>
  <c r="C2" i="9"/>
  <c r="E50" i="10" l="1"/>
  <c r="C50" i="10"/>
  <c r="E48" i="10"/>
  <c r="C48" i="10"/>
  <c r="E47" i="10"/>
  <c r="C47" i="10"/>
  <c r="E46" i="10"/>
  <c r="C46" i="10"/>
  <c r="E35" i="10"/>
  <c r="C35" i="10"/>
  <c r="E32" i="10"/>
  <c r="C32" i="10"/>
  <c r="E31" i="10"/>
  <c r="C31" i="10"/>
  <c r="E29" i="10"/>
  <c r="C29" i="10"/>
  <c r="E13" i="10"/>
  <c r="C13" i="10"/>
  <c r="E10" i="10"/>
  <c r="C10" i="10"/>
  <c r="E9" i="10"/>
  <c r="C9" i="10"/>
  <c r="E6" i="10"/>
  <c r="C6" i="10"/>
  <c r="E5" i="10"/>
  <c r="C5" i="10"/>
  <c r="E4" i="10"/>
  <c r="C4" i="10"/>
  <c r="E2" i="10"/>
  <c r="C2" i="10"/>
  <c r="C33" i="10"/>
  <c r="C30" i="10"/>
  <c r="C27" i="10"/>
  <c r="C51" i="10"/>
  <c r="E51" i="10" s="1"/>
  <c r="C45" i="10"/>
  <c r="E45" i="10" s="1"/>
  <c r="C37" i="10"/>
  <c r="E37" i="10" s="1"/>
  <c r="C36" i="10"/>
  <c r="E36" i="10" s="1"/>
  <c r="C25" i="10"/>
  <c r="E25" i="10" s="1"/>
  <c r="C14" i="10"/>
  <c r="E14" i="10" s="1"/>
  <c r="C12" i="10"/>
  <c r="E12" i="10" s="1"/>
  <c r="C11" i="10"/>
  <c r="C7" i="10"/>
  <c r="E7" i="10" s="1"/>
  <c r="C3" i="4"/>
  <c r="C4" i="4"/>
  <c r="C6" i="4"/>
  <c r="E6" i="4" s="1"/>
  <c r="C10" i="4"/>
  <c r="E10" i="4" s="1"/>
  <c r="E6" i="7"/>
  <c r="C6" i="7"/>
  <c r="C5" i="3"/>
  <c r="C3" i="6" l="1"/>
  <c r="E3" i="6" s="1"/>
  <c r="C11" i="4" l="1"/>
  <c r="E11" i="4" s="1"/>
  <c r="C9" i="4"/>
  <c r="E9" i="4" s="1"/>
  <c r="E13" i="7"/>
  <c r="C13" i="7"/>
  <c r="E12" i="7"/>
  <c r="C12" i="7"/>
  <c r="E16" i="7"/>
  <c r="C16" i="7"/>
  <c r="E14" i="7"/>
  <c r="E9" i="7"/>
  <c r="C9" i="7"/>
  <c r="E8" i="7"/>
  <c r="C8" i="7"/>
  <c r="E5" i="7"/>
  <c r="C5" i="7"/>
  <c r="E4" i="7"/>
  <c r="C4" i="7"/>
  <c r="E2" i="7"/>
  <c r="C2" i="7"/>
  <c r="C15" i="7" l="1"/>
  <c r="C10" i="7"/>
  <c r="E3" i="7"/>
  <c r="E7" i="7"/>
  <c r="E10" i="7"/>
  <c r="C3" i="7"/>
  <c r="C14" i="7"/>
  <c r="E15" i="7" l="1"/>
  <c r="E11" i="7"/>
  <c r="C7" i="7"/>
  <c r="C2" i="4"/>
  <c r="E2" i="4" s="1"/>
  <c r="C11" i="7" l="1"/>
  <c r="C8" i="4"/>
  <c r="E8" i="4" s="1"/>
  <c r="C4" i="5" l="1"/>
  <c r="C3" i="5"/>
  <c r="C2" i="5"/>
  <c r="C5" i="4"/>
  <c r="E5" i="4" l="1"/>
  <c r="E4" i="4"/>
  <c r="E7" i="3"/>
  <c r="C7" i="3"/>
  <c r="E6" i="3"/>
  <c r="C6" i="3"/>
  <c r="E4" i="3"/>
  <c r="C4" i="3"/>
  <c r="E5" i="3"/>
  <c r="E3" i="3"/>
  <c r="C3" i="3"/>
  <c r="E2" i="3"/>
  <c r="C2" i="3"/>
</calcChain>
</file>

<file path=xl/sharedStrings.xml><?xml version="1.0" encoding="utf-8"?>
<sst xmlns="http://schemas.openxmlformats.org/spreadsheetml/2006/main" count="1387" uniqueCount="228">
  <si>
    <t>Start Date</t>
    <phoneticPr fontId="16" type="noConversion"/>
  </si>
  <si>
    <t>Start Time</t>
  </si>
  <si>
    <t>End Date</t>
  </si>
  <si>
    <t>End Time</t>
  </si>
  <si>
    <t>Week</t>
  </si>
  <si>
    <t>Location</t>
  </si>
  <si>
    <t>行政會議</t>
    <phoneticPr fontId="14" type="noConversion"/>
  </si>
  <si>
    <t>中醫部</t>
  </si>
  <si>
    <t>桃園分院八樓中醫部大會議室</t>
    <phoneticPr fontId="12" type="noConversion"/>
  </si>
  <si>
    <t>專業訓練</t>
  </si>
  <si>
    <t>專業課程</t>
  </si>
  <si>
    <t>針傷科</t>
  </si>
  <si>
    <t>病例或專題報告</t>
  </si>
  <si>
    <t>桃園分院八樓中醫部大會議室</t>
  </si>
  <si>
    <t>針傷全體</t>
  </si>
  <si>
    <t>病房Orientation(上半月)</t>
  </si>
  <si>
    <t>柯皓庭醫師</t>
    <phoneticPr fontId="12" type="noConversion"/>
  </si>
  <si>
    <t>桃園分院八樓中醫病房</t>
  </si>
  <si>
    <t>病房R+病房I</t>
  </si>
  <si>
    <t>婦科</t>
  </si>
  <si>
    <t>CISCO WEBEX 線上會議</t>
  </si>
  <si>
    <t>一般行政</t>
  </si>
  <si>
    <t>行政會議</t>
  </si>
  <si>
    <t>針傷科務會議</t>
  </si>
  <si>
    <t>針傷科全體醫師</t>
  </si>
  <si>
    <t>V+R</t>
  </si>
  <si>
    <t>專業訓練</t>
    <phoneticPr fontId="14" type="noConversion"/>
  </si>
  <si>
    <t>專業課程</t>
    <phoneticPr fontId="14" type="noConversion"/>
  </si>
  <si>
    <t>內兒科</t>
    <phoneticPr fontId="14" type="noConversion"/>
  </si>
  <si>
    <t>orientation+兒科生理病理特色介紹</t>
    <phoneticPr fontId="12" type="noConversion"/>
  </si>
  <si>
    <t>兒科R+I</t>
    <phoneticPr fontId="14" type="noConversion"/>
  </si>
  <si>
    <t>會診業務與會診病例討論</t>
  </si>
  <si>
    <t>針傷科臨床教師會議</t>
  </si>
  <si>
    <t>針傷科主治醫師</t>
  </si>
  <si>
    <t>陳彥融醫師</t>
  </si>
  <si>
    <t>Chart round</t>
  </si>
  <si>
    <t>一般行政</t>
    <phoneticPr fontId="14" type="noConversion"/>
  </si>
  <si>
    <t>中醫內兒科行政會議</t>
    <phoneticPr fontId="25" type="noConversion"/>
  </si>
  <si>
    <t>許珮毓主任</t>
    <phoneticPr fontId="25" type="noConversion"/>
  </si>
  <si>
    <t>許珮毓主任</t>
    <phoneticPr fontId="16" type="noConversion"/>
  </si>
  <si>
    <t>CISCO WEBEX 線上會議</t>
    <phoneticPr fontId="16" type="noConversion"/>
  </si>
  <si>
    <t>V+R</t>
    <phoneticPr fontId="17" type="noConversion"/>
  </si>
  <si>
    <t>中醫內兒科臨床教師會議</t>
    <phoneticPr fontId="16" type="noConversion"/>
  </si>
  <si>
    <t>內兒科主治醫師</t>
  </si>
  <si>
    <t>病房Case meeting</t>
  </si>
  <si>
    <t>部學術</t>
  </si>
  <si>
    <t>V+R+I</t>
  </si>
  <si>
    <t>醫經典籍教學</t>
  </si>
  <si>
    <t>陳玉昇醫師</t>
    <phoneticPr fontId="12" type="noConversion"/>
  </si>
  <si>
    <t>CISCO WEBEX線上會議</t>
    <phoneticPr fontId="12" type="noConversion"/>
  </si>
  <si>
    <t>V+R+I</t>
    <phoneticPr fontId="12" type="noConversion"/>
  </si>
  <si>
    <t>Teaching Round(主治醫師教學)</t>
  </si>
  <si>
    <t>針傷R+I</t>
  </si>
  <si>
    <t>鄭為仁醫師</t>
  </si>
  <si>
    <t>V+CR</t>
  </si>
  <si>
    <t>婦科科務會議+研究進度討論會</t>
  </si>
  <si>
    <t>中醫婦科全體醫師</t>
  </si>
  <si>
    <t>病房R+病房I</t>
    <phoneticPr fontId="14" type="noConversion"/>
  </si>
  <si>
    <t>VS Lec：子宮內膜異位症</t>
  </si>
  <si>
    <t>陳曉暐醫師</t>
  </si>
  <si>
    <t>婦科典籍《婦人規》(1)</t>
  </si>
  <si>
    <t>郭順利醫師</t>
  </si>
  <si>
    <t>黃悅翔醫師</t>
    <phoneticPr fontId="12" type="noConversion"/>
  </si>
  <si>
    <t>V+R+I</t>
    <phoneticPr fontId="14" type="noConversion"/>
  </si>
  <si>
    <t>總醫師教學</t>
    <phoneticPr fontId="12" type="noConversion"/>
  </si>
  <si>
    <t>R+I</t>
    <phoneticPr fontId="14" type="noConversion"/>
  </si>
  <si>
    <t>VS Lec：更年期症候群</t>
  </si>
  <si>
    <t>V+I+R</t>
  </si>
  <si>
    <t>病房Teaching round(上半月)</t>
    <phoneticPr fontId="16" type="noConversion"/>
  </si>
  <si>
    <t>跨團隊會診病例專題報告討論會</t>
  </si>
  <si>
    <t>病例報告</t>
  </si>
  <si>
    <t>期刊專題討論</t>
  </si>
  <si>
    <t>病房Orientation(下半月)</t>
  </si>
  <si>
    <t>中醫兒科學術會議: 病案討論</t>
    <phoneticPr fontId="12" type="noConversion"/>
  </si>
  <si>
    <t>內兒科</t>
    <phoneticPr fontId="12" type="noConversion"/>
  </si>
  <si>
    <t>中醫兒科會診暨加強照護門診病例討論</t>
    <phoneticPr fontId="12" type="noConversion"/>
  </si>
  <si>
    <t>兒科I</t>
    <phoneticPr fontId="14" type="noConversion"/>
  </si>
  <si>
    <t>星期五</t>
  </si>
  <si>
    <t>部行政</t>
  </si>
  <si>
    <t>部務會議</t>
  </si>
  <si>
    <t>黃澤宏部長</t>
  </si>
  <si>
    <t>教學組會議</t>
  </si>
  <si>
    <t>桃園分院八樓中醫部小會議室</t>
    <phoneticPr fontId="12" type="noConversion"/>
  </si>
  <si>
    <t>科主任會議</t>
  </si>
  <si>
    <t>各科主任</t>
  </si>
  <si>
    <t>台北院區跨領域中醫中藥護理聯合討論會</t>
    <phoneticPr fontId="12" type="noConversion"/>
  </si>
  <si>
    <t>陳俊良部長</t>
  </si>
  <si>
    <t>VS Lec：多囊性卵巢綜合症 &amp; 高泌乳血症</t>
  </si>
  <si>
    <t>林口2J中醫婦科診間</t>
  </si>
  <si>
    <t>林口院區跨領域中醫中藥護理聯合討論會</t>
    <phoneticPr fontId="12" type="noConversion"/>
  </si>
  <si>
    <t>臨床技能中心</t>
    <phoneticPr fontId="12" type="noConversion"/>
  </si>
  <si>
    <t>桃園院區跨領域中醫中藥護理聯合討論會</t>
    <phoneticPr fontId="12" type="noConversion"/>
  </si>
  <si>
    <t>病房住院醫師</t>
    <phoneticPr fontId="12" type="noConversion"/>
  </si>
  <si>
    <t>婦科 Intern Test (後測)</t>
  </si>
  <si>
    <t>CR+I</t>
  </si>
  <si>
    <t>中醫內兒科實習住院醫師回饋會議</t>
    <phoneticPr fontId="12" type="noConversion"/>
  </si>
  <si>
    <t>黃悅翔醫師</t>
    <phoneticPr fontId="18" type="noConversion"/>
  </si>
  <si>
    <t>黃悅翔醫師</t>
  </si>
  <si>
    <t>針傷科-骨傷組</t>
  </si>
  <si>
    <t>骨傷I</t>
  </si>
  <si>
    <t>針傷科-針灸組</t>
  </si>
  <si>
    <t>針灸I</t>
  </si>
  <si>
    <t>Start Date</t>
  </si>
  <si>
    <r>
      <rPr>
        <sz val="10"/>
        <color theme="1"/>
        <rFont val="Calibri"/>
        <family val="2"/>
      </rPr>
      <t>訓練類別</t>
    </r>
  </si>
  <si>
    <r>
      <rPr>
        <sz val="10"/>
        <color theme="1"/>
        <rFont val="Calibri"/>
        <family val="2"/>
      </rPr>
      <t>訓練細目</t>
    </r>
  </si>
  <si>
    <r>
      <rPr>
        <sz val="10"/>
        <color theme="1"/>
        <rFont val="Calibri"/>
        <family val="2"/>
      </rPr>
      <t>主辦單位</t>
    </r>
  </si>
  <si>
    <r>
      <rPr>
        <sz val="10"/>
        <color theme="1"/>
        <rFont val="Calibri"/>
        <family val="2"/>
      </rPr>
      <t>主題</t>
    </r>
  </si>
  <si>
    <r>
      <rPr>
        <sz val="10"/>
        <color theme="1"/>
        <rFont val="Calibri"/>
        <family val="2"/>
      </rPr>
      <t>演講者</t>
    </r>
  </si>
  <si>
    <r>
      <rPr>
        <sz val="10"/>
        <color theme="1"/>
        <rFont val="Calibri"/>
        <family val="2"/>
      </rPr>
      <t>主持人</t>
    </r>
  </si>
  <si>
    <r>
      <rPr>
        <sz val="10"/>
        <color theme="1"/>
        <rFont val="Calibri"/>
        <family val="2"/>
      </rPr>
      <t>需參加人員</t>
    </r>
  </si>
  <si>
    <r>
      <rPr>
        <sz val="10"/>
        <color theme="1"/>
        <rFont val="Calibri"/>
        <family val="2"/>
      </rPr>
      <t>預估人數</t>
    </r>
  </si>
  <si>
    <t>Start Date</t>
    <phoneticPr fontId="12" type="noConversion"/>
  </si>
  <si>
    <t>訓練類別</t>
  </si>
  <si>
    <t>訓練細目</t>
  </si>
  <si>
    <t>主辦單位</t>
  </si>
  <si>
    <t>主題</t>
  </si>
  <si>
    <t>演講者</t>
  </si>
  <si>
    <t>主持人</t>
  </si>
  <si>
    <t>需參加人員</t>
  </si>
  <si>
    <t>預估人數</t>
  </si>
  <si>
    <t>主題</t>
    <phoneticPr fontId="12" type="noConversion"/>
  </si>
  <si>
    <t>星期</t>
  </si>
  <si>
    <t>Subject</t>
  </si>
  <si>
    <t>Start Date</t>
    <phoneticPr fontId="14" type="noConversion"/>
  </si>
  <si>
    <t>Start Time</t>
    <phoneticPr fontId="14" type="noConversion"/>
  </si>
  <si>
    <t>End Date</t>
    <phoneticPr fontId="14" type="noConversion"/>
  </si>
  <si>
    <t>End Time</t>
    <phoneticPr fontId="14" type="noConversion"/>
  </si>
  <si>
    <t>訓練類別</t>
    <phoneticPr fontId="14" type="noConversion"/>
  </si>
  <si>
    <t>訓練細目</t>
    <phoneticPr fontId="14" type="noConversion"/>
  </si>
  <si>
    <t>主辦單位</t>
    <phoneticPr fontId="14" type="noConversion"/>
  </si>
  <si>
    <t>Subject</t>
    <phoneticPr fontId="14" type="noConversion"/>
  </si>
  <si>
    <t>演講者</t>
    <phoneticPr fontId="14" type="noConversion"/>
  </si>
  <si>
    <t>主持人</t>
    <phoneticPr fontId="14" type="noConversion"/>
  </si>
  <si>
    <t>Location</t>
    <phoneticPr fontId="14" type="noConversion"/>
  </si>
  <si>
    <t>需參加人員</t>
    <phoneticPr fontId="14" type="noConversion"/>
  </si>
  <si>
    <t>預估人數</t>
    <phoneticPr fontId="14" type="noConversion"/>
  </si>
  <si>
    <t>Subject</t>
    <phoneticPr fontId="16" type="noConversion"/>
  </si>
  <si>
    <t>高銘偵醫師</t>
    <phoneticPr fontId="12" type="noConversion"/>
  </si>
  <si>
    <t>楊晉瑋醫師</t>
    <phoneticPr fontId="12" type="noConversion"/>
  </si>
  <si>
    <t>黃英瑜醫師</t>
    <phoneticPr fontId="16" type="noConversion"/>
  </si>
  <si>
    <t>病房Chart round(上半月)</t>
    <phoneticPr fontId="12" type="noConversion"/>
  </si>
  <si>
    <t>兒科實習醫師後測+前後測檢討</t>
    <phoneticPr fontId="16" type="noConversion"/>
  </si>
  <si>
    <t>病房Chart round(下半月)</t>
  </si>
  <si>
    <t>病房Teaching round(下半月)</t>
  </si>
  <si>
    <t>中醫內科學術會議: 病案討論-2</t>
    <phoneticPr fontId="16" type="noConversion"/>
  </si>
  <si>
    <t>游智勝醫師</t>
    <phoneticPr fontId="16" type="noConversion"/>
  </si>
  <si>
    <t>中醫內科會診病歷暨全人照護討論</t>
    <phoneticPr fontId="12" type="noConversion"/>
  </si>
  <si>
    <t>何佳穎醫師</t>
    <phoneticPr fontId="16" type="noConversion"/>
  </si>
  <si>
    <t>CISCO WEBEX 線上會議</t>
    <phoneticPr fontId="12" type="noConversion"/>
  </si>
  <si>
    <t>呂怡瑾醫師</t>
    <phoneticPr fontId="12" type="noConversion"/>
  </si>
  <si>
    <t>VS Lec：不孕症</t>
    <phoneticPr fontId="12" type="noConversion"/>
  </si>
  <si>
    <t>專業訓練</t>
    <phoneticPr fontId="12" type="noConversion"/>
  </si>
  <si>
    <t>婦科典籍《婦人規》(2)</t>
    <phoneticPr fontId="12" type="noConversion"/>
  </si>
  <si>
    <t xml:space="preserve"> 沈欣儀醫師</t>
    <phoneticPr fontId="12" type="noConversion"/>
  </si>
  <si>
    <t>病房RI+CR</t>
  </si>
  <si>
    <t>傷科手法教學與前後測</t>
  </si>
  <si>
    <t>桃園分院八樓中醫部小會議室</t>
  </si>
  <si>
    <t>總醫師教學-針灸操作教學、針包製作</t>
  </si>
  <si>
    <t>陳彥融醫師</t>
    <phoneticPr fontId="12" type="noConversion"/>
  </si>
  <si>
    <t>一般醫學訓練-病歷寫作</t>
    <phoneticPr fontId="12" type="noConversion"/>
  </si>
  <si>
    <t>翁逸翔醫師</t>
    <phoneticPr fontId="12" type="noConversion"/>
  </si>
  <si>
    <t>R教學型OSCE</t>
    <phoneticPr fontId="12" type="noConversion"/>
  </si>
  <si>
    <t>王品涵醫師</t>
    <phoneticPr fontId="12" type="noConversion"/>
  </si>
  <si>
    <t>梁皓翔醫師</t>
    <phoneticPr fontId="12" type="noConversion"/>
  </si>
  <si>
    <t>李涵醫師</t>
    <phoneticPr fontId="12" type="noConversion"/>
  </si>
  <si>
    <t>葉柏巖醫師</t>
    <phoneticPr fontId="12" type="noConversion"/>
  </si>
  <si>
    <t>中藥局課程-常用飲片辨識IV:菟絲子、旱蓮草、敗醬草、防己、青蒿、金錢草、石菖蒲</t>
    <phoneticPr fontId="12" type="noConversion"/>
  </si>
  <si>
    <t>製表：9月學術CR 施惠齡 GSM:39601</t>
    <phoneticPr fontId="12" type="noConversion"/>
  </si>
  <si>
    <t>製表：9月行政CR 洪萁延 GSM:89051</t>
    <phoneticPr fontId="12" type="noConversion"/>
  </si>
  <si>
    <t>王孟君醫師</t>
    <phoneticPr fontId="12" type="noConversion"/>
  </si>
  <si>
    <t>製表：9月病房CR 王孟君 GSM:89038</t>
    <phoneticPr fontId="12" type="noConversion"/>
  </si>
  <si>
    <t>陳星諭醫師</t>
    <phoneticPr fontId="18" type="noConversion"/>
  </si>
  <si>
    <t>中醫內科學術會議: 病案討論-1</t>
    <phoneticPr fontId="16" type="noConversion"/>
  </si>
  <si>
    <t>翁嘉聰/黃柏崴//黃懷儒</t>
    <phoneticPr fontId="16" type="noConversion"/>
  </si>
  <si>
    <t>顧德茜醫師</t>
    <phoneticPr fontId="16" type="noConversion"/>
  </si>
  <si>
    <t>江昆壕醫師</t>
    <phoneticPr fontId="16" type="noConversion"/>
  </si>
  <si>
    <t>廖于寧醫師</t>
    <phoneticPr fontId="16" type="noConversion"/>
  </si>
  <si>
    <t>江亭安/林綎華/江致緯/吳婉君//黃湘雅</t>
    <phoneticPr fontId="16" type="noConversion"/>
  </si>
  <si>
    <t>黃湘雅</t>
    <phoneticPr fontId="16" type="noConversion"/>
  </si>
  <si>
    <t>林沛穎醫師</t>
    <phoneticPr fontId="16" type="noConversion"/>
  </si>
  <si>
    <t>邱家宸/許庭毓//郭昱劭</t>
    <phoneticPr fontId="16" type="noConversion"/>
  </si>
  <si>
    <t>高定一醫師</t>
    <phoneticPr fontId="16" type="noConversion"/>
  </si>
  <si>
    <t>洪梓育/李涵</t>
    <phoneticPr fontId="16" type="noConversion"/>
  </si>
  <si>
    <t>舌脈診教學</t>
    <phoneticPr fontId="12" type="noConversion"/>
  </si>
  <si>
    <t>郭純伶醫師</t>
    <phoneticPr fontId="12" type="noConversion"/>
  </si>
  <si>
    <t>李慧娟藥師</t>
    <phoneticPr fontId="12" type="noConversion"/>
  </si>
  <si>
    <t>林口復健大樓B2階梯教室(HB201)</t>
    <phoneticPr fontId="12" type="noConversion"/>
  </si>
  <si>
    <t>楊建中主任</t>
    <phoneticPr fontId="16" type="noConversion"/>
  </si>
  <si>
    <t>桃園分院八樓中醫病房</t>
    <phoneticPr fontId="16" type="noConversion"/>
  </si>
  <si>
    <t>V+R</t>
    <phoneticPr fontId="16" type="noConversion"/>
  </si>
  <si>
    <t>周晏源醫師、李翊豪醫師</t>
    <phoneticPr fontId="16" type="noConversion"/>
  </si>
  <si>
    <t>許惠菁醫師</t>
    <phoneticPr fontId="16" type="noConversion"/>
  </si>
  <si>
    <t>陳玉昇醫師</t>
    <phoneticPr fontId="16" type="noConversion"/>
  </si>
  <si>
    <t>星期三</t>
    <phoneticPr fontId="16" type="noConversion"/>
  </si>
  <si>
    <t>針灸專科醫師核心課程</t>
    <phoneticPr fontId="12" type="noConversion"/>
  </si>
  <si>
    <t>鄭淑臻醫師</t>
    <phoneticPr fontId="12" type="noConversion"/>
  </si>
  <si>
    <t>針灸R3+R4</t>
    <phoneticPr fontId="12" type="noConversion"/>
  </si>
  <si>
    <t>洪禎里醫師</t>
    <phoneticPr fontId="16" type="noConversion"/>
  </si>
  <si>
    <t>葉柏巖醫師</t>
    <phoneticPr fontId="16" type="noConversion"/>
  </si>
  <si>
    <t>戴嘉瑩醫師、鄭京詠醫師、王彥喬醫師</t>
    <phoneticPr fontId="16" type="noConversion"/>
  </si>
  <si>
    <t>陳彥融醫師、葉柏巖醫師</t>
    <phoneticPr fontId="16" type="noConversion"/>
  </si>
  <si>
    <t>高伊俐醫師</t>
    <phoneticPr fontId="16" type="noConversion"/>
  </si>
  <si>
    <t>洪萁延醫師</t>
    <phoneticPr fontId="16" type="noConversion"/>
  </si>
  <si>
    <t>葉政彥醫師、蘇修平醫師</t>
    <phoneticPr fontId="16" type="noConversion"/>
  </si>
  <si>
    <t>鄭淑臻醫師</t>
    <phoneticPr fontId="16" type="noConversion"/>
  </si>
  <si>
    <t>針傷科</t>
    <phoneticPr fontId="16" type="noConversion"/>
  </si>
  <si>
    <t>陳彥融醫師</t>
    <phoneticPr fontId="16" type="noConversion"/>
  </si>
  <si>
    <t>廖紹宇醫師</t>
    <phoneticPr fontId="16" type="noConversion"/>
  </si>
  <si>
    <t>翁逸翔醫師</t>
    <phoneticPr fontId="16" type="noConversion"/>
  </si>
  <si>
    <t>黃惠正醫師</t>
    <phoneticPr fontId="12" type="noConversion"/>
  </si>
  <si>
    <t>賴語晟醫師/何冠達醫師/黃惠正醫師</t>
    <phoneticPr fontId="12" type="noConversion"/>
  </si>
  <si>
    <t>葉育汝醫師/陳竫宜醫師</t>
    <phoneticPr fontId="12" type="noConversion"/>
  </si>
  <si>
    <t>製表：9月婦科CR 柯皓庭 GSM:89036</t>
    <phoneticPr fontId="12" type="noConversion"/>
  </si>
  <si>
    <t>桃園分院八樓中醫部大會議室</t>
    <phoneticPr fontId="16" type="noConversion"/>
  </si>
  <si>
    <t>Week</t>
    <phoneticPr fontId="12" type="noConversion"/>
  </si>
  <si>
    <t>Week</t>
    <phoneticPr fontId="12" type="noConversion"/>
  </si>
  <si>
    <t>Week</t>
    <phoneticPr fontId="14" type="noConversion"/>
  </si>
  <si>
    <t>CISCO WEBEX 線上會議</t>
    <phoneticPr fontId="12" type="noConversion"/>
  </si>
  <si>
    <t>桃園分院八樓中醫部小會議室</t>
    <phoneticPr fontId="25" type="noConversion"/>
  </si>
  <si>
    <t>製表：9月針傷科CR:洪萁延 GSM:89051</t>
    <phoneticPr fontId="12" type="noConversion"/>
  </si>
  <si>
    <t>製表：9月內兒科CR 廖于寧 GSM:89033</t>
    <phoneticPr fontId="12" type="noConversion"/>
  </si>
  <si>
    <t>桃園分院八樓中醫部大會議室</t>
    <phoneticPr fontId="12" type="noConversion"/>
  </si>
  <si>
    <t>出國進修心得報告暨討論會</t>
    <phoneticPr fontId="12" type="noConversion"/>
  </si>
  <si>
    <t>醫經典籍教學</t>
    <phoneticPr fontId="12" type="noConversion"/>
  </si>
  <si>
    <t>V+R</t>
    <phoneticPr fontId="12" type="noConversion"/>
  </si>
  <si>
    <t>出國參加醫學會返國心得報告暨討論會</t>
    <phoneticPr fontId="12" type="noConversion"/>
  </si>
  <si>
    <t>曾亮維醫師/呂易芩醫師/黃澤宏部長</t>
    <phoneticPr fontId="12" type="noConversion"/>
  </si>
  <si>
    <t>黃澤宏部長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</si>
</sst>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[$-404]aaaa"/>
    <numFmt numFmtId="177" formatCode="yyyy/mm/dd"/>
    <numFmt numFmtId="178" formatCode="0_);[Red]\(0\)"/>
    <numFmt numFmtId="179" formatCode="h:mm;@"/>
    <numFmt numFmtId="180" formatCode="[$-404]aaaa;@"/>
    <numFmt numFmtId="181" formatCode="[$-404]e&quot;年&quot;m&quot;月&quot;d&quot;日&quot;;@"/>
  </numFmts>
  <fonts count="34">
    <font>
      <sz val="12"/>
      <color theme="1"/>
      <name val="Calibri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Microsoft JhengHei"/>
      <family val="2"/>
      <charset val="136"/>
    </font>
    <font>
      <sz val="10"/>
      <color theme="1"/>
      <name val="Microsoft JhengHei"/>
      <family val="2"/>
      <charset val="136"/>
    </font>
    <font>
      <sz val="10"/>
      <color theme="1"/>
      <name val="Calibri"/>
      <family val="2"/>
    </font>
    <font>
      <sz val="12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Microsoft JhengHei UI"/>
      <family val="2"/>
      <charset val="136"/>
    </font>
    <font>
      <sz val="9"/>
      <name val="Calibri"/>
      <family val="3"/>
      <charset val="136"/>
      <scheme val="minor"/>
    </font>
    <font>
      <sz val="12"/>
      <color indexed="8"/>
      <name val="新細明體"/>
      <family val="1"/>
      <charset val="136"/>
    </font>
    <font>
      <sz val="12"/>
      <color theme="1"/>
      <name val="Calibri"/>
      <family val="2"/>
      <scheme val="minor"/>
    </font>
    <font>
      <sz val="12"/>
      <name val="新細明體"/>
      <family val="1"/>
      <charset val="136"/>
    </font>
    <font>
      <sz val="9"/>
      <name val="Calibri"/>
      <family val="2"/>
      <charset val="136"/>
      <scheme val="minor"/>
    </font>
    <font>
      <sz val="9"/>
      <name val="Calibri"/>
      <family val="1"/>
      <charset val="136"/>
      <scheme val="minor"/>
    </font>
    <font>
      <sz val="9"/>
      <name val="Wawati TC"/>
      <family val="3"/>
      <charset val="136"/>
    </font>
    <font>
      <sz val="10"/>
      <name val="Microsoft JhengHei UI"/>
      <family val="2"/>
      <charset val="136"/>
    </font>
    <font>
      <sz val="10"/>
      <color rgb="FF000000"/>
      <name val="Microsoft JhengHei UI"/>
      <family val="2"/>
      <charset val="136"/>
    </font>
    <font>
      <sz val="10"/>
      <name val="Calibri"/>
      <family val="2"/>
    </font>
    <font>
      <sz val="10"/>
      <color rgb="FFFF0000"/>
      <name val="Microsoft JhengHei UI"/>
      <family val="2"/>
      <charset val="136"/>
    </font>
    <font>
      <sz val="12"/>
      <color theme="1"/>
      <name val="Microsoft JhengHei UI"/>
      <family val="2"/>
      <charset val="136"/>
    </font>
    <font>
      <b/>
      <sz val="10"/>
      <color theme="1"/>
      <name val="Microsoft JhengHei UI"/>
      <family val="2"/>
      <charset val="136"/>
    </font>
    <font>
      <sz val="9"/>
      <name val="新細明體"/>
      <family val="1"/>
      <charset val="136"/>
    </font>
    <font>
      <sz val="10"/>
      <color theme="1"/>
      <name val="Microsoft JhengHei UI"/>
      <family val="2"/>
    </font>
    <font>
      <sz val="10"/>
      <color theme="1"/>
      <name val="微軟正黑體"/>
      <family val="2"/>
      <charset val="136"/>
    </font>
    <font>
      <sz val="1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0"/>
      <color theme="1"/>
      <name val="細明體"/>
      <family val="2"/>
      <charset val="136"/>
    </font>
    <font>
      <sz val="12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0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E2EFD9"/>
        <bgColor rgb="FFE2EFD9"/>
      </patternFill>
    </fill>
    <fill>
      <patternFill patternType="solid">
        <fgColor rgb="FFFFC000"/>
        <bgColor rgb="FFFFC000"/>
      </patternFill>
    </fill>
    <fill>
      <patternFill patternType="solid">
        <fgColor theme="7"/>
        <bgColor theme="7"/>
      </patternFill>
    </fill>
    <fill>
      <patternFill patternType="solid">
        <fgColor rgb="FFC4D79B"/>
        <bgColor rgb="FFC4D79B"/>
      </patternFill>
    </fill>
    <fill>
      <patternFill patternType="solid">
        <fgColor rgb="FFD9E1F2"/>
        <bgColor rgb="FFD9E1F2"/>
      </patternFill>
    </fill>
    <fill>
      <patternFill patternType="solid">
        <fgColor rgb="FFFEF2CB"/>
        <bgColor rgb="FFFEF2CB"/>
      </patternFill>
    </fill>
    <fill>
      <patternFill patternType="solid">
        <fgColor rgb="FF548135"/>
        <bgColor rgb="FF548135"/>
      </patternFill>
    </fill>
    <fill>
      <patternFill patternType="solid">
        <fgColor rgb="FF2E75B5"/>
        <bgColor rgb="FF2E75B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rgb="FFE2EFD9"/>
      </patternFill>
    </fill>
    <fill>
      <patternFill patternType="solid">
        <fgColor theme="7"/>
        <bgColor rgb="FFD9E1F2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A4C2F4"/>
        <bgColor rgb="FFA4C2F4"/>
      </patternFill>
    </fill>
    <fill>
      <patternFill patternType="solid">
        <fgColor theme="2"/>
        <bgColor indexed="64"/>
      </patternFill>
    </fill>
    <fill>
      <patternFill patternType="solid">
        <fgColor rgb="FFFCF0B1"/>
        <bgColor indexed="64"/>
      </patternFill>
    </fill>
    <fill>
      <patternFill patternType="solid">
        <fgColor rgb="FFFCF0B1"/>
        <bgColor rgb="FF000000"/>
      </patternFill>
    </fill>
    <fill>
      <patternFill patternType="solid">
        <fgColor theme="4" tint="0.59999389629810485"/>
        <bgColor rgb="FFA4C2F4"/>
      </patternFill>
    </fill>
    <fill>
      <patternFill patternType="solid">
        <fgColor rgb="FFFCC9CA"/>
        <bgColor indexed="64"/>
      </patternFill>
    </fill>
    <fill>
      <patternFill patternType="solid">
        <fgColor rgb="FFFCC9CA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A4C2F4"/>
        <bgColor indexed="64"/>
      </patternFill>
    </fill>
    <fill>
      <patternFill patternType="solid">
        <fgColor rgb="FFA4C2F4"/>
        <bgColor rgb="FFC4D79B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7">
    <xf numFmtId="0" fontId="0" fillId="0" borderId="0"/>
    <xf numFmtId="0" fontId="13" fillId="0" borderId="5">
      <alignment vertical="center"/>
    </xf>
    <xf numFmtId="0" fontId="15" fillId="0" borderId="5"/>
    <xf numFmtId="0" fontId="14" fillId="0" borderId="5"/>
    <xf numFmtId="0" fontId="2" fillId="0" borderId="5">
      <alignment vertical="center"/>
    </xf>
    <xf numFmtId="0" fontId="15" fillId="0" borderId="5"/>
    <xf numFmtId="0" fontId="1" fillId="0" borderId="5">
      <alignment vertical="center"/>
    </xf>
  </cellStyleXfs>
  <cellXfs count="529">
    <xf numFmtId="0" fontId="0" fillId="0" borderId="0" xfId="0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4" fontId="3" fillId="0" borderId="6" xfId="0" applyNumberFormat="1" applyFont="1" applyBorder="1" applyAlignment="1">
      <alignment horizontal="center" vertical="center" wrapText="1"/>
    </xf>
    <xf numFmtId="20" fontId="3" fillId="0" borderId="6" xfId="0" applyNumberFormat="1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 wrapText="1"/>
    </xf>
    <xf numFmtId="58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0" fontId="6" fillId="0" borderId="6" xfId="0" applyNumberFormat="1" applyFont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176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10" fillId="0" borderId="0" xfId="0" applyFont="1" applyAlignment="1">
      <alignment horizontal="center" vertical="center"/>
    </xf>
    <xf numFmtId="176" fontId="3" fillId="0" borderId="0" xfId="0" applyNumberFormat="1" applyFont="1"/>
    <xf numFmtId="176" fontId="3" fillId="0" borderId="0" xfId="0" applyNumberFormat="1" applyFont="1" applyAlignment="1">
      <alignment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76" fontId="6" fillId="4" borderId="2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/>
    <xf numFmtId="0" fontId="0" fillId="0" borderId="5" xfId="0" applyBorder="1" applyAlignment="1">
      <alignment vertical="center"/>
    </xf>
    <xf numFmtId="14" fontId="11" fillId="0" borderId="1" xfId="0" applyNumberFormat="1" applyFont="1" applyBorder="1" applyAlignment="1">
      <alignment horizontal="center" vertical="center" wrapText="1"/>
    </xf>
    <xf numFmtId="177" fontId="6" fillId="10" borderId="1" xfId="0" applyNumberFormat="1" applyFont="1" applyFill="1" applyBorder="1" applyAlignment="1">
      <alignment horizontal="center" vertical="center"/>
    </xf>
    <xf numFmtId="20" fontId="6" fillId="10" borderId="1" xfId="0" applyNumberFormat="1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20" fontId="3" fillId="0" borderId="5" xfId="0" applyNumberFormat="1" applyFont="1" applyBorder="1" applyAlignment="1">
      <alignment horizontal="center" vertical="center" wrapText="1"/>
    </xf>
    <xf numFmtId="14" fontId="9" fillId="0" borderId="5" xfId="0" applyNumberFormat="1" applyFont="1" applyBorder="1" applyAlignment="1">
      <alignment horizontal="center" vertical="center" wrapText="1"/>
    </xf>
    <xf numFmtId="176" fontId="9" fillId="0" borderId="5" xfId="0" applyNumberFormat="1" applyFont="1" applyBorder="1" applyAlignment="1">
      <alignment horizontal="center" vertical="center" wrapText="1"/>
    </xf>
    <xf numFmtId="177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178" fontId="3" fillId="0" borderId="5" xfId="0" applyNumberFormat="1" applyFont="1" applyBorder="1" applyAlignment="1">
      <alignment horizontal="center" vertical="center"/>
    </xf>
    <xf numFmtId="14" fontId="20" fillId="7" borderId="1" xfId="0" applyNumberFormat="1" applyFont="1" applyFill="1" applyBorder="1" applyAlignment="1">
      <alignment horizontal="center" vertical="center"/>
    </xf>
    <xf numFmtId="0" fontId="20" fillId="7" borderId="2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0" fontId="20" fillId="7" borderId="11" xfId="0" applyFont="1" applyFill="1" applyBorder="1" applyAlignment="1">
      <alignment horizontal="center" vertical="center"/>
    </xf>
    <xf numFmtId="20" fontId="20" fillId="7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22" fillId="0" borderId="0" xfId="0" applyFont="1" applyAlignment="1">
      <alignment vertical="center"/>
    </xf>
    <xf numFmtId="14" fontId="20" fillId="18" borderId="1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4" fontId="20" fillId="3" borderId="1" xfId="0" applyNumberFormat="1" applyFont="1" applyFill="1" applyBorder="1" applyAlignment="1">
      <alignment horizontal="center" vertical="center" wrapText="1"/>
    </xf>
    <xf numFmtId="20" fontId="11" fillId="3" borderId="1" xfId="0" applyNumberFormat="1" applyFont="1" applyFill="1" applyBorder="1" applyAlignment="1">
      <alignment horizontal="center" vertical="center" wrapText="1"/>
    </xf>
    <xf numFmtId="176" fontId="20" fillId="3" borderId="1" xfId="0" applyNumberFormat="1" applyFont="1" applyFill="1" applyBorder="1" applyAlignment="1">
      <alignment horizontal="center" vertical="center" wrapText="1"/>
    </xf>
    <xf numFmtId="177" fontId="11" fillId="3" borderId="1" xfId="0" applyNumberFormat="1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178" fontId="11" fillId="3" borderId="1" xfId="0" applyNumberFormat="1" applyFont="1" applyFill="1" applyBorder="1" applyAlignment="1">
      <alignment horizontal="center" vertical="center"/>
    </xf>
    <xf numFmtId="14" fontId="19" fillId="20" borderId="9" xfId="0" applyNumberFormat="1" applyFont="1" applyFill="1" applyBorder="1" applyAlignment="1">
      <alignment horizontal="center" vertical="center" wrapText="1"/>
    </xf>
    <xf numFmtId="179" fontId="19" fillId="20" borderId="9" xfId="2" applyNumberFormat="1" applyFont="1" applyFill="1" applyBorder="1" applyAlignment="1">
      <alignment horizontal="center" vertical="center" wrapText="1"/>
    </xf>
    <xf numFmtId="180" fontId="19" fillId="20" borderId="9" xfId="2" applyNumberFormat="1" applyFont="1" applyFill="1" applyBorder="1" applyAlignment="1">
      <alignment horizontal="center" vertical="center" wrapText="1"/>
    </xf>
    <xf numFmtId="181" fontId="19" fillId="20" borderId="9" xfId="0" applyNumberFormat="1" applyFont="1" applyFill="1" applyBorder="1" applyAlignment="1">
      <alignment horizontal="center" vertical="center" wrapText="1"/>
    </xf>
    <xf numFmtId="0" fontId="19" fillId="20" borderId="9" xfId="2" applyFont="1" applyFill="1" applyBorder="1" applyAlignment="1">
      <alignment horizontal="center" vertical="center" wrapText="1"/>
    </xf>
    <xf numFmtId="0" fontId="19" fillId="20" borderId="9" xfId="0" applyFont="1" applyFill="1" applyBorder="1" applyAlignment="1">
      <alignment horizontal="center" vertical="center"/>
    </xf>
    <xf numFmtId="0" fontId="19" fillId="20" borderId="9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4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20" fontId="26" fillId="0" borderId="1" xfId="0" applyNumberFormat="1" applyFont="1" applyBorder="1" applyAlignment="1">
      <alignment horizontal="center" vertical="center" wrapText="1"/>
    </xf>
    <xf numFmtId="176" fontId="26" fillId="0" borderId="1" xfId="0" applyNumberFormat="1" applyFont="1" applyBorder="1" applyAlignment="1">
      <alignment horizontal="center" vertical="center" wrapText="1"/>
    </xf>
    <xf numFmtId="58" fontId="26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22" borderId="5" xfId="0" applyFont="1" applyFill="1" applyBorder="1" applyAlignment="1">
      <alignment horizontal="center" vertical="center"/>
    </xf>
    <xf numFmtId="0" fontId="26" fillId="22" borderId="0" xfId="0" applyFont="1" applyFill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shrinkToFit="1"/>
    </xf>
    <xf numFmtId="14" fontId="6" fillId="5" borderId="4" xfId="0" applyNumberFormat="1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shrinkToFit="1"/>
    </xf>
    <xf numFmtId="0" fontId="6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/>
    </xf>
    <xf numFmtId="177" fontId="28" fillId="11" borderId="9" xfId="1" applyNumberFormat="1" applyFont="1" applyFill="1" applyBorder="1" applyAlignment="1">
      <alignment horizontal="center" vertical="center"/>
    </xf>
    <xf numFmtId="177" fontId="27" fillId="11" borderId="9" xfId="1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14" fontId="28" fillId="12" borderId="9" xfId="0" applyNumberFormat="1" applyFont="1" applyFill="1" applyBorder="1" applyAlignment="1">
      <alignment horizontal="center" vertical="center" wrapText="1"/>
    </xf>
    <xf numFmtId="179" fontId="28" fillId="12" borderId="9" xfId="2" applyNumberFormat="1" applyFont="1" applyFill="1" applyBorder="1" applyAlignment="1">
      <alignment horizontal="center" vertical="center" wrapText="1"/>
    </xf>
    <xf numFmtId="180" fontId="28" fillId="12" borderId="9" xfId="2" applyNumberFormat="1" applyFont="1" applyFill="1" applyBorder="1" applyAlignment="1">
      <alignment horizontal="center" vertical="center" wrapText="1"/>
    </xf>
    <xf numFmtId="181" fontId="28" fillId="12" borderId="9" xfId="0" applyNumberFormat="1" applyFont="1" applyFill="1" applyBorder="1" applyAlignment="1">
      <alignment horizontal="center" vertical="center" wrapText="1"/>
    </xf>
    <xf numFmtId="0" fontId="28" fillId="12" borderId="9" xfId="2" applyFont="1" applyFill="1" applyBorder="1" applyAlignment="1">
      <alignment horizontal="center" vertical="center" wrapText="1"/>
    </xf>
    <xf numFmtId="0" fontId="28" fillId="12" borderId="9" xfId="0" applyFont="1" applyFill="1" applyBorder="1" applyAlignment="1">
      <alignment horizontal="center" vertical="center"/>
    </xf>
    <xf numFmtId="0" fontId="27" fillId="12" borderId="9" xfId="0" applyFont="1" applyFill="1" applyBorder="1" applyAlignment="1">
      <alignment horizontal="center" vertical="center"/>
    </xf>
    <xf numFmtId="0" fontId="27" fillId="12" borderId="9" xfId="0" applyFont="1" applyFill="1" applyBorder="1" applyAlignment="1">
      <alignment horizontal="center" vertical="center" wrapText="1"/>
    </xf>
    <xf numFmtId="14" fontId="27" fillId="13" borderId="9" xfId="0" applyNumberFormat="1" applyFont="1" applyFill="1" applyBorder="1" applyAlignment="1">
      <alignment horizontal="center" vertical="center" wrapText="1"/>
    </xf>
    <xf numFmtId="179" fontId="28" fillId="13" borderId="9" xfId="0" applyNumberFormat="1" applyFont="1" applyFill="1" applyBorder="1" applyAlignment="1">
      <alignment horizontal="center" vertical="center" wrapText="1"/>
    </xf>
    <xf numFmtId="14" fontId="28" fillId="13" borderId="9" xfId="0" applyNumberFormat="1" applyFont="1" applyFill="1" applyBorder="1" applyAlignment="1">
      <alignment horizontal="center" vertical="center" wrapText="1"/>
    </xf>
    <xf numFmtId="179" fontId="28" fillId="13" borderId="9" xfId="2" applyNumberFormat="1" applyFont="1" applyFill="1" applyBorder="1" applyAlignment="1">
      <alignment horizontal="center" vertical="center" wrapText="1"/>
    </xf>
    <xf numFmtId="180" fontId="28" fillId="13" borderId="9" xfId="2" applyNumberFormat="1" applyFont="1" applyFill="1" applyBorder="1" applyAlignment="1">
      <alignment horizontal="center" vertical="center" wrapText="1"/>
    </xf>
    <xf numFmtId="181" fontId="28" fillId="13" borderId="9" xfId="0" applyNumberFormat="1" applyFont="1" applyFill="1" applyBorder="1" applyAlignment="1">
      <alignment horizontal="center" vertical="center" wrapText="1"/>
    </xf>
    <xf numFmtId="0" fontId="28" fillId="13" borderId="9" xfId="2" applyFont="1" applyFill="1" applyBorder="1" applyAlignment="1">
      <alignment horizontal="center" vertical="center" wrapText="1"/>
    </xf>
    <xf numFmtId="0" fontId="28" fillId="13" borderId="9" xfId="0" applyFont="1" applyFill="1" applyBorder="1" applyAlignment="1">
      <alignment horizontal="center" vertical="center" wrapText="1"/>
    </xf>
    <xf numFmtId="0" fontId="28" fillId="13" borderId="9" xfId="0" applyFont="1" applyFill="1" applyBorder="1" applyAlignment="1">
      <alignment horizontal="center" vertical="center"/>
    </xf>
    <xf numFmtId="0" fontId="27" fillId="13" borderId="9" xfId="0" applyFont="1" applyFill="1" applyBorder="1" applyAlignment="1">
      <alignment horizontal="center" vertical="center"/>
    </xf>
    <xf numFmtId="0" fontId="27" fillId="13" borderId="9" xfId="0" applyFont="1" applyFill="1" applyBorder="1" applyAlignment="1">
      <alignment horizontal="center" vertical="center" wrapText="1"/>
    </xf>
    <xf numFmtId="14" fontId="29" fillId="0" borderId="9" xfId="0" applyNumberFormat="1" applyFont="1" applyBorder="1" applyAlignment="1">
      <alignment horizontal="center" vertical="center" wrapText="1"/>
    </xf>
    <xf numFmtId="20" fontId="29" fillId="14" borderId="9" xfId="0" applyNumberFormat="1" applyFont="1" applyFill="1" applyBorder="1" applyAlignment="1">
      <alignment horizontal="center" vertical="center" wrapText="1"/>
    </xf>
    <xf numFmtId="14" fontId="28" fillId="0" borderId="9" xfId="0" applyNumberFormat="1" applyFont="1" applyBorder="1" applyAlignment="1">
      <alignment horizontal="center" vertical="center" wrapText="1"/>
    </xf>
    <xf numFmtId="180" fontId="29" fillId="14" borderId="9" xfId="0" applyNumberFormat="1" applyFont="1" applyFill="1" applyBorder="1" applyAlignment="1">
      <alignment horizontal="center" vertical="center" wrapText="1"/>
    </xf>
    <xf numFmtId="177" fontId="28" fillId="0" borderId="9" xfId="1" applyNumberFormat="1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14" borderId="9" xfId="0" applyFont="1" applyFill="1" applyBorder="1" applyAlignment="1">
      <alignment horizontal="center" vertical="center" wrapText="1"/>
    </xf>
    <xf numFmtId="181" fontId="27" fillId="0" borderId="9" xfId="0" applyNumberFormat="1" applyFont="1" applyBorder="1" applyAlignment="1">
      <alignment horizontal="center" vertical="center" shrinkToFit="1"/>
    </xf>
    <xf numFmtId="178" fontId="27" fillId="0" borderId="9" xfId="1" applyNumberFormat="1" applyFont="1" applyBorder="1" applyAlignment="1">
      <alignment horizontal="center" vertical="center"/>
    </xf>
    <xf numFmtId="178" fontId="27" fillId="0" borderId="10" xfId="1" applyNumberFormat="1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14" fontId="27" fillId="15" borderId="9" xfId="0" applyNumberFormat="1" applyFont="1" applyFill="1" applyBorder="1" applyAlignment="1">
      <alignment horizontal="center" vertical="center" wrapText="1"/>
    </xf>
    <xf numFmtId="0" fontId="27" fillId="14" borderId="9" xfId="0" applyFont="1" applyFill="1" applyBorder="1" applyAlignment="1">
      <alignment horizontal="center" vertical="center" wrapText="1"/>
    </xf>
    <xf numFmtId="20" fontId="28" fillId="0" borderId="9" xfId="0" applyNumberFormat="1" applyFont="1" applyBorder="1" applyAlignment="1">
      <alignment horizontal="center" vertical="center"/>
    </xf>
    <xf numFmtId="0" fontId="29" fillId="15" borderId="9" xfId="0" applyFont="1" applyFill="1" applyBorder="1" applyAlignment="1">
      <alignment horizontal="center" vertical="center" wrapText="1"/>
    </xf>
    <xf numFmtId="180" fontId="29" fillId="0" borderId="9" xfId="0" applyNumberFormat="1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20" fontId="28" fillId="14" borderId="9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14" fontId="27" fillId="0" borderId="1" xfId="0" applyNumberFormat="1" applyFont="1" applyBorder="1" applyAlignment="1">
      <alignment horizontal="center" vertical="center" wrapText="1"/>
    </xf>
    <xf numFmtId="20" fontId="27" fillId="0" borderId="1" xfId="0" applyNumberFormat="1" applyFont="1" applyBorder="1" applyAlignment="1">
      <alignment horizontal="center" vertical="center" wrapText="1"/>
    </xf>
    <xf numFmtId="176" fontId="27" fillId="0" borderId="1" xfId="0" applyNumberFormat="1" applyFont="1" applyBorder="1" applyAlignment="1">
      <alignment horizontal="center" vertical="center" wrapText="1"/>
    </xf>
    <xf numFmtId="58" fontId="27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7" fillId="0" borderId="5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14" fontId="29" fillId="0" borderId="1" xfId="0" applyNumberFormat="1" applyFont="1" applyBorder="1" applyAlignment="1">
      <alignment horizontal="center" vertical="center" wrapText="1"/>
    </xf>
    <xf numFmtId="20" fontId="29" fillId="14" borderId="12" xfId="0" applyNumberFormat="1" applyFont="1" applyFill="1" applyBorder="1" applyAlignment="1">
      <alignment horizontal="center" vertical="center" wrapText="1"/>
    </xf>
    <xf numFmtId="20" fontId="29" fillId="14" borderId="1" xfId="0" applyNumberFormat="1" applyFont="1" applyFill="1" applyBorder="1" applyAlignment="1">
      <alignment horizontal="center" vertical="center" wrapText="1"/>
    </xf>
    <xf numFmtId="14" fontId="28" fillId="0" borderId="1" xfId="0" applyNumberFormat="1" applyFont="1" applyBorder="1" applyAlignment="1">
      <alignment horizontal="center" vertical="center" wrapText="1"/>
    </xf>
    <xf numFmtId="14" fontId="28" fillId="12" borderId="1" xfId="0" applyNumberFormat="1" applyFont="1" applyFill="1" applyBorder="1" applyAlignment="1">
      <alignment horizontal="center" vertical="center" wrapText="1"/>
    </xf>
    <xf numFmtId="14" fontId="28" fillId="13" borderId="1" xfId="0" applyNumberFormat="1" applyFont="1" applyFill="1" applyBorder="1" applyAlignment="1">
      <alignment horizontal="center" vertical="center" wrapText="1"/>
    </xf>
    <xf numFmtId="180" fontId="29" fillId="14" borderId="2" xfId="0" applyNumberFormat="1" applyFont="1" applyFill="1" applyBorder="1" applyAlignment="1">
      <alignment horizontal="center" vertical="center" wrapText="1"/>
    </xf>
    <xf numFmtId="180" fontId="29" fillId="14" borderId="13" xfId="0" applyNumberFormat="1" applyFont="1" applyFill="1" applyBorder="1" applyAlignment="1">
      <alignment horizontal="center" vertical="center" wrapText="1"/>
    </xf>
    <xf numFmtId="177" fontId="28" fillId="0" borderId="1" xfId="1" applyNumberFormat="1" applyFont="1" applyBorder="1" applyAlignment="1">
      <alignment horizontal="center" vertical="center"/>
    </xf>
    <xf numFmtId="177" fontId="28" fillId="0" borderId="12" xfId="1" applyNumberFormat="1" applyFont="1" applyBorder="1" applyAlignment="1">
      <alignment horizontal="center" vertical="center"/>
    </xf>
    <xf numFmtId="0" fontId="29" fillId="14" borderId="12" xfId="0" applyFont="1" applyFill="1" applyBorder="1" applyAlignment="1">
      <alignment horizontal="center" vertical="center" wrapText="1"/>
    </xf>
    <xf numFmtId="0" fontId="29" fillId="14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181" fontId="27" fillId="0" borderId="1" xfId="0" applyNumberFormat="1" applyFont="1" applyBorder="1" applyAlignment="1">
      <alignment horizontal="center" vertical="center" shrinkToFit="1"/>
    </xf>
    <xf numFmtId="0" fontId="27" fillId="12" borderId="1" xfId="0" applyFont="1" applyFill="1" applyBorder="1" applyAlignment="1">
      <alignment horizontal="center" vertical="center"/>
    </xf>
    <xf numFmtId="0" fontId="27" fillId="13" borderId="1" xfId="0" applyFont="1" applyFill="1" applyBorder="1" applyAlignment="1">
      <alignment horizontal="center" vertical="center"/>
    </xf>
    <xf numFmtId="178" fontId="27" fillId="0" borderId="1" xfId="1" applyNumberFormat="1" applyFont="1" applyBorder="1" applyAlignment="1">
      <alignment horizontal="center" vertical="center"/>
    </xf>
    <xf numFmtId="178" fontId="27" fillId="0" borderId="12" xfId="1" applyNumberFormat="1" applyFont="1" applyBorder="1" applyAlignment="1">
      <alignment horizontal="center" vertical="center"/>
    </xf>
    <xf numFmtId="14" fontId="27" fillId="15" borderId="1" xfId="0" applyNumberFormat="1" applyFont="1" applyFill="1" applyBorder="1" applyAlignment="1">
      <alignment horizontal="center" vertical="center" wrapText="1"/>
    </xf>
    <xf numFmtId="20" fontId="29" fillId="14" borderId="2" xfId="0" applyNumberFormat="1" applyFont="1" applyFill="1" applyBorder="1" applyAlignment="1">
      <alignment horizontal="center" vertical="center" wrapText="1"/>
    </xf>
    <xf numFmtId="14" fontId="28" fillId="0" borderId="4" xfId="0" applyNumberFormat="1" applyFont="1" applyBorder="1" applyAlignment="1">
      <alignment horizontal="center" vertical="center" wrapText="1"/>
    </xf>
    <xf numFmtId="20" fontId="28" fillId="0" borderId="2" xfId="0" applyNumberFormat="1" applyFont="1" applyBorder="1" applyAlignment="1">
      <alignment horizontal="center" vertical="center"/>
    </xf>
    <xf numFmtId="180" fontId="29" fillId="14" borderId="4" xfId="0" applyNumberFormat="1" applyFont="1" applyFill="1" applyBorder="1" applyAlignment="1">
      <alignment horizontal="center" vertical="center" wrapText="1"/>
    </xf>
    <xf numFmtId="177" fontId="28" fillId="0" borderId="4" xfId="1" applyNumberFormat="1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/>
    </xf>
    <xf numFmtId="0" fontId="27" fillId="14" borderId="4" xfId="0" applyFont="1" applyFill="1" applyBorder="1" applyAlignment="1">
      <alignment horizontal="center" vertical="center" wrapText="1"/>
    </xf>
    <xf numFmtId="178" fontId="27" fillId="0" borderId="4" xfId="1" applyNumberFormat="1" applyFont="1" applyBorder="1" applyAlignment="1">
      <alignment horizontal="center" vertical="center"/>
    </xf>
    <xf numFmtId="0" fontId="27" fillId="0" borderId="5" xfId="3" applyFont="1" applyAlignment="1">
      <alignment horizontal="center" vertical="center"/>
    </xf>
    <xf numFmtId="14" fontId="11" fillId="3" borderId="9" xfId="0" applyNumberFormat="1" applyFont="1" applyFill="1" applyBorder="1" applyAlignment="1">
      <alignment horizontal="center" vertical="center" wrapText="1"/>
    </xf>
    <xf numFmtId="14" fontId="20" fillId="3" borderId="9" xfId="0" applyNumberFormat="1" applyFont="1" applyFill="1" applyBorder="1" applyAlignment="1">
      <alignment horizontal="center" vertical="center" wrapText="1"/>
    </xf>
    <xf numFmtId="20" fontId="11" fillId="3" borderId="9" xfId="0" applyNumberFormat="1" applyFont="1" applyFill="1" applyBorder="1" applyAlignment="1">
      <alignment horizontal="center" vertical="center" wrapText="1"/>
    </xf>
    <xf numFmtId="180" fontId="29" fillId="14" borderId="1" xfId="0" applyNumberFormat="1" applyFont="1" applyFill="1" applyBorder="1" applyAlignment="1">
      <alignment horizontal="center" vertical="center" wrapText="1"/>
    </xf>
    <xf numFmtId="14" fontId="6" fillId="5" borderId="3" xfId="0" applyNumberFormat="1" applyFont="1" applyFill="1" applyBorder="1" applyAlignment="1">
      <alignment horizontal="center" vertical="center" shrinkToFit="1"/>
    </xf>
    <xf numFmtId="20" fontId="6" fillId="5" borderId="4" xfId="0" applyNumberFormat="1" applyFont="1" applyFill="1" applyBorder="1" applyAlignment="1">
      <alignment horizontal="center" vertical="center"/>
    </xf>
    <xf numFmtId="14" fontId="6" fillId="5" borderId="4" xfId="0" applyNumberFormat="1" applyFont="1" applyFill="1" applyBorder="1" applyAlignment="1">
      <alignment horizontal="center" vertical="center" shrinkToFit="1"/>
    </xf>
    <xf numFmtId="20" fontId="6" fillId="5" borderId="2" xfId="0" applyNumberFormat="1" applyFont="1" applyFill="1" applyBorder="1" applyAlignment="1">
      <alignment horizontal="center" vertical="center" wrapText="1"/>
    </xf>
    <xf numFmtId="0" fontId="27" fillId="0" borderId="0" xfId="3" applyFont="1" applyBorder="1" applyAlignment="1">
      <alignment horizontal="center" vertical="center"/>
    </xf>
    <xf numFmtId="0" fontId="27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31" fillId="0" borderId="0" xfId="0" applyFont="1"/>
    <xf numFmtId="20" fontId="20" fillId="0" borderId="0" xfId="0" applyNumberFormat="1" applyFont="1" applyAlignment="1">
      <alignment vertical="center" wrapText="1"/>
    </xf>
    <xf numFmtId="14" fontId="27" fillId="12" borderId="9" xfId="0" applyNumberFormat="1" applyFont="1" applyFill="1" applyBorder="1" applyAlignment="1">
      <alignment horizontal="center" vertical="center" wrapText="1"/>
    </xf>
    <xf numFmtId="179" fontId="28" fillId="12" borderId="9" xfId="0" applyNumberFormat="1" applyFont="1" applyFill="1" applyBorder="1" applyAlignment="1">
      <alignment horizontal="center" vertical="center" wrapText="1"/>
    </xf>
    <xf numFmtId="180" fontId="27" fillId="12" borderId="9" xfId="2" applyNumberFormat="1" applyFont="1" applyFill="1" applyBorder="1" applyAlignment="1">
      <alignment horizontal="center" vertical="center" wrapText="1"/>
    </xf>
    <xf numFmtId="181" fontId="27" fillId="12" borderId="9" xfId="0" applyNumberFormat="1" applyFont="1" applyFill="1" applyBorder="1" applyAlignment="1">
      <alignment horizontal="center" vertical="center" wrapText="1"/>
    </xf>
    <xf numFmtId="0" fontId="27" fillId="12" borderId="9" xfId="2" applyFont="1" applyFill="1" applyBorder="1" applyAlignment="1">
      <alignment horizontal="center" vertical="center" wrapText="1" shrinkToFit="1"/>
    </xf>
    <xf numFmtId="181" fontId="28" fillId="12" borderId="9" xfId="0" applyNumberFormat="1" applyFont="1" applyFill="1" applyBorder="1" applyAlignment="1">
      <alignment horizontal="center" vertical="center" wrapText="1" shrinkToFit="1"/>
    </xf>
    <xf numFmtId="14" fontId="27" fillId="12" borderId="9" xfId="2" applyNumberFormat="1" applyFont="1" applyFill="1" applyBorder="1" applyAlignment="1">
      <alignment horizontal="center" vertical="center" wrapText="1"/>
    </xf>
    <xf numFmtId="14" fontId="27" fillId="28" borderId="9" xfId="0" applyNumberFormat="1" applyFont="1" applyFill="1" applyBorder="1" applyAlignment="1">
      <alignment horizontal="center" vertical="center" wrapText="1"/>
    </xf>
    <xf numFmtId="179" fontId="28" fillId="28" borderId="9" xfId="0" applyNumberFormat="1" applyFont="1" applyFill="1" applyBorder="1" applyAlignment="1">
      <alignment horizontal="center" vertical="center" wrapText="1"/>
    </xf>
    <xf numFmtId="14" fontId="28" fillId="28" borderId="9" xfId="0" applyNumberFormat="1" applyFont="1" applyFill="1" applyBorder="1" applyAlignment="1">
      <alignment horizontal="center" vertical="center" wrapText="1"/>
    </xf>
    <xf numFmtId="179" fontId="28" fillId="28" borderId="9" xfId="2" applyNumberFormat="1" applyFont="1" applyFill="1" applyBorder="1" applyAlignment="1">
      <alignment horizontal="center" vertical="center" wrapText="1"/>
    </xf>
    <xf numFmtId="180" fontId="27" fillId="28" borderId="9" xfId="2" applyNumberFormat="1" applyFont="1" applyFill="1" applyBorder="1" applyAlignment="1">
      <alignment horizontal="center" vertical="center" wrapText="1"/>
    </xf>
    <xf numFmtId="181" fontId="27" fillId="28" borderId="9" xfId="0" applyNumberFormat="1" applyFont="1" applyFill="1" applyBorder="1" applyAlignment="1">
      <alignment horizontal="center" vertical="center" wrapText="1"/>
    </xf>
    <xf numFmtId="181" fontId="27" fillId="28" borderId="9" xfId="0" applyNumberFormat="1" applyFont="1" applyFill="1" applyBorder="1" applyAlignment="1">
      <alignment horizontal="center" vertical="center" wrapText="1" shrinkToFit="1"/>
    </xf>
    <xf numFmtId="0" fontId="27" fillId="28" borderId="9" xfId="0" applyFont="1" applyFill="1" applyBorder="1" applyAlignment="1">
      <alignment horizontal="center" vertical="center" wrapText="1"/>
    </xf>
    <xf numFmtId="181" fontId="28" fillId="28" borderId="9" xfId="0" applyNumberFormat="1" applyFont="1" applyFill="1" applyBorder="1" applyAlignment="1">
      <alignment horizontal="center" vertical="center" wrapText="1" shrinkToFit="1"/>
    </xf>
    <xf numFmtId="179" fontId="27" fillId="0" borderId="9" xfId="0" applyNumberFormat="1" applyFont="1" applyBorder="1" applyAlignment="1">
      <alignment horizontal="center" vertical="center" wrapText="1"/>
    </xf>
    <xf numFmtId="14" fontId="27" fillId="0" borderId="9" xfId="2" applyNumberFormat="1" applyFont="1" applyBorder="1" applyAlignment="1">
      <alignment horizontal="center" vertical="center" wrapText="1"/>
    </xf>
    <xf numFmtId="179" fontId="27" fillId="0" borderId="9" xfId="2" applyNumberFormat="1" applyFont="1" applyBorder="1" applyAlignment="1">
      <alignment horizontal="center" vertical="center" wrapText="1"/>
    </xf>
    <xf numFmtId="180" fontId="27" fillId="0" borderId="9" xfId="2" applyNumberFormat="1" applyFont="1" applyBorder="1" applyAlignment="1">
      <alignment horizontal="center" vertical="center" wrapText="1"/>
    </xf>
    <xf numFmtId="181" fontId="27" fillId="0" borderId="9" xfId="0" applyNumberFormat="1" applyFont="1" applyBorder="1" applyAlignment="1">
      <alignment horizontal="center" vertical="center" wrapText="1"/>
    </xf>
    <xf numFmtId="0" fontId="27" fillId="0" borderId="9" xfId="2" applyFont="1" applyBorder="1" applyAlignment="1">
      <alignment horizontal="center" vertical="center" wrapText="1" shrinkToFit="1"/>
    </xf>
    <xf numFmtId="0" fontId="27" fillId="0" borderId="9" xfId="0" applyFont="1" applyBorder="1" applyAlignment="1">
      <alignment horizontal="center" vertical="center" wrapText="1" shrinkToFit="1"/>
    </xf>
    <xf numFmtId="0" fontId="27" fillId="0" borderId="9" xfId="5" applyFont="1" applyBorder="1" applyAlignment="1">
      <alignment horizontal="center" vertical="center" wrapText="1" shrinkToFit="1"/>
    </xf>
    <xf numFmtId="0" fontId="27" fillId="0" borderId="9" xfId="0" applyFont="1" applyBorder="1" applyAlignment="1">
      <alignment horizontal="center" vertical="center" wrapText="1"/>
    </xf>
    <xf numFmtId="0" fontId="27" fillId="15" borderId="0" xfId="0" applyFont="1" applyFill="1" applyAlignment="1">
      <alignment vertical="center"/>
    </xf>
    <xf numFmtId="179" fontId="28" fillId="0" borderId="9" xfId="0" applyNumberFormat="1" applyFont="1" applyBorder="1" applyAlignment="1">
      <alignment horizontal="center" vertical="center" wrapText="1"/>
    </xf>
    <xf numFmtId="179" fontId="28" fillId="0" borderId="9" xfId="2" applyNumberFormat="1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14" fontId="27" fillId="2" borderId="1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shrinkToFit="1"/>
    </xf>
    <xf numFmtId="20" fontId="27" fillId="0" borderId="8" xfId="0" applyNumberFormat="1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shrinkToFit="1"/>
    </xf>
    <xf numFmtId="181" fontId="27" fillId="0" borderId="9" xfId="0" applyNumberFormat="1" applyFont="1" applyBorder="1" applyAlignment="1">
      <alignment horizontal="center" vertical="center" wrapText="1" shrinkToFit="1"/>
    </xf>
    <xf numFmtId="180" fontId="28" fillId="0" borderId="9" xfId="2" applyNumberFormat="1" applyFont="1" applyBorder="1" applyAlignment="1">
      <alignment horizontal="center" vertical="center" wrapText="1"/>
    </xf>
    <xf numFmtId="181" fontId="28" fillId="0" borderId="9" xfId="0" applyNumberFormat="1" applyFont="1" applyBorder="1" applyAlignment="1">
      <alignment horizontal="center" vertical="center" wrapText="1"/>
    </xf>
    <xf numFmtId="0" fontId="28" fillId="0" borderId="9" xfId="2" applyFont="1" applyBorder="1" applyAlignment="1">
      <alignment horizontal="center" vertical="center" wrapText="1" shrinkToFit="1"/>
    </xf>
    <xf numFmtId="0" fontId="28" fillId="0" borderId="9" xfId="0" applyFont="1" applyBorder="1" applyAlignment="1">
      <alignment horizontal="center" vertical="center" wrapText="1" shrinkToFit="1"/>
    </xf>
    <xf numFmtId="14" fontId="27" fillId="21" borderId="1" xfId="3" applyNumberFormat="1" applyFont="1" applyFill="1" applyBorder="1" applyAlignment="1">
      <alignment horizontal="center"/>
    </xf>
    <xf numFmtId="20" fontId="27" fillId="21" borderId="4" xfId="3" applyNumberFormat="1" applyFont="1" applyFill="1" applyBorder="1" applyAlignment="1">
      <alignment horizontal="center"/>
    </xf>
    <xf numFmtId="14" fontId="27" fillId="21" borderId="4" xfId="3" applyNumberFormat="1" applyFont="1" applyFill="1" applyBorder="1" applyAlignment="1">
      <alignment horizontal="center"/>
    </xf>
    <xf numFmtId="20" fontId="27" fillId="0" borderId="2" xfId="3" applyNumberFormat="1" applyFont="1" applyBorder="1" applyAlignment="1">
      <alignment horizontal="center"/>
    </xf>
    <xf numFmtId="180" fontId="27" fillId="21" borderId="4" xfId="3" applyNumberFormat="1" applyFont="1" applyFill="1" applyBorder="1" applyAlignment="1">
      <alignment horizontal="center"/>
    </xf>
    <xf numFmtId="58" fontId="27" fillId="21" borderId="4" xfId="3" applyNumberFormat="1" applyFont="1" applyFill="1" applyBorder="1" applyAlignment="1">
      <alignment horizontal="center"/>
    </xf>
    <xf numFmtId="0" fontId="27" fillId="21" borderId="4" xfId="3" applyFont="1" applyFill="1" applyBorder="1" applyAlignment="1">
      <alignment horizontal="center"/>
    </xf>
    <xf numFmtId="0" fontId="27" fillId="6" borderId="4" xfId="3" applyFont="1" applyFill="1" applyBorder="1" applyAlignment="1">
      <alignment horizontal="center"/>
    </xf>
    <xf numFmtId="0" fontId="29" fillId="25" borderId="4" xfId="3" applyFont="1" applyFill="1" applyBorder="1" applyAlignment="1">
      <alignment horizontal="center"/>
    </xf>
    <xf numFmtId="0" fontId="27" fillId="0" borderId="5" xfId="3" applyFont="1" applyAlignment="1">
      <alignment vertical="center"/>
    </xf>
    <xf numFmtId="0" fontId="27" fillId="0" borderId="5" xfId="3" applyFont="1"/>
    <xf numFmtId="14" fontId="27" fillId="23" borderId="1" xfId="3" applyNumberFormat="1" applyFont="1" applyFill="1" applyBorder="1" applyAlignment="1">
      <alignment horizontal="center"/>
    </xf>
    <xf numFmtId="20" fontId="27" fillId="23" borderId="4" xfId="3" applyNumberFormat="1" applyFont="1" applyFill="1" applyBorder="1" applyAlignment="1">
      <alignment horizontal="center"/>
    </xf>
    <xf numFmtId="14" fontId="27" fillId="23" borderId="4" xfId="3" applyNumberFormat="1" applyFont="1" applyFill="1" applyBorder="1" applyAlignment="1">
      <alignment horizontal="center"/>
    </xf>
    <xf numFmtId="20" fontId="27" fillId="23" borderId="2" xfId="3" applyNumberFormat="1" applyFont="1" applyFill="1" applyBorder="1" applyAlignment="1">
      <alignment horizontal="center"/>
    </xf>
    <xf numFmtId="180" fontId="27" fillId="23" borderId="4" xfId="3" applyNumberFormat="1" applyFont="1" applyFill="1" applyBorder="1" applyAlignment="1">
      <alignment horizontal="center"/>
    </xf>
    <xf numFmtId="58" fontId="27" fillId="23" borderId="4" xfId="3" applyNumberFormat="1" applyFont="1" applyFill="1" applyBorder="1" applyAlignment="1">
      <alignment horizontal="center"/>
    </xf>
    <xf numFmtId="0" fontId="27" fillId="23" borderId="4" xfId="3" applyFont="1" applyFill="1" applyBorder="1" applyAlignment="1">
      <alignment horizontal="center"/>
    </xf>
    <xf numFmtId="0" fontId="29" fillId="24" borderId="4" xfId="3" applyFont="1" applyFill="1" applyBorder="1" applyAlignment="1">
      <alignment horizontal="center"/>
    </xf>
    <xf numFmtId="14" fontId="27" fillId="17" borderId="1" xfId="3" applyNumberFormat="1" applyFont="1" applyFill="1" applyBorder="1" applyAlignment="1">
      <alignment horizontal="center"/>
    </xf>
    <xf numFmtId="20" fontId="27" fillId="0" borderId="4" xfId="3" applyNumberFormat="1" applyFont="1" applyBorder="1" applyAlignment="1">
      <alignment horizontal="center"/>
    </xf>
    <xf numFmtId="14" fontId="27" fillId="17" borderId="4" xfId="3" applyNumberFormat="1" applyFont="1" applyFill="1" applyBorder="1" applyAlignment="1">
      <alignment horizontal="center"/>
    </xf>
    <xf numFmtId="180" fontId="27" fillId="0" borderId="4" xfId="3" applyNumberFormat="1" applyFont="1" applyBorder="1" applyAlignment="1">
      <alignment horizontal="center"/>
    </xf>
    <xf numFmtId="58" fontId="27" fillId="0" borderId="4" xfId="3" applyNumberFormat="1" applyFont="1" applyBorder="1" applyAlignment="1">
      <alignment horizontal="center"/>
    </xf>
    <xf numFmtId="0" fontId="27" fillId="0" borderId="4" xfId="3" applyFont="1" applyBorder="1" applyAlignment="1">
      <alignment horizontal="center"/>
    </xf>
    <xf numFmtId="0" fontId="29" fillId="0" borderId="4" xfId="3" applyFont="1" applyBorder="1" applyAlignment="1">
      <alignment horizontal="center"/>
    </xf>
    <xf numFmtId="0" fontId="27" fillId="17" borderId="5" xfId="3" applyFont="1" applyFill="1" applyAlignment="1">
      <alignment horizontal="left" vertical="center"/>
    </xf>
    <xf numFmtId="14" fontId="27" fillId="26" borderId="1" xfId="3" applyNumberFormat="1" applyFont="1" applyFill="1" applyBorder="1" applyAlignment="1">
      <alignment horizontal="center"/>
    </xf>
    <xf numFmtId="20" fontId="27" fillId="26" borderId="4" xfId="3" applyNumberFormat="1" applyFont="1" applyFill="1" applyBorder="1" applyAlignment="1">
      <alignment horizontal="center"/>
    </xf>
    <xf numFmtId="14" fontId="27" fillId="26" borderId="4" xfId="3" applyNumberFormat="1" applyFont="1" applyFill="1" applyBorder="1" applyAlignment="1">
      <alignment horizontal="center"/>
    </xf>
    <xf numFmtId="20" fontId="27" fillId="26" borderId="2" xfId="3" applyNumberFormat="1" applyFont="1" applyFill="1" applyBorder="1" applyAlignment="1">
      <alignment horizontal="center"/>
    </xf>
    <xf numFmtId="180" fontId="27" fillId="26" borderId="4" xfId="3" applyNumberFormat="1" applyFont="1" applyFill="1" applyBorder="1" applyAlignment="1">
      <alignment horizontal="center"/>
    </xf>
    <xf numFmtId="58" fontId="27" fillId="26" borderId="4" xfId="3" applyNumberFormat="1" applyFont="1" applyFill="1" applyBorder="1" applyAlignment="1">
      <alignment horizontal="center"/>
    </xf>
    <xf numFmtId="0" fontId="27" fillId="26" borderId="4" xfId="3" applyFont="1" applyFill="1" applyBorder="1" applyAlignment="1">
      <alignment horizontal="center"/>
    </xf>
    <xf numFmtId="0" fontId="29" fillId="27" borderId="4" xfId="3" applyFont="1" applyFill="1" applyBorder="1" applyAlignment="1">
      <alignment horizontal="center"/>
    </xf>
    <xf numFmtId="0" fontId="27" fillId="26" borderId="2" xfId="3" applyFont="1" applyFill="1" applyBorder="1" applyAlignment="1">
      <alignment horizontal="center"/>
    </xf>
    <xf numFmtId="0" fontId="27" fillId="0" borderId="5" xfId="3" applyFont="1" applyAlignment="1">
      <alignment horizontal="left" vertical="center"/>
    </xf>
    <xf numFmtId="14" fontId="27" fillId="0" borderId="1" xfId="3" applyNumberFormat="1" applyFont="1" applyBorder="1" applyAlignment="1">
      <alignment horizontal="center"/>
    </xf>
    <xf numFmtId="14" fontId="27" fillId="0" borderId="4" xfId="3" applyNumberFormat="1" applyFont="1" applyBorder="1" applyAlignment="1">
      <alignment horizontal="center"/>
    </xf>
    <xf numFmtId="14" fontId="27" fillId="2" borderId="9" xfId="0" applyNumberFormat="1" applyFont="1" applyFill="1" applyBorder="1" applyAlignment="1">
      <alignment horizontal="center" vertical="center" wrapText="1"/>
    </xf>
    <xf numFmtId="179" fontId="28" fillId="12" borderId="1" xfId="2" applyNumberFormat="1" applyFont="1" applyFill="1" applyBorder="1" applyAlignment="1">
      <alignment horizontal="center" vertical="center" wrapText="1"/>
    </xf>
    <xf numFmtId="179" fontId="27" fillId="0" borderId="4" xfId="2" applyNumberFormat="1" applyFont="1" applyBorder="1" applyAlignment="1">
      <alignment horizontal="center" vertical="center" wrapText="1"/>
    </xf>
    <xf numFmtId="20" fontId="27" fillId="0" borderId="9" xfId="0" applyNumberFormat="1" applyFont="1" applyBorder="1" applyAlignment="1">
      <alignment horizontal="center" vertical="center" wrapText="1"/>
    </xf>
    <xf numFmtId="179" fontId="27" fillId="0" borderId="4" xfId="0" applyNumberFormat="1" applyFont="1" applyBorder="1" applyAlignment="1">
      <alignment horizontal="center" vertical="center" wrapText="1"/>
    </xf>
    <xf numFmtId="14" fontId="27" fillId="0" borderId="4" xfId="2" applyNumberFormat="1" applyFont="1" applyBorder="1" applyAlignment="1">
      <alignment horizontal="center" vertical="center" wrapText="1"/>
    </xf>
    <xf numFmtId="179" fontId="27" fillId="0" borderId="2" xfId="2" applyNumberFormat="1" applyFont="1" applyBorder="1" applyAlignment="1">
      <alignment horizontal="center" vertical="center" wrapText="1"/>
    </xf>
    <xf numFmtId="20" fontId="28" fillId="0" borderId="1" xfId="0" applyNumberFormat="1" applyFont="1" applyBorder="1" applyAlignment="1">
      <alignment horizontal="center" vertical="center"/>
    </xf>
    <xf numFmtId="180" fontId="28" fillId="12" borderId="2" xfId="2" applyNumberFormat="1" applyFont="1" applyFill="1" applyBorder="1" applyAlignment="1">
      <alignment horizontal="center" vertical="center" wrapText="1"/>
    </xf>
    <xf numFmtId="180" fontId="27" fillId="0" borderId="4" xfId="2" applyNumberFormat="1" applyFont="1" applyBorder="1" applyAlignment="1">
      <alignment horizontal="center" vertical="center" wrapText="1"/>
    </xf>
    <xf numFmtId="176" fontId="27" fillId="0" borderId="9" xfId="0" applyNumberFormat="1" applyFont="1" applyBorder="1" applyAlignment="1">
      <alignment horizontal="center" vertical="center" wrapText="1"/>
    </xf>
    <xf numFmtId="181" fontId="28" fillId="12" borderId="1" xfId="0" applyNumberFormat="1" applyFont="1" applyFill="1" applyBorder="1" applyAlignment="1">
      <alignment horizontal="center" vertical="center" wrapText="1"/>
    </xf>
    <xf numFmtId="181" fontId="27" fillId="0" borderId="4" xfId="0" applyNumberFormat="1" applyFont="1" applyBorder="1" applyAlignment="1">
      <alignment horizontal="center" vertical="center" wrapText="1"/>
    </xf>
    <xf numFmtId="58" fontId="27" fillId="0" borderId="9" xfId="0" applyNumberFormat="1" applyFont="1" applyBorder="1" applyAlignment="1">
      <alignment horizontal="center" vertical="center" wrapText="1"/>
    </xf>
    <xf numFmtId="0" fontId="28" fillId="12" borderId="1" xfId="2" applyFont="1" applyFill="1" applyBorder="1" applyAlignment="1">
      <alignment horizontal="center" vertical="center" wrapText="1"/>
    </xf>
    <xf numFmtId="0" fontId="27" fillId="0" borderId="4" xfId="2" applyFont="1" applyBorder="1" applyAlignment="1">
      <alignment horizontal="center" vertical="center" wrapText="1" shrinkToFit="1"/>
    </xf>
    <xf numFmtId="0" fontId="28" fillId="12" borderId="1" xfId="0" applyFont="1" applyFill="1" applyBorder="1" applyAlignment="1">
      <alignment horizontal="center" vertical="center"/>
    </xf>
    <xf numFmtId="0" fontId="27" fillId="0" borderId="4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 shrinkToFit="1"/>
    </xf>
    <xf numFmtId="0" fontId="29" fillId="15" borderId="1" xfId="0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 shrinkToFit="1"/>
    </xf>
    <xf numFmtId="0" fontId="27" fillId="14" borderId="1" xfId="0" applyFont="1" applyFill="1" applyBorder="1" applyAlignment="1">
      <alignment horizontal="center" vertical="center" wrapText="1"/>
    </xf>
    <xf numFmtId="181" fontId="27" fillId="0" borderId="4" xfId="0" applyNumberFormat="1" applyFont="1" applyBorder="1" applyAlignment="1">
      <alignment horizontal="center" vertical="center" wrapText="1" shrinkToFit="1"/>
    </xf>
    <xf numFmtId="0" fontId="27" fillId="12" borderId="1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6" xfId="3" applyFont="1" applyBorder="1" applyAlignment="1">
      <alignment vertical="center"/>
    </xf>
    <xf numFmtId="0" fontId="27" fillId="0" borderId="0" xfId="3" applyFont="1" applyBorder="1" applyAlignment="1">
      <alignment vertical="center"/>
    </xf>
    <xf numFmtId="0" fontId="24" fillId="0" borderId="5" xfId="0" applyFont="1" applyBorder="1" applyAlignment="1">
      <alignment horizontal="center" vertical="center"/>
    </xf>
    <xf numFmtId="0" fontId="27" fillId="0" borderId="0" xfId="3" applyFont="1" applyBorder="1"/>
    <xf numFmtId="0" fontId="27" fillId="0" borderId="0" xfId="3" applyFont="1" applyBorder="1" applyAlignment="1">
      <alignment horizontal="left" vertical="center"/>
    </xf>
    <xf numFmtId="0" fontId="27" fillId="17" borderId="0" xfId="3" applyFont="1" applyFill="1" applyBorder="1" applyAlignment="1">
      <alignment horizontal="left" vertical="center"/>
    </xf>
    <xf numFmtId="179" fontId="28" fillId="13" borderId="12" xfId="0" applyNumberFormat="1" applyFont="1" applyFill="1" applyBorder="1" applyAlignment="1">
      <alignment horizontal="center" vertical="center" wrapText="1"/>
    </xf>
    <xf numFmtId="179" fontId="28" fillId="13" borderId="12" xfId="2" applyNumberFormat="1" applyFont="1" applyFill="1" applyBorder="1" applyAlignment="1">
      <alignment horizontal="center" vertical="center" wrapText="1"/>
    </xf>
    <xf numFmtId="180" fontId="28" fillId="13" borderId="13" xfId="2" applyNumberFormat="1" applyFont="1" applyFill="1" applyBorder="1" applyAlignment="1">
      <alignment horizontal="center" vertical="center" wrapText="1"/>
    </xf>
    <xf numFmtId="181" fontId="28" fillId="13" borderId="12" xfId="0" applyNumberFormat="1" applyFont="1" applyFill="1" applyBorder="1" applyAlignment="1">
      <alignment horizontal="center" vertical="center" wrapText="1"/>
    </xf>
    <xf numFmtId="0" fontId="28" fillId="13" borderId="12" xfId="2" applyFont="1" applyFill="1" applyBorder="1" applyAlignment="1">
      <alignment horizontal="center" vertical="center" wrapText="1"/>
    </xf>
    <xf numFmtId="0" fontId="28" fillId="13" borderId="12" xfId="0" applyFont="1" applyFill="1" applyBorder="1" applyAlignment="1">
      <alignment horizontal="center" vertical="center" wrapText="1"/>
    </xf>
    <xf numFmtId="0" fontId="28" fillId="13" borderId="12" xfId="0" applyFont="1" applyFill="1" applyBorder="1" applyAlignment="1">
      <alignment horizontal="center" vertical="center"/>
    </xf>
    <xf numFmtId="0" fontId="27" fillId="13" borderId="12" xfId="0" applyFont="1" applyFill="1" applyBorder="1" applyAlignment="1">
      <alignment horizontal="center" vertical="center" wrapText="1"/>
    </xf>
    <xf numFmtId="0" fontId="28" fillId="12" borderId="1" xfId="0" applyFont="1" applyFill="1" applyBorder="1" applyAlignment="1">
      <alignment horizontal="center" vertical="center" wrapText="1"/>
    </xf>
    <xf numFmtId="14" fontId="29" fillId="3" borderId="1" xfId="0" applyNumberFormat="1" applyFont="1" applyFill="1" applyBorder="1" applyAlignment="1">
      <alignment horizontal="center" vertical="center" wrapText="1"/>
    </xf>
    <xf numFmtId="20" fontId="27" fillId="3" borderId="1" xfId="0" applyNumberFormat="1" applyFont="1" applyFill="1" applyBorder="1" applyAlignment="1">
      <alignment horizontal="center" vertical="center" wrapText="1"/>
    </xf>
    <xf numFmtId="176" fontId="29" fillId="3" borderId="2" xfId="0" applyNumberFormat="1" applyFont="1" applyFill="1" applyBorder="1" applyAlignment="1">
      <alignment horizontal="center" vertical="center" wrapText="1"/>
    </xf>
    <xf numFmtId="177" fontId="27" fillId="3" borderId="1" xfId="0" applyNumberFormat="1" applyFont="1" applyFill="1" applyBorder="1" applyAlignment="1">
      <alignment horizontal="center" vertical="center"/>
    </xf>
    <xf numFmtId="177" fontId="27" fillId="3" borderId="8" xfId="0" applyNumberFormat="1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/>
    </xf>
    <xf numFmtId="178" fontId="27" fillId="3" borderId="1" xfId="0" applyNumberFormat="1" applyFont="1" applyFill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14" fontId="28" fillId="4" borderId="1" xfId="0" applyNumberFormat="1" applyFont="1" applyFill="1" applyBorder="1" applyAlignment="1">
      <alignment horizontal="center" vertical="center" wrapText="1"/>
    </xf>
    <xf numFmtId="20" fontId="27" fillId="5" borderId="1" xfId="0" applyNumberFormat="1" applyFont="1" applyFill="1" applyBorder="1" applyAlignment="1">
      <alignment horizontal="center" vertical="center"/>
    </xf>
    <xf numFmtId="14" fontId="27" fillId="4" borderId="1" xfId="0" applyNumberFormat="1" applyFont="1" applyFill="1" applyBorder="1" applyAlignment="1">
      <alignment horizontal="center" vertical="center" wrapText="1"/>
    </xf>
    <xf numFmtId="176" fontId="27" fillId="4" borderId="2" xfId="0" applyNumberFormat="1" applyFont="1" applyFill="1" applyBorder="1" applyAlignment="1">
      <alignment horizontal="center" vertical="center"/>
    </xf>
    <xf numFmtId="14" fontId="27" fillId="5" borderId="1" xfId="0" applyNumberFormat="1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center" vertical="center" wrapText="1" shrinkToFit="1"/>
    </xf>
    <xf numFmtId="0" fontId="27" fillId="5" borderId="1" xfId="0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/>
    </xf>
    <xf numFmtId="14" fontId="29" fillId="3" borderId="3" xfId="0" applyNumberFormat="1" applyFont="1" applyFill="1" applyBorder="1" applyAlignment="1">
      <alignment horizontal="center" vertical="center" wrapText="1"/>
    </xf>
    <xf numFmtId="14" fontId="29" fillId="3" borderId="4" xfId="0" applyNumberFormat="1" applyFont="1" applyFill="1" applyBorder="1" applyAlignment="1">
      <alignment horizontal="center" vertical="center" wrapText="1"/>
    </xf>
    <xf numFmtId="20" fontId="27" fillId="3" borderId="2" xfId="0" applyNumberFormat="1" applyFont="1" applyFill="1" applyBorder="1" applyAlignment="1">
      <alignment horizontal="center" vertical="center" wrapText="1"/>
    </xf>
    <xf numFmtId="177" fontId="27" fillId="3" borderId="4" xfId="0" applyNumberFormat="1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 wrapText="1"/>
    </xf>
    <xf numFmtId="0" fontId="29" fillId="3" borderId="4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/>
    </xf>
    <xf numFmtId="178" fontId="27" fillId="3" borderId="4" xfId="0" applyNumberFormat="1" applyFont="1" applyFill="1" applyBorder="1" applyAlignment="1">
      <alignment horizontal="center" vertical="center"/>
    </xf>
    <xf numFmtId="20" fontId="27" fillId="5" borderId="1" xfId="0" applyNumberFormat="1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 wrapText="1"/>
    </xf>
    <xf numFmtId="14" fontId="29" fillId="7" borderId="1" xfId="0" applyNumberFormat="1" applyFont="1" applyFill="1" applyBorder="1" applyAlignment="1">
      <alignment horizontal="center" vertical="center"/>
    </xf>
    <xf numFmtId="20" fontId="29" fillId="7" borderId="1" xfId="0" applyNumberFormat="1" applyFont="1" applyFill="1" applyBorder="1" applyAlignment="1">
      <alignment horizontal="center" vertical="center"/>
    </xf>
    <xf numFmtId="14" fontId="29" fillId="18" borderId="1" xfId="0" applyNumberFormat="1" applyFont="1" applyFill="1" applyBorder="1" applyAlignment="1">
      <alignment horizontal="center" vertical="center" wrapText="1"/>
    </xf>
    <xf numFmtId="0" fontId="29" fillId="7" borderId="1" xfId="0" applyFont="1" applyFill="1" applyBorder="1" applyAlignment="1">
      <alignment horizontal="center" vertical="center"/>
    </xf>
    <xf numFmtId="0" fontId="29" fillId="7" borderId="1" xfId="0" applyFont="1" applyFill="1" applyBorder="1" applyAlignment="1">
      <alignment horizontal="center" vertical="center" wrapText="1"/>
    </xf>
    <xf numFmtId="14" fontId="28" fillId="4" borderId="9" xfId="0" applyNumberFormat="1" applyFont="1" applyFill="1" applyBorder="1" applyAlignment="1">
      <alignment horizontal="center" vertical="center" wrapText="1"/>
    </xf>
    <xf numFmtId="20" fontId="27" fillId="5" borderId="9" xfId="0" applyNumberFormat="1" applyFont="1" applyFill="1" applyBorder="1" applyAlignment="1">
      <alignment horizontal="center" vertical="center"/>
    </xf>
    <xf numFmtId="14" fontId="27" fillId="4" borderId="9" xfId="0" applyNumberFormat="1" applyFont="1" applyFill="1" applyBorder="1" applyAlignment="1">
      <alignment horizontal="center" vertical="center" wrapText="1"/>
    </xf>
    <xf numFmtId="176" fontId="27" fillId="4" borderId="9" xfId="0" applyNumberFormat="1" applyFont="1" applyFill="1" applyBorder="1" applyAlignment="1">
      <alignment horizontal="center" vertical="center"/>
    </xf>
    <xf numFmtId="14" fontId="27" fillId="5" borderId="9" xfId="0" applyNumberFormat="1" applyFont="1" applyFill="1" applyBorder="1" applyAlignment="1">
      <alignment horizontal="center" vertical="center"/>
    </xf>
    <xf numFmtId="0" fontId="27" fillId="5" borderId="9" xfId="0" applyFont="1" applyFill="1" applyBorder="1" applyAlignment="1">
      <alignment horizontal="center" vertical="center"/>
    </xf>
    <xf numFmtId="0" fontId="27" fillId="5" borderId="9" xfId="0" applyFont="1" applyFill="1" applyBorder="1" applyAlignment="1">
      <alignment horizontal="center" vertical="center" wrapText="1" shrinkToFit="1"/>
    </xf>
    <xf numFmtId="0" fontId="27" fillId="5" borderId="9" xfId="0" applyFont="1" applyFill="1" applyBorder="1" applyAlignment="1">
      <alignment horizontal="center" vertical="center" wrapText="1"/>
    </xf>
    <xf numFmtId="0" fontId="29" fillId="5" borderId="9" xfId="0" applyFont="1" applyFill="1" applyBorder="1" applyAlignment="1">
      <alignment horizontal="center" vertical="center"/>
    </xf>
    <xf numFmtId="14" fontId="29" fillId="7" borderId="9" xfId="0" applyNumberFormat="1" applyFont="1" applyFill="1" applyBorder="1" applyAlignment="1">
      <alignment horizontal="center" vertical="center"/>
    </xf>
    <xf numFmtId="20" fontId="29" fillId="7" borderId="9" xfId="0" applyNumberFormat="1" applyFont="1" applyFill="1" applyBorder="1" applyAlignment="1">
      <alignment horizontal="center" vertical="center"/>
    </xf>
    <xf numFmtId="14" fontId="29" fillId="18" borderId="9" xfId="0" applyNumberFormat="1" applyFont="1" applyFill="1" applyBorder="1" applyAlignment="1">
      <alignment horizontal="center" vertical="center" wrapText="1"/>
    </xf>
    <xf numFmtId="0" fontId="29" fillId="7" borderId="9" xfId="0" applyFont="1" applyFill="1" applyBorder="1" applyAlignment="1">
      <alignment horizontal="center" vertical="center"/>
    </xf>
    <xf numFmtId="0" fontId="29" fillId="7" borderId="9" xfId="0" applyFont="1" applyFill="1" applyBorder="1" applyAlignment="1">
      <alignment horizontal="center" vertical="center" wrapText="1"/>
    </xf>
    <xf numFmtId="14" fontId="27" fillId="5" borderId="9" xfId="0" applyNumberFormat="1" applyFont="1" applyFill="1" applyBorder="1" applyAlignment="1">
      <alignment horizontal="center" vertical="center" shrinkToFit="1"/>
    </xf>
    <xf numFmtId="20" fontId="27" fillId="5" borderId="9" xfId="0" applyNumberFormat="1" applyFont="1" applyFill="1" applyBorder="1" applyAlignment="1">
      <alignment horizontal="center" vertical="center" wrapText="1"/>
    </xf>
    <xf numFmtId="14" fontId="27" fillId="3" borderId="9" xfId="0" applyNumberFormat="1" applyFont="1" applyFill="1" applyBorder="1" applyAlignment="1">
      <alignment horizontal="center" vertical="center" wrapText="1"/>
    </xf>
    <xf numFmtId="20" fontId="27" fillId="3" borderId="9" xfId="0" applyNumberFormat="1" applyFont="1" applyFill="1" applyBorder="1" applyAlignment="1">
      <alignment horizontal="center" vertical="center" wrapText="1"/>
    </xf>
    <xf numFmtId="14" fontId="29" fillId="3" borderId="9" xfId="0" applyNumberFormat="1" applyFont="1" applyFill="1" applyBorder="1" applyAlignment="1">
      <alignment horizontal="center" vertical="center" wrapText="1"/>
    </xf>
    <xf numFmtId="176" fontId="29" fillId="3" borderId="9" xfId="0" applyNumberFormat="1" applyFont="1" applyFill="1" applyBorder="1" applyAlignment="1">
      <alignment horizontal="center" vertical="center" wrapText="1"/>
    </xf>
    <xf numFmtId="177" fontId="27" fillId="3" borderId="9" xfId="0" applyNumberFormat="1" applyFont="1" applyFill="1" applyBorder="1" applyAlignment="1">
      <alignment horizontal="center" vertical="center"/>
    </xf>
    <xf numFmtId="0" fontId="27" fillId="3" borderId="9" xfId="0" applyFont="1" applyFill="1" applyBorder="1" applyAlignment="1">
      <alignment horizontal="center" vertical="center" wrapText="1"/>
    </xf>
    <xf numFmtId="0" fontId="29" fillId="3" borderId="9" xfId="0" applyFont="1" applyFill="1" applyBorder="1" applyAlignment="1">
      <alignment horizontal="center" vertical="center" wrapText="1"/>
    </xf>
    <xf numFmtId="0" fontId="27" fillId="3" borderId="9" xfId="0" applyFont="1" applyFill="1" applyBorder="1" applyAlignment="1">
      <alignment horizontal="center" vertical="center"/>
    </xf>
    <xf numFmtId="178" fontId="27" fillId="3" borderId="9" xfId="0" applyNumberFormat="1" applyFont="1" applyFill="1" applyBorder="1" applyAlignment="1">
      <alignment horizontal="center" vertical="center"/>
    </xf>
    <xf numFmtId="176" fontId="29" fillId="3" borderId="1" xfId="0" applyNumberFormat="1" applyFont="1" applyFill="1" applyBorder="1" applyAlignment="1">
      <alignment horizontal="center" vertical="center" wrapText="1"/>
    </xf>
    <xf numFmtId="14" fontId="27" fillId="4" borderId="4" xfId="0" applyNumberFormat="1" applyFont="1" applyFill="1" applyBorder="1" applyAlignment="1">
      <alignment horizontal="center" vertical="center" wrapText="1"/>
    </xf>
    <xf numFmtId="20" fontId="27" fillId="5" borderId="2" xfId="0" applyNumberFormat="1" applyFont="1" applyFill="1" applyBorder="1" applyAlignment="1">
      <alignment horizontal="center" vertical="center"/>
    </xf>
    <xf numFmtId="176" fontId="27" fillId="4" borderId="4" xfId="0" applyNumberFormat="1" applyFont="1" applyFill="1" applyBorder="1" applyAlignment="1">
      <alignment horizontal="center" vertical="center"/>
    </xf>
    <xf numFmtId="14" fontId="27" fillId="5" borderId="4" xfId="0" applyNumberFormat="1" applyFont="1" applyFill="1" applyBorder="1" applyAlignment="1">
      <alignment horizontal="center" vertical="center"/>
    </xf>
    <xf numFmtId="0" fontId="27" fillId="5" borderId="4" xfId="0" applyFont="1" applyFill="1" applyBorder="1" applyAlignment="1">
      <alignment horizontal="center" vertical="center"/>
    </xf>
    <xf numFmtId="0" fontId="27" fillId="5" borderId="4" xfId="0" applyFont="1" applyFill="1" applyBorder="1" applyAlignment="1">
      <alignment horizontal="center" vertical="center" wrapText="1"/>
    </xf>
    <xf numFmtId="0" fontId="29" fillId="5" borderId="4" xfId="0" applyFont="1" applyFill="1" applyBorder="1" applyAlignment="1">
      <alignment horizontal="center" vertical="center"/>
    </xf>
    <xf numFmtId="14" fontId="27" fillId="5" borderId="1" xfId="0" applyNumberFormat="1" applyFont="1" applyFill="1" applyBorder="1" applyAlignment="1">
      <alignment horizontal="center" vertical="center" shrinkToFit="1"/>
    </xf>
    <xf numFmtId="14" fontId="27" fillId="5" borderId="4" xfId="0" applyNumberFormat="1" applyFont="1" applyFill="1" applyBorder="1" applyAlignment="1">
      <alignment horizontal="center" vertical="center" shrinkToFit="1"/>
    </xf>
    <xf numFmtId="20" fontId="27" fillId="5" borderId="2" xfId="0" applyNumberFormat="1" applyFont="1" applyFill="1" applyBorder="1" applyAlignment="1">
      <alignment horizontal="center" vertical="center" wrapText="1"/>
    </xf>
    <xf numFmtId="0" fontId="27" fillId="5" borderId="4" xfId="0" applyFont="1" applyFill="1" applyBorder="1" applyAlignment="1">
      <alignment horizontal="center" vertical="center" wrapText="1" shrinkToFit="1"/>
    </xf>
    <xf numFmtId="14" fontId="27" fillId="3" borderId="1" xfId="0" applyNumberFormat="1" applyFont="1" applyFill="1" applyBorder="1" applyAlignment="1">
      <alignment horizontal="center" vertical="center" wrapText="1"/>
    </xf>
    <xf numFmtId="176" fontId="29" fillId="3" borderId="4" xfId="0" applyNumberFormat="1" applyFont="1" applyFill="1" applyBorder="1" applyAlignment="1">
      <alignment horizontal="center" vertical="center" wrapText="1"/>
    </xf>
    <xf numFmtId="179" fontId="27" fillId="3" borderId="1" xfId="0" applyNumberFormat="1" applyFont="1" applyFill="1" applyBorder="1" applyAlignment="1">
      <alignment horizontal="center" vertical="center" wrapText="1"/>
    </xf>
    <xf numFmtId="179" fontId="29" fillId="14" borderId="12" xfId="0" applyNumberFormat="1" applyFont="1" applyFill="1" applyBorder="1" applyAlignment="1">
      <alignment horizontal="center" vertical="center" wrapText="1"/>
    </xf>
    <xf numFmtId="179" fontId="29" fillId="14" borderId="1" xfId="0" applyNumberFormat="1" applyFont="1" applyFill="1" applyBorder="1" applyAlignment="1">
      <alignment horizontal="center" vertical="center" wrapText="1"/>
    </xf>
    <xf numFmtId="179" fontId="27" fillId="5" borderId="1" xfId="0" applyNumberFormat="1" applyFont="1" applyFill="1" applyBorder="1" applyAlignment="1">
      <alignment horizontal="center" vertical="center"/>
    </xf>
    <xf numFmtId="179" fontId="27" fillId="3" borderId="4" xfId="0" applyNumberFormat="1" applyFont="1" applyFill="1" applyBorder="1" applyAlignment="1">
      <alignment horizontal="center" vertical="center" wrapText="1"/>
    </xf>
    <xf numFmtId="179" fontId="29" fillId="7" borderId="1" xfId="0" applyNumberFormat="1" applyFont="1" applyFill="1" applyBorder="1" applyAlignment="1">
      <alignment horizontal="center" vertical="center"/>
    </xf>
    <xf numFmtId="179" fontId="29" fillId="14" borderId="9" xfId="0" applyNumberFormat="1" applyFont="1" applyFill="1" applyBorder="1" applyAlignment="1">
      <alignment horizontal="center" vertical="center" wrapText="1"/>
    </xf>
    <xf numFmtId="179" fontId="27" fillId="5" borderId="9" xfId="0" applyNumberFormat="1" applyFont="1" applyFill="1" applyBorder="1" applyAlignment="1">
      <alignment horizontal="center" vertical="center"/>
    </xf>
    <xf numFmtId="179" fontId="29" fillId="7" borderId="9" xfId="0" applyNumberFormat="1" applyFont="1" applyFill="1" applyBorder="1" applyAlignment="1">
      <alignment horizontal="center" vertical="center"/>
    </xf>
    <xf numFmtId="179" fontId="27" fillId="3" borderId="9" xfId="0" applyNumberFormat="1" applyFont="1" applyFill="1" applyBorder="1" applyAlignment="1">
      <alignment horizontal="center" vertical="center" wrapText="1"/>
    </xf>
    <xf numFmtId="179" fontId="27" fillId="5" borderId="4" xfId="0" applyNumberFormat="1" applyFont="1" applyFill="1" applyBorder="1" applyAlignment="1">
      <alignment horizontal="center" vertical="center"/>
    </xf>
    <xf numFmtId="179" fontId="29" fillId="14" borderId="4" xfId="0" applyNumberFormat="1" applyFont="1" applyFill="1" applyBorder="1" applyAlignment="1">
      <alignment horizontal="center" vertical="center" wrapText="1"/>
    </xf>
    <xf numFmtId="179" fontId="28" fillId="0" borderId="9" xfId="0" applyNumberFormat="1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14" fontId="28" fillId="13" borderId="12" xfId="0" applyNumberFormat="1" applyFont="1" applyFill="1" applyBorder="1" applyAlignment="1">
      <alignment horizontal="center" vertical="center" wrapText="1"/>
    </xf>
    <xf numFmtId="14" fontId="19" fillId="4" borderId="1" xfId="0" applyNumberFormat="1" applyFont="1" applyFill="1" applyBorder="1" applyAlignment="1">
      <alignment horizontal="center" vertical="center" wrapText="1"/>
    </xf>
    <xf numFmtId="20" fontId="11" fillId="5" borderId="1" xfId="0" applyNumberFormat="1" applyFont="1" applyFill="1" applyBorder="1" applyAlignment="1">
      <alignment horizontal="center" vertical="center"/>
    </xf>
    <xf numFmtId="14" fontId="11" fillId="4" borderId="1" xfId="0" applyNumberFormat="1" applyFont="1" applyFill="1" applyBorder="1" applyAlignment="1">
      <alignment horizontal="center" vertical="center" wrapText="1"/>
    </xf>
    <xf numFmtId="176" fontId="11" fillId="4" borderId="2" xfId="0" applyNumberFormat="1" applyFont="1" applyFill="1" applyBorder="1" applyAlignment="1">
      <alignment horizontal="center" vertical="center"/>
    </xf>
    <xf numFmtId="14" fontId="11" fillId="5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shrinkToFit="1"/>
    </xf>
    <xf numFmtId="0" fontId="11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/>
    </xf>
    <xf numFmtId="20" fontId="11" fillId="5" borderId="1" xfId="0" applyNumberFormat="1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 wrapText="1"/>
    </xf>
    <xf numFmtId="14" fontId="11" fillId="4" borderId="12" xfId="0" applyNumberFormat="1" applyFont="1" applyFill="1" applyBorder="1" applyAlignment="1">
      <alignment horizontal="center" vertical="center" wrapText="1"/>
    </xf>
    <xf numFmtId="20" fontId="11" fillId="5" borderId="12" xfId="0" applyNumberFormat="1" applyFont="1" applyFill="1" applyBorder="1" applyAlignment="1">
      <alignment horizontal="center" vertical="center"/>
    </xf>
    <xf numFmtId="176" fontId="11" fillId="4" borderId="13" xfId="0" applyNumberFormat="1" applyFont="1" applyFill="1" applyBorder="1" applyAlignment="1">
      <alignment horizontal="center" vertical="center"/>
    </xf>
    <xf numFmtId="14" fontId="11" fillId="5" borderId="12" xfId="0" applyNumberFormat="1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19" fillId="5" borderId="12" xfId="0" applyFont="1" applyFill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 shrinkToFit="1"/>
    </xf>
    <xf numFmtId="0" fontId="11" fillId="5" borderId="12" xfId="0" applyFont="1" applyFill="1" applyBorder="1" applyAlignment="1">
      <alignment horizontal="center" vertical="center" wrapText="1"/>
    </xf>
    <xf numFmtId="14" fontId="11" fillId="5" borderId="1" xfId="0" applyNumberFormat="1" applyFont="1" applyFill="1" applyBorder="1" applyAlignment="1">
      <alignment horizontal="center" vertical="center" shrinkToFit="1"/>
    </xf>
    <xf numFmtId="14" fontId="11" fillId="5" borderId="3" xfId="0" applyNumberFormat="1" applyFont="1" applyFill="1" applyBorder="1" applyAlignment="1">
      <alignment horizontal="center" vertical="center" shrinkToFit="1"/>
    </xf>
    <xf numFmtId="20" fontId="11" fillId="5" borderId="4" xfId="0" applyNumberFormat="1" applyFont="1" applyFill="1" applyBorder="1" applyAlignment="1">
      <alignment horizontal="center" vertical="center"/>
    </xf>
    <xf numFmtId="14" fontId="11" fillId="5" borderId="4" xfId="0" applyNumberFormat="1" applyFont="1" applyFill="1" applyBorder="1" applyAlignment="1">
      <alignment horizontal="center" vertical="center" shrinkToFit="1"/>
    </xf>
    <xf numFmtId="20" fontId="11" fillId="5" borderId="2" xfId="0" applyNumberFormat="1" applyFont="1" applyFill="1" applyBorder="1" applyAlignment="1">
      <alignment horizontal="center" vertical="center" wrapText="1"/>
    </xf>
    <xf numFmtId="14" fontId="11" fillId="5" borderId="4" xfId="0" applyNumberFormat="1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 shrinkToFit="1"/>
    </xf>
    <xf numFmtId="0" fontId="11" fillId="5" borderId="4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/>
    </xf>
    <xf numFmtId="0" fontId="11" fillId="22" borderId="5" xfId="0" applyFont="1" applyFill="1" applyBorder="1" applyAlignment="1">
      <alignment horizontal="center" vertical="center"/>
    </xf>
    <xf numFmtId="0" fontId="11" fillId="22" borderId="0" xfId="0" applyFont="1" applyFill="1" applyAlignment="1">
      <alignment horizontal="center" vertical="center"/>
    </xf>
    <xf numFmtId="179" fontId="27" fillId="0" borderId="1" xfId="0" applyNumberFormat="1" applyFont="1" applyBorder="1" applyAlignment="1">
      <alignment horizontal="center" vertical="center" wrapText="1"/>
    </xf>
    <xf numFmtId="0" fontId="29" fillId="14" borderId="11" xfId="0" applyFont="1" applyFill="1" applyBorder="1" applyAlignment="1">
      <alignment horizontal="center" vertical="center" wrapText="1"/>
    </xf>
    <xf numFmtId="0" fontId="28" fillId="7" borderId="9" xfId="0" applyFont="1" applyFill="1" applyBorder="1" applyAlignment="1">
      <alignment horizontal="center" vertical="center"/>
    </xf>
    <xf numFmtId="0" fontId="27" fillId="28" borderId="10" xfId="0" applyFont="1" applyFill="1" applyBorder="1" applyAlignment="1">
      <alignment horizontal="center" vertical="center" wrapText="1"/>
    </xf>
    <xf numFmtId="14" fontId="27" fillId="21" borderId="9" xfId="3" applyNumberFormat="1" applyFont="1" applyFill="1" applyBorder="1" applyAlignment="1">
      <alignment horizontal="center" vertical="center"/>
    </xf>
    <xf numFmtId="179" fontId="27" fillId="21" borderId="9" xfId="3" applyNumberFormat="1" applyFont="1" applyFill="1" applyBorder="1" applyAlignment="1">
      <alignment horizontal="center" vertical="center"/>
    </xf>
    <xf numFmtId="20" fontId="27" fillId="29" borderId="9" xfId="3" applyNumberFormat="1" applyFont="1" applyFill="1" applyBorder="1" applyAlignment="1">
      <alignment horizontal="center" vertical="center"/>
    </xf>
    <xf numFmtId="180" fontId="27" fillId="21" borderId="9" xfId="3" applyNumberFormat="1" applyFont="1" applyFill="1" applyBorder="1" applyAlignment="1">
      <alignment horizontal="center" vertical="center"/>
    </xf>
    <xf numFmtId="58" fontId="27" fillId="21" borderId="9" xfId="3" applyNumberFormat="1" applyFont="1" applyFill="1" applyBorder="1" applyAlignment="1">
      <alignment horizontal="center" vertical="center"/>
    </xf>
    <xf numFmtId="0" fontId="27" fillId="21" borderId="9" xfId="3" applyFont="1" applyFill="1" applyBorder="1" applyAlignment="1">
      <alignment horizontal="center" vertical="center"/>
    </xf>
    <xf numFmtId="0" fontId="27" fillId="21" borderId="9" xfId="3" applyFont="1" applyFill="1" applyBorder="1" applyAlignment="1">
      <alignment horizontal="center" vertical="center" wrapText="1"/>
    </xf>
    <xf numFmtId="0" fontId="27" fillId="30" borderId="9" xfId="3" applyFont="1" applyFill="1" applyBorder="1" applyAlignment="1">
      <alignment horizontal="center" vertical="center"/>
    </xf>
    <xf numFmtId="0" fontId="29" fillId="25" borderId="9" xfId="3" applyFont="1" applyFill="1" applyBorder="1" applyAlignment="1">
      <alignment horizontal="center" vertical="center"/>
    </xf>
    <xf numFmtId="14" fontId="27" fillId="23" borderId="9" xfId="3" applyNumberFormat="1" applyFont="1" applyFill="1" applyBorder="1" applyAlignment="1">
      <alignment horizontal="center" vertical="center"/>
    </xf>
    <xf numFmtId="179" fontId="27" fillId="23" borderId="9" xfId="3" applyNumberFormat="1" applyFont="1" applyFill="1" applyBorder="1" applyAlignment="1">
      <alignment horizontal="center" vertical="center"/>
    </xf>
    <xf numFmtId="20" fontId="27" fillId="23" borderId="9" xfId="3" applyNumberFormat="1" applyFont="1" applyFill="1" applyBorder="1" applyAlignment="1">
      <alignment horizontal="center" vertical="center"/>
    </xf>
    <xf numFmtId="180" fontId="27" fillId="23" borderId="9" xfId="3" applyNumberFormat="1" applyFont="1" applyFill="1" applyBorder="1" applyAlignment="1">
      <alignment horizontal="center" vertical="center"/>
    </xf>
    <xf numFmtId="58" fontId="27" fillId="23" borderId="9" xfId="3" applyNumberFormat="1" applyFont="1" applyFill="1" applyBorder="1" applyAlignment="1">
      <alignment horizontal="center" vertical="center"/>
    </xf>
    <xf numFmtId="0" fontId="27" fillId="23" borderId="9" xfId="3" applyFont="1" applyFill="1" applyBorder="1" applyAlignment="1">
      <alignment horizontal="center" vertical="center"/>
    </xf>
    <xf numFmtId="0" fontId="27" fillId="23" borderId="9" xfId="3" applyFont="1" applyFill="1" applyBorder="1" applyAlignment="1">
      <alignment horizontal="center" vertical="center" wrapText="1"/>
    </xf>
    <xf numFmtId="0" fontId="29" fillId="24" borderId="9" xfId="3" applyFont="1" applyFill="1" applyBorder="1" applyAlignment="1">
      <alignment horizontal="center" vertical="center"/>
    </xf>
    <xf numFmtId="14" fontId="27" fillId="17" borderId="9" xfId="3" applyNumberFormat="1" applyFont="1" applyFill="1" applyBorder="1" applyAlignment="1">
      <alignment horizontal="center" vertical="center"/>
    </xf>
    <xf numFmtId="179" fontId="27" fillId="0" borderId="9" xfId="3" applyNumberFormat="1" applyFont="1" applyBorder="1" applyAlignment="1">
      <alignment horizontal="center" vertical="center"/>
    </xf>
    <xf numFmtId="20" fontId="27" fillId="0" borderId="9" xfId="3" applyNumberFormat="1" applyFont="1" applyBorder="1" applyAlignment="1">
      <alignment horizontal="center" vertical="center"/>
    </xf>
    <xf numFmtId="180" fontId="27" fillId="0" borderId="9" xfId="3" applyNumberFormat="1" applyFont="1" applyBorder="1" applyAlignment="1">
      <alignment horizontal="center" vertical="center"/>
    </xf>
    <xf numFmtId="58" fontId="27" fillId="0" borderId="9" xfId="3" applyNumberFormat="1" applyFont="1" applyBorder="1" applyAlignment="1">
      <alignment horizontal="center" vertical="center"/>
    </xf>
    <xf numFmtId="0" fontId="27" fillId="0" borderId="9" xfId="3" applyFont="1" applyBorder="1" applyAlignment="1">
      <alignment horizontal="center" vertical="center"/>
    </xf>
    <xf numFmtId="0" fontId="27" fillId="0" borderId="9" xfId="3" applyFont="1" applyBorder="1" applyAlignment="1">
      <alignment horizontal="center" vertical="center" wrapText="1"/>
    </xf>
    <xf numFmtId="0" fontId="29" fillId="0" borderId="9" xfId="3" applyFont="1" applyBorder="1" applyAlignment="1">
      <alignment horizontal="center" vertical="center"/>
    </xf>
    <xf numFmtId="14" fontId="27" fillId="23" borderId="1" xfId="3" applyNumberFormat="1" applyFont="1" applyFill="1" applyBorder="1" applyAlignment="1">
      <alignment horizontal="center" vertical="center"/>
    </xf>
    <xf numFmtId="179" fontId="27" fillId="23" borderId="4" xfId="3" applyNumberFormat="1" applyFont="1" applyFill="1" applyBorder="1" applyAlignment="1">
      <alignment horizontal="center" vertical="center"/>
    </xf>
    <xf numFmtId="14" fontId="27" fillId="23" borderId="4" xfId="3" applyNumberFormat="1" applyFont="1" applyFill="1" applyBorder="1" applyAlignment="1">
      <alignment horizontal="center" vertical="center"/>
    </xf>
    <xf numFmtId="20" fontId="27" fillId="23" borderId="2" xfId="3" applyNumberFormat="1" applyFont="1" applyFill="1" applyBorder="1" applyAlignment="1">
      <alignment horizontal="center" vertical="center"/>
    </xf>
    <xf numFmtId="180" fontId="27" fillId="23" borderId="4" xfId="3" applyNumberFormat="1" applyFont="1" applyFill="1" applyBorder="1" applyAlignment="1">
      <alignment horizontal="center" vertical="center"/>
    </xf>
    <xf numFmtId="58" fontId="27" fillId="23" borderId="4" xfId="3" applyNumberFormat="1" applyFont="1" applyFill="1" applyBorder="1" applyAlignment="1">
      <alignment horizontal="center" vertical="center"/>
    </xf>
    <xf numFmtId="0" fontId="27" fillId="23" borderId="4" xfId="3" applyFont="1" applyFill="1" applyBorder="1" applyAlignment="1">
      <alignment horizontal="center" vertical="center"/>
    </xf>
    <xf numFmtId="0" fontId="27" fillId="23" borderId="4" xfId="3" applyFont="1" applyFill="1" applyBorder="1" applyAlignment="1">
      <alignment horizontal="center" vertical="center" wrapText="1"/>
    </xf>
    <xf numFmtId="0" fontId="29" fillId="24" borderId="4" xfId="3" applyFont="1" applyFill="1" applyBorder="1" applyAlignment="1">
      <alignment horizontal="center" vertical="center"/>
    </xf>
    <xf numFmtId="14" fontId="27" fillId="26" borderId="1" xfId="3" applyNumberFormat="1" applyFont="1" applyFill="1" applyBorder="1" applyAlignment="1">
      <alignment horizontal="center" vertical="center"/>
    </xf>
    <xf numFmtId="179" fontId="27" fillId="26" borderId="4" xfId="3" applyNumberFormat="1" applyFont="1" applyFill="1" applyBorder="1" applyAlignment="1">
      <alignment horizontal="center" vertical="center"/>
    </xf>
    <xf numFmtId="14" fontId="27" fillId="26" borderId="4" xfId="3" applyNumberFormat="1" applyFont="1" applyFill="1" applyBorder="1" applyAlignment="1">
      <alignment horizontal="center" vertical="center"/>
    </xf>
    <xf numFmtId="20" fontId="27" fillId="26" borderId="2" xfId="3" applyNumberFormat="1" applyFont="1" applyFill="1" applyBorder="1" applyAlignment="1">
      <alignment horizontal="center" vertical="center"/>
    </xf>
    <xf numFmtId="180" fontId="27" fillId="26" borderId="4" xfId="3" applyNumberFormat="1" applyFont="1" applyFill="1" applyBorder="1" applyAlignment="1">
      <alignment horizontal="center" vertical="center"/>
    </xf>
    <xf numFmtId="58" fontId="27" fillId="26" borderId="4" xfId="3" applyNumberFormat="1" applyFont="1" applyFill="1" applyBorder="1" applyAlignment="1">
      <alignment horizontal="center" vertical="center"/>
    </xf>
    <xf numFmtId="0" fontId="27" fillId="26" borderId="4" xfId="3" applyFont="1" applyFill="1" applyBorder="1" applyAlignment="1">
      <alignment horizontal="center" vertical="center"/>
    </xf>
    <xf numFmtId="0" fontId="27" fillId="26" borderId="4" xfId="3" applyFont="1" applyFill="1" applyBorder="1" applyAlignment="1">
      <alignment horizontal="center" vertical="center" wrapText="1"/>
    </xf>
    <xf numFmtId="0" fontId="29" fillId="27" borderId="4" xfId="3" applyFont="1" applyFill="1" applyBorder="1" applyAlignment="1">
      <alignment horizontal="center" vertical="center"/>
    </xf>
    <xf numFmtId="179" fontId="27" fillId="23" borderId="1" xfId="3" applyNumberFormat="1" applyFont="1" applyFill="1" applyBorder="1" applyAlignment="1">
      <alignment horizontal="center" vertical="center"/>
    </xf>
    <xf numFmtId="20" fontId="27" fillId="23" borderId="1" xfId="3" applyNumberFormat="1" applyFont="1" applyFill="1" applyBorder="1" applyAlignment="1">
      <alignment horizontal="center" vertical="center"/>
    </xf>
    <xf numFmtId="180" fontId="27" fillId="23" borderId="1" xfId="3" applyNumberFormat="1" applyFont="1" applyFill="1" applyBorder="1" applyAlignment="1">
      <alignment horizontal="center" vertical="center"/>
    </xf>
    <xf numFmtId="58" fontId="27" fillId="23" borderId="1" xfId="3" applyNumberFormat="1" applyFont="1" applyFill="1" applyBorder="1" applyAlignment="1">
      <alignment horizontal="center" vertical="center"/>
    </xf>
    <xf numFmtId="0" fontId="27" fillId="23" borderId="1" xfId="3" applyFont="1" applyFill="1" applyBorder="1" applyAlignment="1">
      <alignment horizontal="center" vertical="center"/>
    </xf>
    <xf numFmtId="0" fontId="27" fillId="23" borderId="8" xfId="3" applyFont="1" applyFill="1" applyBorder="1" applyAlignment="1">
      <alignment horizontal="center" vertical="center" wrapText="1"/>
    </xf>
    <xf numFmtId="0" fontId="27" fillId="23" borderId="2" xfId="3" applyFont="1" applyFill="1" applyBorder="1" applyAlignment="1">
      <alignment horizontal="center" vertical="center"/>
    </xf>
    <xf numFmtId="0" fontId="29" fillId="24" borderId="1" xfId="3" applyFont="1" applyFill="1" applyBorder="1" applyAlignment="1">
      <alignment horizontal="center" vertical="center"/>
    </xf>
    <xf numFmtId="14" fontId="27" fillId="26" borderId="9" xfId="3" applyNumberFormat="1" applyFont="1" applyFill="1" applyBorder="1" applyAlignment="1">
      <alignment horizontal="center" vertical="center"/>
    </xf>
    <xf numFmtId="179" fontId="27" fillId="26" borderId="9" xfId="3" applyNumberFormat="1" applyFont="1" applyFill="1" applyBorder="1" applyAlignment="1">
      <alignment horizontal="center" vertical="center"/>
    </xf>
    <xf numFmtId="20" fontId="27" fillId="26" borderId="9" xfId="3" applyNumberFormat="1" applyFont="1" applyFill="1" applyBorder="1" applyAlignment="1">
      <alignment horizontal="center" vertical="center"/>
    </xf>
    <xf numFmtId="180" fontId="27" fillId="26" borderId="9" xfId="3" applyNumberFormat="1" applyFont="1" applyFill="1" applyBorder="1" applyAlignment="1">
      <alignment horizontal="center" vertical="center"/>
    </xf>
    <xf numFmtId="58" fontId="27" fillId="26" borderId="9" xfId="3" applyNumberFormat="1" applyFont="1" applyFill="1" applyBorder="1" applyAlignment="1">
      <alignment horizontal="center" vertical="center"/>
    </xf>
    <xf numFmtId="0" fontId="27" fillId="26" borderId="9" xfId="3" applyFont="1" applyFill="1" applyBorder="1" applyAlignment="1">
      <alignment horizontal="center" vertical="center"/>
    </xf>
    <xf numFmtId="0" fontId="27" fillId="26" borderId="9" xfId="3" applyFont="1" applyFill="1" applyBorder="1" applyAlignment="1">
      <alignment horizontal="center" vertical="center" wrapText="1"/>
    </xf>
    <xf numFmtId="0" fontId="29" fillId="27" borderId="9" xfId="3" applyFont="1" applyFill="1" applyBorder="1" applyAlignment="1">
      <alignment horizontal="center" vertical="center"/>
    </xf>
    <xf numFmtId="14" fontId="27" fillId="0" borderId="9" xfId="3" applyNumberFormat="1" applyFont="1" applyBorder="1" applyAlignment="1">
      <alignment horizontal="center" vertical="center"/>
    </xf>
    <xf numFmtId="0" fontId="29" fillId="19" borderId="11" xfId="0" applyFont="1" applyFill="1" applyBorder="1" applyAlignment="1">
      <alignment horizontal="center" vertical="center" wrapText="1"/>
    </xf>
    <xf numFmtId="0" fontId="19" fillId="5" borderId="12" xfId="0" applyFont="1" applyFill="1" applyBorder="1" applyAlignment="1">
      <alignment horizontal="center" vertical="center" wrapText="1" shrinkToFit="1"/>
    </xf>
    <xf numFmtId="0" fontId="20" fillId="19" borderId="1" xfId="0" applyFont="1" applyFill="1" applyBorder="1" applyAlignment="1">
      <alignment horizontal="center" vertical="center" wrapText="1"/>
    </xf>
    <xf numFmtId="14" fontId="28" fillId="0" borderId="6" xfId="0" applyNumberFormat="1" applyFont="1" applyBorder="1" applyAlignment="1">
      <alignment horizontal="center" vertical="center" wrapText="1"/>
    </xf>
    <xf numFmtId="20" fontId="27" fillId="0" borderId="6" xfId="0" applyNumberFormat="1" applyFont="1" applyBorder="1" applyAlignment="1">
      <alignment horizontal="center" vertical="center" wrapText="1"/>
    </xf>
    <xf numFmtId="14" fontId="27" fillId="0" borderId="6" xfId="0" applyNumberFormat="1" applyFont="1" applyBorder="1" applyAlignment="1">
      <alignment horizontal="center" vertical="center" wrapText="1"/>
    </xf>
    <xf numFmtId="176" fontId="27" fillId="0" borderId="6" xfId="0" applyNumberFormat="1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shrinkToFit="1"/>
    </xf>
    <xf numFmtId="0" fontId="27" fillId="0" borderId="6" xfId="0" applyFont="1" applyBorder="1" applyAlignment="1">
      <alignment horizontal="center" vertical="center" wrapText="1"/>
    </xf>
    <xf numFmtId="14" fontId="27" fillId="9" borderId="6" xfId="0" applyNumberFormat="1" applyFont="1" applyFill="1" applyBorder="1" applyAlignment="1">
      <alignment horizontal="center" vertical="center" wrapText="1"/>
    </xf>
    <xf numFmtId="20" fontId="27" fillId="9" borderId="6" xfId="0" applyNumberFormat="1" applyFont="1" applyFill="1" applyBorder="1" applyAlignment="1">
      <alignment horizontal="center" vertical="center" wrapText="1"/>
    </xf>
    <xf numFmtId="176" fontId="27" fillId="9" borderId="6" xfId="0" applyNumberFormat="1" applyFont="1" applyFill="1" applyBorder="1" applyAlignment="1">
      <alignment horizontal="center" vertical="center" wrapText="1"/>
    </xf>
    <xf numFmtId="58" fontId="27" fillId="9" borderId="6" xfId="0" applyNumberFormat="1" applyFont="1" applyFill="1" applyBorder="1" applyAlignment="1">
      <alignment horizontal="center" vertical="center" wrapText="1"/>
    </xf>
    <xf numFmtId="0" fontId="27" fillId="9" borderId="6" xfId="0" applyFont="1" applyFill="1" applyBorder="1" applyAlignment="1">
      <alignment horizontal="center" vertical="center" wrapText="1"/>
    </xf>
    <xf numFmtId="0" fontId="27" fillId="9" borderId="6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6" fillId="0" borderId="5" xfId="0" applyFont="1" applyBorder="1" applyAlignment="1">
      <alignment shrinkToFit="1"/>
    </xf>
    <xf numFmtId="0" fontId="28" fillId="5" borderId="1" xfId="0" applyFont="1" applyFill="1" applyBorder="1" applyAlignment="1">
      <alignment horizontal="center" vertical="center" wrapText="1" shrinkToFit="1"/>
    </xf>
    <xf numFmtId="0" fontId="33" fillId="0" borderId="0" xfId="0" applyFont="1" applyAlignment="1">
      <alignment horizontal="center" vertical="center" wrapText="1"/>
    </xf>
    <xf numFmtId="0" fontId="27" fillId="0" borderId="16" xfId="0" applyFont="1" applyBorder="1" applyAlignment="1">
      <alignment vertical="center"/>
    </xf>
    <xf numFmtId="14" fontId="22" fillId="4" borderId="1" xfId="0" applyNumberFormat="1" applyFont="1" applyFill="1" applyBorder="1" applyAlignment="1">
      <alignment horizontal="center" vertical="center" wrapText="1"/>
    </xf>
    <xf numFmtId="20" fontId="22" fillId="5" borderId="4" xfId="0" applyNumberFormat="1" applyFont="1" applyFill="1" applyBorder="1" applyAlignment="1">
      <alignment horizontal="center" vertical="center"/>
    </xf>
    <xf numFmtId="20" fontId="22" fillId="5" borderId="2" xfId="0" applyNumberFormat="1" applyFont="1" applyFill="1" applyBorder="1" applyAlignment="1">
      <alignment horizontal="center" vertical="center" wrapText="1"/>
    </xf>
    <xf numFmtId="176" fontId="22" fillId="4" borderId="2" xfId="0" applyNumberFormat="1" applyFont="1" applyFill="1" applyBorder="1" applyAlignment="1">
      <alignment horizontal="center" vertical="center"/>
    </xf>
    <xf numFmtId="14" fontId="22" fillId="5" borderId="1" xfId="0" applyNumberFormat="1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 wrapText="1"/>
    </xf>
    <xf numFmtId="20" fontId="19" fillId="5" borderId="12" xfId="0" applyNumberFormat="1" applyFont="1" applyFill="1" applyBorder="1" applyAlignment="1">
      <alignment horizontal="center" vertical="center"/>
    </xf>
    <xf numFmtId="176" fontId="19" fillId="4" borderId="2" xfId="0" applyNumberFormat="1" applyFont="1" applyFill="1" applyBorder="1" applyAlignment="1">
      <alignment horizontal="center" vertical="center"/>
    </xf>
    <xf numFmtId="14" fontId="19" fillId="5" borderId="1" xfId="0" applyNumberFormat="1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179" fontId="19" fillId="5" borderId="12" xfId="0" applyNumberFormat="1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shrinkToFit="1"/>
    </xf>
    <xf numFmtId="0" fontId="6" fillId="3" borderId="5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 vertical="center"/>
    </xf>
    <xf numFmtId="0" fontId="21" fillId="0" borderId="5" xfId="0" applyFont="1" applyBorder="1" applyAlignment="1">
      <alignment vertical="center"/>
    </xf>
    <xf numFmtId="20" fontId="20" fillId="16" borderId="0" xfId="0" applyNumberFormat="1" applyFont="1" applyFill="1" applyAlignment="1">
      <alignment horizontal="center" vertical="center" wrapText="1"/>
    </xf>
    <xf numFmtId="20" fontId="20" fillId="0" borderId="0" xfId="0" applyNumberFormat="1" applyFont="1" applyAlignment="1">
      <alignment horizontal="center" vertical="center" wrapText="1"/>
    </xf>
  </cellXfs>
  <cellStyles count="7">
    <cellStyle name="一般" xfId="0" builtinId="0"/>
    <cellStyle name="一般 2" xfId="3"/>
    <cellStyle name="一般 2 2 2" xfId="5"/>
    <cellStyle name="一般 3" xfId="1"/>
    <cellStyle name="一般 4" xfId="4"/>
    <cellStyle name="一般 5" xfId="6"/>
    <cellStyle name="一般_Sheet1" xfId="2"/>
  </cellStyles>
  <dxfs count="385"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</dxfs>
  <tableStyles count="0" defaultTableStyle="TableStyleMedium2" defaultPivotStyle="PivotStyleLight16"/>
  <colors>
    <mruColors>
      <color rgb="FFE2EFD9"/>
      <color rgb="FFA4C2F4"/>
      <color rgb="FFC5D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5"/>
  <sheetViews>
    <sheetView topLeftCell="A46" zoomScaleNormal="100" workbookViewId="0">
      <selection activeCell="C64" sqref="C64"/>
    </sheetView>
  </sheetViews>
  <sheetFormatPr defaultRowHeight="15.75"/>
  <cols>
    <col min="1" max="1" width="10" customWidth="1"/>
    <col min="2" max="2" width="9.125" customWidth="1"/>
    <col min="3" max="3" width="10" customWidth="1"/>
    <col min="4" max="5" width="8.375" customWidth="1"/>
    <col min="6" max="8" width="8.75" customWidth="1"/>
    <col min="9" max="9" width="33.375" style="508" customWidth="1"/>
    <col min="10" max="10" width="12.5" customWidth="1"/>
    <col min="11" max="11" width="11.625" customWidth="1"/>
    <col min="12" max="12" width="22.5" customWidth="1"/>
    <col min="13" max="13" width="11.875" customWidth="1"/>
  </cols>
  <sheetData>
    <row r="1" spans="1:34" s="134" customFormat="1" ht="13.5">
      <c r="A1" s="135" t="s">
        <v>0</v>
      </c>
      <c r="B1" s="136" t="s">
        <v>1</v>
      </c>
      <c r="C1" s="135" t="s">
        <v>2</v>
      </c>
      <c r="D1" s="136" t="s">
        <v>3</v>
      </c>
      <c r="E1" s="137" t="s">
        <v>4</v>
      </c>
      <c r="F1" s="138" t="s">
        <v>112</v>
      </c>
      <c r="G1" s="138" t="s">
        <v>113</v>
      </c>
      <c r="H1" s="139" t="s">
        <v>114</v>
      </c>
      <c r="I1" s="139" t="s">
        <v>115</v>
      </c>
      <c r="J1" s="140" t="s">
        <v>116</v>
      </c>
      <c r="K1" s="140" t="s">
        <v>117</v>
      </c>
      <c r="L1" s="141" t="s">
        <v>5</v>
      </c>
      <c r="M1" s="140" t="s">
        <v>118</v>
      </c>
      <c r="N1" s="139" t="s">
        <v>119</v>
      </c>
      <c r="O1" s="142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</row>
    <row r="2" spans="1:34" ht="15" customHeight="1">
      <c r="A2" s="148">
        <v>45170</v>
      </c>
      <c r="B2" s="266">
        <v>0.375</v>
      </c>
      <c r="C2" s="148">
        <f t="shared" ref="C2:C34" si="0">A2</f>
        <v>45170</v>
      </c>
      <c r="D2" s="266">
        <v>0.41666666666666669</v>
      </c>
      <c r="E2" s="273">
        <f>WEEKDAY(A2)</f>
        <v>6</v>
      </c>
      <c r="F2" s="276" t="s">
        <v>36</v>
      </c>
      <c r="G2" s="276" t="s">
        <v>6</v>
      </c>
      <c r="H2" s="279" t="s">
        <v>28</v>
      </c>
      <c r="I2" s="304" t="s">
        <v>37</v>
      </c>
      <c r="J2" s="281" t="s">
        <v>38</v>
      </c>
      <c r="K2" s="281" t="s">
        <v>39</v>
      </c>
      <c r="L2" s="158" t="s">
        <v>213</v>
      </c>
      <c r="M2" s="281" t="s">
        <v>41</v>
      </c>
      <c r="N2" s="288">
        <v>20</v>
      </c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</row>
    <row r="3" spans="1:34" ht="15" customHeight="1">
      <c r="A3" s="305">
        <v>45170</v>
      </c>
      <c r="B3" s="378">
        <v>0.375</v>
      </c>
      <c r="C3" s="305">
        <f t="shared" si="0"/>
        <v>45170</v>
      </c>
      <c r="D3" s="306">
        <v>0.41666666666666669</v>
      </c>
      <c r="E3" s="307">
        <f>A3</f>
        <v>45170</v>
      </c>
      <c r="F3" s="308" t="s">
        <v>9</v>
      </c>
      <c r="G3" s="308" t="s">
        <v>10</v>
      </c>
      <c r="H3" s="309" t="s">
        <v>7</v>
      </c>
      <c r="I3" s="310" t="s">
        <v>15</v>
      </c>
      <c r="J3" s="311" t="s">
        <v>169</v>
      </c>
      <c r="K3" s="310" t="s">
        <v>169</v>
      </c>
      <c r="L3" s="310" t="s">
        <v>17</v>
      </c>
      <c r="M3" s="312" t="s">
        <v>18</v>
      </c>
      <c r="N3" s="313">
        <v>10</v>
      </c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</row>
    <row r="4" spans="1:34" ht="15" customHeight="1">
      <c r="A4" s="392">
        <v>45170</v>
      </c>
      <c r="B4" s="296">
        <v>0.41666666666666669</v>
      </c>
      <c r="C4" s="149">
        <f t="shared" si="0"/>
        <v>45170</v>
      </c>
      <c r="D4" s="297">
        <v>0.45833333333333331</v>
      </c>
      <c r="E4" s="298">
        <f>WEEKDAY(A4)</f>
        <v>6</v>
      </c>
      <c r="F4" s="299" t="s">
        <v>36</v>
      </c>
      <c r="G4" s="299" t="s">
        <v>6</v>
      </c>
      <c r="H4" s="300" t="s">
        <v>28</v>
      </c>
      <c r="I4" s="301" t="s">
        <v>42</v>
      </c>
      <c r="J4" s="302" t="s">
        <v>43</v>
      </c>
      <c r="K4" s="302" t="s">
        <v>39</v>
      </c>
      <c r="L4" s="159" t="s">
        <v>213</v>
      </c>
      <c r="M4" s="302" t="s">
        <v>41</v>
      </c>
      <c r="N4" s="303">
        <v>20</v>
      </c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ht="15" customHeight="1">
      <c r="A5" s="144">
        <v>45170</v>
      </c>
      <c r="B5" s="379">
        <v>0.45833333333333331</v>
      </c>
      <c r="C5" s="147">
        <f t="shared" si="0"/>
        <v>45170</v>
      </c>
      <c r="D5" s="145">
        <v>0.5</v>
      </c>
      <c r="E5" s="151">
        <f>WEEKDAY(A5)</f>
        <v>6</v>
      </c>
      <c r="F5" s="153" t="s">
        <v>26</v>
      </c>
      <c r="G5" s="153" t="s">
        <v>27</v>
      </c>
      <c r="H5" s="153" t="s">
        <v>28</v>
      </c>
      <c r="I5" s="314" t="s">
        <v>29</v>
      </c>
      <c r="J5" s="154" t="s">
        <v>139</v>
      </c>
      <c r="K5" s="154" t="s">
        <v>139</v>
      </c>
      <c r="L5" s="157" t="s">
        <v>218</v>
      </c>
      <c r="M5" s="153" t="s">
        <v>30</v>
      </c>
      <c r="N5" s="161">
        <v>6</v>
      </c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ht="15" customHeight="1">
      <c r="A6" s="144">
        <v>45174</v>
      </c>
      <c r="B6" s="380">
        <v>0.375</v>
      </c>
      <c r="C6" s="147">
        <f t="shared" si="0"/>
        <v>45174</v>
      </c>
      <c r="D6" s="146">
        <v>0.41666666666666669</v>
      </c>
      <c r="E6" s="150">
        <f>WEEKDAY(A6)</f>
        <v>3</v>
      </c>
      <c r="F6" s="152" t="s">
        <v>26</v>
      </c>
      <c r="G6" s="152" t="s">
        <v>27</v>
      </c>
      <c r="H6" s="152" t="s">
        <v>28</v>
      </c>
      <c r="I6" s="155" t="s">
        <v>140</v>
      </c>
      <c r="J6" s="155" t="s">
        <v>171</v>
      </c>
      <c r="K6" s="155" t="s">
        <v>171</v>
      </c>
      <c r="L6" s="155" t="s">
        <v>17</v>
      </c>
      <c r="M6" s="152" t="s">
        <v>57</v>
      </c>
      <c r="N6" s="160">
        <v>6</v>
      </c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</row>
    <row r="7" spans="1:34" ht="15" customHeight="1">
      <c r="A7" s="315">
        <v>45175</v>
      </c>
      <c r="B7" s="381">
        <v>0.3125</v>
      </c>
      <c r="C7" s="317">
        <f t="shared" si="0"/>
        <v>45175</v>
      </c>
      <c r="D7" s="316">
        <v>0.52083333333333337</v>
      </c>
      <c r="E7" s="318">
        <f>C7</f>
        <v>45175</v>
      </c>
      <c r="F7" s="319" t="s">
        <v>9</v>
      </c>
      <c r="G7" s="319" t="s">
        <v>10</v>
      </c>
      <c r="H7" s="320" t="s">
        <v>45</v>
      </c>
      <c r="I7" s="321" t="s">
        <v>161</v>
      </c>
      <c r="J7" s="322" t="s">
        <v>62</v>
      </c>
      <c r="K7" s="322" t="s">
        <v>62</v>
      </c>
      <c r="L7" s="320" t="s">
        <v>90</v>
      </c>
      <c r="M7" s="320" t="s">
        <v>224</v>
      </c>
      <c r="N7" s="323">
        <v>30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34" s="85" customFormat="1" ht="15" customHeight="1">
      <c r="A8" s="324">
        <v>45176</v>
      </c>
      <c r="B8" s="382">
        <v>0.5625</v>
      </c>
      <c r="C8" s="325">
        <f t="shared" si="0"/>
        <v>45176</v>
      </c>
      <c r="D8" s="326">
        <v>0.60416666666666663</v>
      </c>
      <c r="E8" s="307">
        <f>A8</f>
        <v>45176</v>
      </c>
      <c r="F8" s="327" t="s">
        <v>9</v>
      </c>
      <c r="G8" s="327" t="s">
        <v>10</v>
      </c>
      <c r="H8" s="327" t="s">
        <v>7</v>
      </c>
      <c r="I8" s="328" t="s">
        <v>44</v>
      </c>
      <c r="J8" s="329" t="s">
        <v>169</v>
      </c>
      <c r="K8" s="329" t="s">
        <v>169</v>
      </c>
      <c r="L8" s="310" t="s">
        <v>17</v>
      </c>
      <c r="M8" s="330" t="s">
        <v>18</v>
      </c>
      <c r="N8" s="331">
        <v>10</v>
      </c>
      <c r="O8" s="292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</row>
    <row r="9" spans="1:34" s="85" customFormat="1" ht="15" customHeight="1">
      <c r="A9" s="162">
        <v>45177</v>
      </c>
      <c r="B9" s="380">
        <v>0.375</v>
      </c>
      <c r="C9" s="164">
        <f t="shared" si="0"/>
        <v>45177</v>
      </c>
      <c r="D9" s="146">
        <v>0.45833333333333331</v>
      </c>
      <c r="E9" s="150">
        <f>WEEKDAY(A9)</f>
        <v>6</v>
      </c>
      <c r="F9" s="167" t="s">
        <v>26</v>
      </c>
      <c r="G9" s="167" t="s">
        <v>27</v>
      </c>
      <c r="H9" s="167" t="s">
        <v>28</v>
      </c>
      <c r="I9" s="168" t="s">
        <v>172</v>
      </c>
      <c r="J9" s="167" t="s">
        <v>173</v>
      </c>
      <c r="K9" s="167" t="s">
        <v>174</v>
      </c>
      <c r="L9" s="286" t="s">
        <v>40</v>
      </c>
      <c r="M9" s="167" t="s">
        <v>63</v>
      </c>
      <c r="N9" s="171">
        <v>40</v>
      </c>
      <c r="O9" s="182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</row>
    <row r="10" spans="1:34" ht="15" customHeight="1">
      <c r="A10" s="162">
        <v>45177</v>
      </c>
      <c r="B10" s="380">
        <v>0.45833333333333331</v>
      </c>
      <c r="C10" s="147">
        <f t="shared" si="0"/>
        <v>45177</v>
      </c>
      <c r="D10" s="146">
        <v>0.4861111111111111</v>
      </c>
      <c r="E10" s="150">
        <f>WEEKDAY(A10)</f>
        <v>6</v>
      </c>
      <c r="F10" s="152" t="s">
        <v>26</v>
      </c>
      <c r="G10" s="152" t="s">
        <v>27</v>
      </c>
      <c r="H10" s="152" t="s">
        <v>28</v>
      </c>
      <c r="I10" s="155" t="s">
        <v>64</v>
      </c>
      <c r="J10" s="284" t="s">
        <v>176</v>
      </c>
      <c r="K10" s="284" t="s">
        <v>176</v>
      </c>
      <c r="L10" s="286" t="s">
        <v>40</v>
      </c>
      <c r="M10" s="152" t="s">
        <v>76</v>
      </c>
      <c r="N10" s="160">
        <v>5</v>
      </c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</row>
    <row r="11" spans="1:34" ht="15" customHeight="1">
      <c r="A11" s="317">
        <v>45180</v>
      </c>
      <c r="B11" s="381">
        <v>0.51041666666666663</v>
      </c>
      <c r="C11" s="317">
        <f t="shared" si="0"/>
        <v>45180</v>
      </c>
      <c r="D11" s="332">
        <v>0.55208333333333326</v>
      </c>
      <c r="E11" s="318">
        <v>44970</v>
      </c>
      <c r="F11" s="319" t="s">
        <v>9</v>
      </c>
      <c r="G11" s="319" t="s">
        <v>10</v>
      </c>
      <c r="H11" s="320" t="s">
        <v>45</v>
      </c>
      <c r="I11" s="321" t="s">
        <v>85</v>
      </c>
      <c r="J11" s="322" t="s">
        <v>164</v>
      </c>
      <c r="K11" s="320" t="s">
        <v>86</v>
      </c>
      <c r="L11" s="320" t="s">
        <v>148</v>
      </c>
      <c r="M11" s="320" t="s">
        <v>46</v>
      </c>
      <c r="N11" s="323">
        <v>60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34" ht="30" customHeight="1">
      <c r="A12" s="317">
        <v>45181</v>
      </c>
      <c r="B12" s="381">
        <v>0.5</v>
      </c>
      <c r="C12" s="317">
        <f t="shared" si="0"/>
        <v>45181</v>
      </c>
      <c r="D12" s="316">
        <v>0.54166666666666663</v>
      </c>
      <c r="E12" s="318">
        <f>C12</f>
        <v>45181</v>
      </c>
      <c r="F12" s="319" t="s">
        <v>9</v>
      </c>
      <c r="G12" s="319" t="s">
        <v>10</v>
      </c>
      <c r="H12" s="320" t="s">
        <v>45</v>
      </c>
      <c r="I12" s="507" t="s">
        <v>166</v>
      </c>
      <c r="J12" s="333" t="s">
        <v>185</v>
      </c>
      <c r="K12" s="333" t="s">
        <v>185</v>
      </c>
      <c r="L12" s="490" t="s">
        <v>186</v>
      </c>
      <c r="M12" s="320" t="s">
        <v>46</v>
      </c>
      <c r="N12" s="323">
        <v>60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34" ht="15" customHeight="1">
      <c r="A13" s="144">
        <v>45181</v>
      </c>
      <c r="B13" s="380">
        <v>0.52083333333333337</v>
      </c>
      <c r="C13" s="147">
        <f t="shared" si="0"/>
        <v>45181</v>
      </c>
      <c r="D13" s="146">
        <v>0.5625</v>
      </c>
      <c r="E13" s="150">
        <f>WEEKDAY(A13)</f>
        <v>3</v>
      </c>
      <c r="F13" s="152" t="s">
        <v>26</v>
      </c>
      <c r="G13" s="152" t="s">
        <v>27</v>
      </c>
      <c r="H13" s="152" t="s">
        <v>28</v>
      </c>
      <c r="I13" s="155" t="s">
        <v>68</v>
      </c>
      <c r="J13" s="156" t="s">
        <v>175</v>
      </c>
      <c r="K13" s="156" t="s">
        <v>175</v>
      </c>
      <c r="L13" s="427" t="s">
        <v>17</v>
      </c>
      <c r="M13" s="152" t="s">
        <v>57</v>
      </c>
      <c r="N13" s="160">
        <v>6</v>
      </c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</row>
    <row r="14" spans="1:34" s="96" customFormat="1" ht="15" customHeight="1">
      <c r="A14" s="339">
        <v>45182</v>
      </c>
      <c r="B14" s="385">
        <v>0.3125</v>
      </c>
      <c r="C14" s="341">
        <f t="shared" si="0"/>
        <v>45182</v>
      </c>
      <c r="D14" s="340">
        <v>0.35416666666666669</v>
      </c>
      <c r="E14" s="342">
        <f>C14</f>
        <v>45182</v>
      </c>
      <c r="F14" s="343" t="s">
        <v>9</v>
      </c>
      <c r="G14" s="343" t="s">
        <v>10</v>
      </c>
      <c r="H14" s="344" t="s">
        <v>45</v>
      </c>
      <c r="I14" s="345" t="s">
        <v>47</v>
      </c>
      <c r="J14" s="346" t="s">
        <v>48</v>
      </c>
      <c r="K14" s="346" t="s">
        <v>48</v>
      </c>
      <c r="L14" s="344" t="s">
        <v>148</v>
      </c>
      <c r="M14" s="344" t="s">
        <v>50</v>
      </c>
      <c r="N14" s="347">
        <v>60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/>
      <c r="AB14"/>
      <c r="AC14"/>
      <c r="AD14"/>
      <c r="AE14"/>
      <c r="AF14"/>
      <c r="AG14"/>
      <c r="AH14"/>
    </row>
    <row r="15" spans="1:34" s="96" customFormat="1" ht="15" customHeight="1">
      <c r="A15" s="188">
        <v>45182</v>
      </c>
      <c r="B15" s="189">
        <v>0.35416666666666669</v>
      </c>
      <c r="C15" s="97">
        <f t="shared" si="0"/>
        <v>45182</v>
      </c>
      <c r="D15" s="98">
        <v>0.38194444444444442</v>
      </c>
      <c r="E15" s="190">
        <v>44622</v>
      </c>
      <c r="F15" s="191" t="s">
        <v>21</v>
      </c>
      <c r="G15" s="191" t="s">
        <v>22</v>
      </c>
      <c r="H15" s="192" t="s">
        <v>11</v>
      </c>
      <c r="I15" s="104" t="s">
        <v>23</v>
      </c>
      <c r="J15" s="104" t="s">
        <v>24</v>
      </c>
      <c r="K15" s="104" t="s">
        <v>187</v>
      </c>
      <c r="L15" s="193" t="s">
        <v>213</v>
      </c>
      <c r="M15" s="104" t="s">
        <v>25</v>
      </c>
      <c r="N15" s="104">
        <v>20</v>
      </c>
    </row>
    <row r="16" spans="1:34" s="96" customFormat="1" ht="15" customHeight="1">
      <c r="A16" s="188">
        <v>45182</v>
      </c>
      <c r="B16" s="98">
        <v>0.38194444444444442</v>
      </c>
      <c r="C16" s="194">
        <f t="shared" si="0"/>
        <v>45182</v>
      </c>
      <c r="D16" s="98">
        <v>0.40972222222222227</v>
      </c>
      <c r="E16" s="190">
        <v>44622</v>
      </c>
      <c r="F16" s="191" t="s">
        <v>21</v>
      </c>
      <c r="G16" s="191" t="s">
        <v>22</v>
      </c>
      <c r="H16" s="192" t="s">
        <v>11</v>
      </c>
      <c r="I16" s="104" t="s">
        <v>31</v>
      </c>
      <c r="J16" s="104" t="s">
        <v>24</v>
      </c>
      <c r="K16" s="104" t="s">
        <v>187</v>
      </c>
      <c r="L16" s="193" t="s">
        <v>213</v>
      </c>
      <c r="M16" s="104" t="s">
        <v>25</v>
      </c>
      <c r="N16" s="104">
        <v>20</v>
      </c>
    </row>
    <row r="17" spans="1:34" s="96" customFormat="1" ht="15" customHeight="1">
      <c r="A17" s="195">
        <v>45182</v>
      </c>
      <c r="B17" s="196">
        <v>0.40972222222222227</v>
      </c>
      <c r="C17" s="197">
        <f t="shared" si="0"/>
        <v>45182</v>
      </c>
      <c r="D17" s="198">
        <v>0.4375</v>
      </c>
      <c r="E17" s="199">
        <v>44622</v>
      </c>
      <c r="F17" s="200" t="s">
        <v>21</v>
      </c>
      <c r="G17" s="200" t="s">
        <v>22</v>
      </c>
      <c r="H17" s="201" t="s">
        <v>11</v>
      </c>
      <c r="I17" s="201" t="s">
        <v>32</v>
      </c>
      <c r="J17" s="202" t="s">
        <v>33</v>
      </c>
      <c r="K17" s="202" t="s">
        <v>34</v>
      </c>
      <c r="L17" s="203" t="s">
        <v>213</v>
      </c>
      <c r="M17" s="202" t="s">
        <v>189</v>
      </c>
      <c r="N17" s="429">
        <v>20</v>
      </c>
    </row>
    <row r="18" spans="1:34" s="96" customFormat="1" ht="15" customHeight="1">
      <c r="A18" s="127">
        <v>45182</v>
      </c>
      <c r="B18" s="204">
        <v>0.4375</v>
      </c>
      <c r="C18" s="205">
        <f t="shared" si="0"/>
        <v>45182</v>
      </c>
      <c r="D18" s="206">
        <v>0.46527777777777773</v>
      </c>
      <c r="E18" s="207">
        <v>44629</v>
      </c>
      <c r="F18" s="208" t="s">
        <v>9</v>
      </c>
      <c r="G18" s="208" t="s">
        <v>10</v>
      </c>
      <c r="H18" s="209" t="s">
        <v>11</v>
      </c>
      <c r="I18" s="210" t="s">
        <v>12</v>
      </c>
      <c r="J18" s="210" t="s">
        <v>190</v>
      </c>
      <c r="K18" s="210" t="s">
        <v>191</v>
      </c>
      <c r="L18" s="211" t="s">
        <v>213</v>
      </c>
      <c r="M18" s="212" t="s">
        <v>14</v>
      </c>
      <c r="N18" s="212">
        <v>30</v>
      </c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</row>
    <row r="19" spans="1:34" s="96" customFormat="1" ht="15" customHeight="1">
      <c r="A19" s="127">
        <v>45182</v>
      </c>
      <c r="B19" s="214">
        <v>0.46527777777777773</v>
      </c>
      <c r="C19" s="205">
        <f t="shared" si="0"/>
        <v>45182</v>
      </c>
      <c r="D19" s="215">
        <v>0.5</v>
      </c>
      <c r="E19" s="207">
        <v>44629</v>
      </c>
      <c r="F19" s="208" t="s">
        <v>9</v>
      </c>
      <c r="G19" s="208" t="s">
        <v>10</v>
      </c>
      <c r="H19" s="209" t="s">
        <v>11</v>
      </c>
      <c r="I19" s="206" t="s">
        <v>51</v>
      </c>
      <c r="J19" s="210" t="s">
        <v>192</v>
      </c>
      <c r="K19" s="210" t="s">
        <v>192</v>
      </c>
      <c r="L19" s="211" t="s">
        <v>213</v>
      </c>
      <c r="M19" s="212" t="s">
        <v>52</v>
      </c>
      <c r="N19" s="289">
        <v>30</v>
      </c>
      <c r="O19" s="143"/>
    </row>
    <row r="20" spans="1:34" s="96" customFormat="1" ht="15" customHeight="1">
      <c r="A20" s="430">
        <v>45182</v>
      </c>
      <c r="B20" s="431">
        <v>0.47222222222222221</v>
      </c>
      <c r="C20" s="430">
        <f t="shared" si="0"/>
        <v>45182</v>
      </c>
      <c r="D20" s="432">
        <f>B20+TIME(1,0,0)</f>
        <v>0.51388888888888884</v>
      </c>
      <c r="E20" s="433">
        <f>A20</f>
        <v>45182</v>
      </c>
      <c r="F20" s="434" t="s">
        <v>21</v>
      </c>
      <c r="G20" s="434" t="s">
        <v>22</v>
      </c>
      <c r="H20" s="435" t="s">
        <v>19</v>
      </c>
      <c r="I20" s="436" t="s">
        <v>55</v>
      </c>
      <c r="J20" s="435" t="s">
        <v>56</v>
      </c>
      <c r="K20" s="435" t="s">
        <v>53</v>
      </c>
      <c r="L20" s="437" t="s">
        <v>148</v>
      </c>
      <c r="M20" s="435" t="s">
        <v>54</v>
      </c>
      <c r="N20" s="438">
        <v>9</v>
      </c>
      <c r="O20" s="291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3"/>
      <c r="AE20" s="293"/>
      <c r="AF20" s="293"/>
      <c r="AG20" s="293"/>
      <c r="AH20" s="293"/>
    </row>
    <row r="21" spans="1:34" s="96" customFormat="1" ht="15" customHeight="1">
      <c r="A21" s="265">
        <v>45182</v>
      </c>
      <c r="B21" s="204">
        <v>0.5</v>
      </c>
      <c r="C21" s="205">
        <f t="shared" si="0"/>
        <v>45182</v>
      </c>
      <c r="D21" s="268">
        <v>0.54166666666666663</v>
      </c>
      <c r="E21" s="275" t="s">
        <v>193</v>
      </c>
      <c r="F21" s="278" t="s">
        <v>9</v>
      </c>
      <c r="G21" s="278" t="s">
        <v>10</v>
      </c>
      <c r="H21" s="220" t="s">
        <v>11</v>
      </c>
      <c r="I21" s="268" t="s">
        <v>194</v>
      </c>
      <c r="J21" s="220" t="s">
        <v>195</v>
      </c>
      <c r="K21" s="220" t="s">
        <v>195</v>
      </c>
      <c r="L21" s="212" t="s">
        <v>221</v>
      </c>
      <c r="M21" s="212" t="s">
        <v>196</v>
      </c>
      <c r="N21" s="212">
        <v>5</v>
      </c>
      <c r="O21" s="143"/>
    </row>
    <row r="22" spans="1:34" s="96" customFormat="1" ht="15" customHeight="1">
      <c r="A22" s="173">
        <v>45183</v>
      </c>
      <c r="B22" s="175">
        <v>0.375</v>
      </c>
      <c r="C22" s="174">
        <f t="shared" si="0"/>
        <v>45183</v>
      </c>
      <c r="D22" s="175">
        <v>0.41666666666666669</v>
      </c>
      <c r="E22" s="358">
        <f>A22</f>
        <v>45183</v>
      </c>
      <c r="F22" s="359" t="s">
        <v>9</v>
      </c>
      <c r="G22" s="359" t="s">
        <v>10</v>
      </c>
      <c r="H22" s="359" t="s">
        <v>7</v>
      </c>
      <c r="I22" s="360" t="s">
        <v>44</v>
      </c>
      <c r="J22" s="361" t="s">
        <v>169</v>
      </c>
      <c r="K22" s="361" t="s">
        <v>169</v>
      </c>
      <c r="L22" s="361" t="s">
        <v>17</v>
      </c>
      <c r="M22" s="362" t="s">
        <v>18</v>
      </c>
      <c r="N22" s="363">
        <v>10</v>
      </c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</row>
    <row r="23" spans="1:34" s="96" customFormat="1" ht="15" customHeight="1">
      <c r="A23" s="439">
        <v>45183</v>
      </c>
      <c r="B23" s="440">
        <v>0.45833333333333331</v>
      </c>
      <c r="C23" s="439">
        <f t="shared" si="0"/>
        <v>45183</v>
      </c>
      <c r="D23" s="441">
        <f>B23+TIME(1,0,0)</f>
        <v>0.5</v>
      </c>
      <c r="E23" s="442">
        <f>A23</f>
        <v>45183</v>
      </c>
      <c r="F23" s="443" t="s">
        <v>9</v>
      </c>
      <c r="G23" s="443" t="s">
        <v>10</v>
      </c>
      <c r="H23" s="444" t="s">
        <v>19</v>
      </c>
      <c r="I23" s="445" t="s">
        <v>58</v>
      </c>
      <c r="J23" s="444" t="s">
        <v>59</v>
      </c>
      <c r="K23" s="444" t="s">
        <v>59</v>
      </c>
      <c r="L23" s="444" t="s">
        <v>88</v>
      </c>
      <c r="M23" s="444" t="s">
        <v>46</v>
      </c>
      <c r="N23" s="446">
        <v>6</v>
      </c>
      <c r="O23" s="29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</row>
    <row r="24" spans="1:34" s="96" customFormat="1" ht="15" customHeight="1">
      <c r="A24" s="447">
        <v>45183</v>
      </c>
      <c r="B24" s="448">
        <v>0.5</v>
      </c>
      <c r="C24" s="447">
        <f t="shared" si="0"/>
        <v>45183</v>
      </c>
      <c r="D24" s="449">
        <f>B24+TIME(1,0,0)</f>
        <v>0.54166666666666663</v>
      </c>
      <c r="E24" s="450">
        <f>A24</f>
        <v>45183</v>
      </c>
      <c r="F24" s="451" t="s">
        <v>9</v>
      </c>
      <c r="G24" s="451" t="s">
        <v>10</v>
      </c>
      <c r="H24" s="452" t="s">
        <v>19</v>
      </c>
      <c r="I24" s="453" t="s">
        <v>60</v>
      </c>
      <c r="J24" s="452" t="s">
        <v>209</v>
      </c>
      <c r="K24" s="452" t="s">
        <v>61</v>
      </c>
      <c r="L24" s="452" t="s">
        <v>20</v>
      </c>
      <c r="M24" s="452" t="s">
        <v>46</v>
      </c>
      <c r="N24" s="454">
        <v>10</v>
      </c>
      <c r="O24" s="291"/>
      <c r="P24" s="293"/>
      <c r="Q24" s="293"/>
      <c r="R24" s="293"/>
      <c r="S24" s="293"/>
      <c r="T24" s="293"/>
      <c r="U24" s="293"/>
      <c r="V24" s="293"/>
      <c r="W24" s="293"/>
      <c r="X24" s="293"/>
      <c r="Y24" s="293"/>
      <c r="Z24" s="293"/>
      <c r="AA24" s="293"/>
      <c r="AB24" s="293"/>
      <c r="AC24" s="293"/>
      <c r="AD24" s="293"/>
      <c r="AE24" s="293"/>
      <c r="AF24" s="293"/>
      <c r="AG24" s="293"/>
      <c r="AH24" s="293"/>
    </row>
    <row r="25" spans="1:34" s="96" customFormat="1" ht="15" customHeight="1">
      <c r="A25" s="353">
        <v>45183</v>
      </c>
      <c r="B25" s="385">
        <v>0.5</v>
      </c>
      <c r="C25" s="353">
        <f t="shared" si="0"/>
        <v>45183</v>
      </c>
      <c r="D25" s="354">
        <v>0.54166666666666663</v>
      </c>
      <c r="E25" s="342">
        <f>C25</f>
        <v>45183</v>
      </c>
      <c r="F25" s="343" t="s">
        <v>9</v>
      </c>
      <c r="G25" s="343" t="s">
        <v>10</v>
      </c>
      <c r="H25" s="344" t="s">
        <v>45</v>
      </c>
      <c r="I25" s="345" t="s">
        <v>222</v>
      </c>
      <c r="J25" s="346" t="s">
        <v>184</v>
      </c>
      <c r="K25" s="346" t="s">
        <v>184</v>
      </c>
      <c r="L25" s="344" t="s">
        <v>8</v>
      </c>
      <c r="M25" s="344" t="s">
        <v>46</v>
      </c>
      <c r="N25" s="347">
        <v>60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/>
      <c r="AB25"/>
      <c r="AC25"/>
      <c r="AD25"/>
      <c r="AE25"/>
      <c r="AF25"/>
      <c r="AG25"/>
      <c r="AH25"/>
    </row>
    <row r="26" spans="1:34" s="96" customFormat="1" ht="15" customHeight="1">
      <c r="A26" s="162">
        <v>45183</v>
      </c>
      <c r="B26" s="426">
        <v>0.54166666666666663</v>
      </c>
      <c r="C26" s="147">
        <f t="shared" si="0"/>
        <v>45183</v>
      </c>
      <c r="D26" s="426">
        <v>0.58333333333333337</v>
      </c>
      <c r="E26" s="207">
        <v>44630</v>
      </c>
      <c r="F26" s="208" t="s">
        <v>9</v>
      </c>
      <c r="G26" s="208" t="s">
        <v>10</v>
      </c>
      <c r="H26" s="209" t="s">
        <v>11</v>
      </c>
      <c r="I26" s="212" t="s">
        <v>35</v>
      </c>
      <c r="J26" s="210" t="s">
        <v>197</v>
      </c>
      <c r="K26" s="210" t="s">
        <v>198</v>
      </c>
      <c r="L26" s="211" t="s">
        <v>188</v>
      </c>
      <c r="M26" s="208" t="s">
        <v>154</v>
      </c>
      <c r="N26" s="212">
        <v>5</v>
      </c>
    </row>
    <row r="27" spans="1:34" s="96" customFormat="1" ht="15" customHeight="1">
      <c r="A27" s="348">
        <v>45184</v>
      </c>
      <c r="B27" s="386">
        <v>0.3125</v>
      </c>
      <c r="C27" s="350">
        <f t="shared" si="0"/>
        <v>45184</v>
      </c>
      <c r="D27" s="349">
        <v>0.35416666666666669</v>
      </c>
      <c r="E27" s="351" t="s">
        <v>77</v>
      </c>
      <c r="F27" s="351" t="s">
        <v>21</v>
      </c>
      <c r="G27" s="351" t="s">
        <v>22</v>
      </c>
      <c r="H27" s="351" t="s">
        <v>78</v>
      </c>
      <c r="I27" s="352" t="s">
        <v>79</v>
      </c>
      <c r="J27" s="351" t="s">
        <v>80</v>
      </c>
      <c r="K27" s="351" t="s">
        <v>80</v>
      </c>
      <c r="L27" s="428" t="s">
        <v>8</v>
      </c>
      <c r="M27" s="351" t="s">
        <v>25</v>
      </c>
      <c r="N27" s="351">
        <v>50</v>
      </c>
      <c r="O27"/>
      <c r="P27"/>
      <c r="Q27" s="3"/>
      <c r="R27" s="3"/>
      <c r="S27" s="3"/>
      <c r="T27" s="3"/>
      <c r="U27" s="3"/>
      <c r="V27" s="3"/>
      <c r="W27" s="3"/>
      <c r="X27" s="3"/>
      <c r="Y27" s="3"/>
      <c r="Z27" s="3"/>
      <c r="AA27"/>
      <c r="AB27"/>
      <c r="AC27"/>
      <c r="AD27"/>
      <c r="AE27"/>
      <c r="AF27"/>
      <c r="AG27"/>
      <c r="AH27"/>
    </row>
    <row r="28" spans="1:34" s="96" customFormat="1" ht="15" customHeight="1">
      <c r="A28" s="393">
        <v>45184</v>
      </c>
      <c r="B28" s="517">
        <v>0.3125</v>
      </c>
      <c r="C28" s="393">
        <f>A28</f>
        <v>45184</v>
      </c>
      <c r="D28" s="517">
        <v>0.35416666666666669</v>
      </c>
      <c r="E28" s="518">
        <f t="shared" ref="E28" si="1">C28</f>
        <v>45184</v>
      </c>
      <c r="F28" s="519" t="s">
        <v>9</v>
      </c>
      <c r="G28" s="519" t="s">
        <v>9</v>
      </c>
      <c r="H28" s="520" t="s">
        <v>45</v>
      </c>
      <c r="I28" s="520" t="s">
        <v>225</v>
      </c>
      <c r="J28" s="521" t="s">
        <v>226</v>
      </c>
      <c r="K28" s="521" t="s">
        <v>227</v>
      </c>
      <c r="L28" s="398" t="s">
        <v>8</v>
      </c>
      <c r="M28" s="398" t="s">
        <v>46</v>
      </c>
      <c r="N28" s="401">
        <v>60</v>
      </c>
    </row>
    <row r="29" spans="1:34" s="72" customFormat="1" ht="15" customHeight="1">
      <c r="A29" s="127">
        <v>45184</v>
      </c>
      <c r="B29" s="384">
        <v>0.375</v>
      </c>
      <c r="C29" s="118">
        <f t="shared" si="0"/>
        <v>45184</v>
      </c>
      <c r="D29" s="117">
        <v>0.45833333333333331</v>
      </c>
      <c r="E29" s="119">
        <f>WEEKDAY(A29)</f>
        <v>6</v>
      </c>
      <c r="F29" s="120" t="s">
        <v>26</v>
      </c>
      <c r="G29" s="120" t="s">
        <v>27</v>
      </c>
      <c r="H29" s="120" t="s">
        <v>28</v>
      </c>
      <c r="I29" s="122" t="s">
        <v>73</v>
      </c>
      <c r="J29" s="126" t="s">
        <v>177</v>
      </c>
      <c r="K29" s="126" t="s">
        <v>179</v>
      </c>
      <c r="L29" s="128" t="s">
        <v>40</v>
      </c>
      <c r="M29" s="120" t="s">
        <v>63</v>
      </c>
      <c r="N29" s="124">
        <v>40</v>
      </c>
      <c r="O29"/>
      <c r="P29"/>
      <c r="Q29" s="3"/>
      <c r="R29" s="3"/>
      <c r="S29" s="3"/>
      <c r="T29" s="3"/>
      <c r="U29" s="3"/>
      <c r="V29" s="3"/>
      <c r="W29" s="3"/>
      <c r="X29" s="3"/>
      <c r="Y29" s="3"/>
      <c r="Z29" s="3"/>
      <c r="AA29"/>
      <c r="AB29"/>
      <c r="AC29"/>
      <c r="AD29"/>
      <c r="AE29"/>
      <c r="AF29"/>
      <c r="AG29"/>
      <c r="AH29"/>
    </row>
    <row r="30" spans="1:34" s="72" customFormat="1" ht="15" customHeight="1">
      <c r="A30" s="334">
        <v>45184</v>
      </c>
      <c r="B30" s="383">
        <v>0.45833333333333331</v>
      </c>
      <c r="C30" s="336">
        <f t="shared" si="0"/>
        <v>45184</v>
      </c>
      <c r="D30" s="335">
        <v>0.5</v>
      </c>
      <c r="E30" s="337" t="s">
        <v>77</v>
      </c>
      <c r="F30" s="337" t="s">
        <v>21</v>
      </c>
      <c r="G30" s="337" t="s">
        <v>22</v>
      </c>
      <c r="H30" s="337" t="s">
        <v>78</v>
      </c>
      <c r="I30" s="338" t="s">
        <v>81</v>
      </c>
      <c r="J30" s="337" t="s">
        <v>34</v>
      </c>
      <c r="K30" s="337" t="s">
        <v>34</v>
      </c>
      <c r="L30" s="337" t="s">
        <v>82</v>
      </c>
      <c r="M30" s="337" t="s">
        <v>54</v>
      </c>
      <c r="N30" s="337">
        <v>10</v>
      </c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</row>
    <row r="31" spans="1:34" s="72" customFormat="1" ht="15" customHeight="1">
      <c r="A31" s="162">
        <v>45184</v>
      </c>
      <c r="B31" s="380">
        <v>0.45833333333333331</v>
      </c>
      <c r="C31" s="147">
        <f t="shared" si="0"/>
        <v>45184</v>
      </c>
      <c r="D31" s="272">
        <v>0.4861111111111111</v>
      </c>
      <c r="E31" s="176">
        <f>WEEKDAY(A31)</f>
        <v>6</v>
      </c>
      <c r="F31" s="152" t="s">
        <v>26</v>
      </c>
      <c r="G31" s="152" t="s">
        <v>27</v>
      </c>
      <c r="H31" s="152" t="s">
        <v>74</v>
      </c>
      <c r="I31" s="156" t="s">
        <v>75</v>
      </c>
      <c r="J31" s="152" t="s">
        <v>178</v>
      </c>
      <c r="K31" s="156" t="s">
        <v>179</v>
      </c>
      <c r="L31" s="286" t="s">
        <v>40</v>
      </c>
      <c r="M31" s="152" t="s">
        <v>63</v>
      </c>
      <c r="N31" s="160">
        <v>40</v>
      </c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</row>
    <row r="32" spans="1:34" s="72" customFormat="1" ht="15" customHeight="1">
      <c r="A32" s="162">
        <v>45184</v>
      </c>
      <c r="B32" s="380">
        <v>0.4861111111111111</v>
      </c>
      <c r="C32" s="147">
        <f t="shared" si="0"/>
        <v>45184</v>
      </c>
      <c r="D32" s="146">
        <v>0.51388888888888895</v>
      </c>
      <c r="E32" s="176">
        <f>WEEKDAY(A32)</f>
        <v>6</v>
      </c>
      <c r="F32" s="152" t="s">
        <v>26</v>
      </c>
      <c r="G32" s="152" t="s">
        <v>27</v>
      </c>
      <c r="H32" s="152" t="s">
        <v>28</v>
      </c>
      <c r="I32" s="155" t="s">
        <v>141</v>
      </c>
      <c r="J32" s="155" t="s">
        <v>139</v>
      </c>
      <c r="K32" s="155" t="s">
        <v>139</v>
      </c>
      <c r="L32" s="286" t="s">
        <v>40</v>
      </c>
      <c r="M32" s="152" t="s">
        <v>65</v>
      </c>
      <c r="N32" s="160">
        <v>30</v>
      </c>
      <c r="O32"/>
      <c r="P32"/>
      <c r="Q32" s="3"/>
      <c r="R32" s="3"/>
      <c r="S32" s="3"/>
      <c r="T32" s="3"/>
      <c r="U32" s="3"/>
      <c r="V32" s="3"/>
      <c r="W32" s="3"/>
      <c r="X32" s="3"/>
      <c r="Y32" s="3"/>
      <c r="Z32" s="3"/>
      <c r="AA32"/>
      <c r="AB32"/>
      <c r="AC32"/>
      <c r="AD32"/>
      <c r="AE32"/>
      <c r="AF32"/>
      <c r="AG32"/>
      <c r="AH32"/>
    </row>
    <row r="33" spans="1:35" s="72" customFormat="1" ht="15" customHeight="1">
      <c r="A33" s="334">
        <v>45184</v>
      </c>
      <c r="B33" s="383">
        <v>0.5</v>
      </c>
      <c r="C33" s="336">
        <f t="shared" si="0"/>
        <v>45184</v>
      </c>
      <c r="D33" s="335">
        <v>0.54166666666666663</v>
      </c>
      <c r="E33" s="337" t="s">
        <v>77</v>
      </c>
      <c r="F33" s="337" t="s">
        <v>21</v>
      </c>
      <c r="G33" s="337" t="s">
        <v>22</v>
      </c>
      <c r="H33" s="337" t="s">
        <v>78</v>
      </c>
      <c r="I33" s="338" t="s">
        <v>83</v>
      </c>
      <c r="J33" s="337" t="s">
        <v>84</v>
      </c>
      <c r="K33" s="337" t="s">
        <v>80</v>
      </c>
      <c r="L33" s="337" t="s">
        <v>8</v>
      </c>
      <c r="M33" s="337" t="s">
        <v>54</v>
      </c>
      <c r="N33" s="337">
        <v>10</v>
      </c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</row>
    <row r="34" spans="1:35" s="72" customFormat="1" ht="15" customHeight="1">
      <c r="A34" s="305">
        <v>45187</v>
      </c>
      <c r="B34" s="378">
        <v>0.375</v>
      </c>
      <c r="C34" s="305">
        <f t="shared" si="0"/>
        <v>45187</v>
      </c>
      <c r="D34" s="306">
        <v>0.41666666666666669</v>
      </c>
      <c r="E34" s="364">
        <f>A34</f>
        <v>45187</v>
      </c>
      <c r="F34" s="308" t="s">
        <v>9</v>
      </c>
      <c r="G34" s="308" t="s">
        <v>10</v>
      </c>
      <c r="H34" s="308" t="s">
        <v>7</v>
      </c>
      <c r="I34" s="310" t="s">
        <v>72</v>
      </c>
      <c r="J34" s="310" t="s">
        <v>169</v>
      </c>
      <c r="K34" s="310" t="s">
        <v>169</v>
      </c>
      <c r="L34" s="310" t="s">
        <v>17</v>
      </c>
      <c r="M34" s="312" t="s">
        <v>18</v>
      </c>
      <c r="N34" s="313">
        <v>10</v>
      </c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</row>
    <row r="35" spans="1:35" s="235" customFormat="1" ht="15.75" customHeight="1">
      <c r="A35" s="162">
        <v>45187</v>
      </c>
      <c r="B35" s="380">
        <v>0.625</v>
      </c>
      <c r="C35" s="147">
        <f t="shared" ref="C35:C62" si="2">A35</f>
        <v>45187</v>
      </c>
      <c r="D35" s="146">
        <v>0.66666666666666663</v>
      </c>
      <c r="E35" s="176">
        <f>WEEKDAY(A35)</f>
        <v>2</v>
      </c>
      <c r="F35" s="152" t="s">
        <v>26</v>
      </c>
      <c r="G35" s="152" t="s">
        <v>27</v>
      </c>
      <c r="H35" s="152" t="s">
        <v>28</v>
      </c>
      <c r="I35" s="155" t="s">
        <v>143</v>
      </c>
      <c r="J35" s="140" t="s">
        <v>147</v>
      </c>
      <c r="K35" s="140" t="s">
        <v>147</v>
      </c>
      <c r="L35" s="155" t="s">
        <v>17</v>
      </c>
      <c r="M35" s="152" t="s">
        <v>57</v>
      </c>
      <c r="N35" s="160">
        <v>6</v>
      </c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30"/>
      <c r="AB35" s="30"/>
      <c r="AC35" s="30"/>
      <c r="AD35" s="30"/>
      <c r="AE35" s="30"/>
      <c r="AF35" s="30"/>
      <c r="AG35" s="30"/>
      <c r="AH35" s="30"/>
      <c r="AI35" s="236"/>
    </row>
    <row r="36" spans="1:35" s="235" customFormat="1" ht="15.75" customHeight="1">
      <c r="A36" s="317">
        <v>45188</v>
      </c>
      <c r="B36" s="388">
        <v>0.3125</v>
      </c>
      <c r="C36" s="365">
        <f t="shared" si="2"/>
        <v>45188</v>
      </c>
      <c r="D36" s="366">
        <v>0.35416666666666669</v>
      </c>
      <c r="E36" s="367">
        <f>C36</f>
        <v>45188</v>
      </c>
      <c r="F36" s="368" t="s">
        <v>9</v>
      </c>
      <c r="G36" s="368" t="s">
        <v>9</v>
      </c>
      <c r="H36" s="369" t="s">
        <v>45</v>
      </c>
      <c r="I36" s="370" t="s">
        <v>159</v>
      </c>
      <c r="J36" s="370" t="s">
        <v>160</v>
      </c>
      <c r="K36" s="370" t="s">
        <v>158</v>
      </c>
      <c r="L36" s="369" t="s">
        <v>148</v>
      </c>
      <c r="M36" s="369" t="s">
        <v>50</v>
      </c>
      <c r="N36" s="371">
        <v>60</v>
      </c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172"/>
    </row>
    <row r="37" spans="1:35" s="235" customFormat="1" ht="14.1" customHeight="1">
      <c r="A37" s="372">
        <v>45188</v>
      </c>
      <c r="B37" s="388">
        <v>0.5</v>
      </c>
      <c r="C37" s="373">
        <f t="shared" si="2"/>
        <v>45188</v>
      </c>
      <c r="D37" s="374">
        <v>0.54166666666666663</v>
      </c>
      <c r="E37" s="367">
        <f>C37</f>
        <v>45188</v>
      </c>
      <c r="F37" s="368" t="s">
        <v>9</v>
      </c>
      <c r="G37" s="368" t="s">
        <v>10</v>
      </c>
      <c r="H37" s="369" t="s">
        <v>45</v>
      </c>
      <c r="I37" s="375" t="s">
        <v>89</v>
      </c>
      <c r="J37" s="370" t="s">
        <v>163</v>
      </c>
      <c r="K37" s="369" t="s">
        <v>162</v>
      </c>
      <c r="L37" s="369" t="s">
        <v>148</v>
      </c>
      <c r="M37" s="369" t="s">
        <v>46</v>
      </c>
      <c r="N37" s="371">
        <v>60</v>
      </c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36"/>
    </row>
    <row r="38" spans="1:35" s="235" customFormat="1" ht="15.75" customHeight="1">
      <c r="A38" s="455">
        <v>45189</v>
      </c>
      <c r="B38" s="456">
        <v>0.375</v>
      </c>
      <c r="C38" s="457">
        <f t="shared" si="2"/>
        <v>45189</v>
      </c>
      <c r="D38" s="458">
        <f>B38+TIME(0,50,0)</f>
        <v>0.40972222222222221</v>
      </c>
      <c r="E38" s="459">
        <f>A38</f>
        <v>45189</v>
      </c>
      <c r="F38" s="460" t="s">
        <v>9</v>
      </c>
      <c r="G38" s="460" t="s">
        <v>10</v>
      </c>
      <c r="H38" s="461" t="s">
        <v>19</v>
      </c>
      <c r="I38" s="462" t="s">
        <v>66</v>
      </c>
      <c r="J38" s="461" t="s">
        <v>53</v>
      </c>
      <c r="K38" s="461" t="s">
        <v>53</v>
      </c>
      <c r="L38" s="461" t="s">
        <v>20</v>
      </c>
      <c r="M38" s="461" t="s">
        <v>46</v>
      </c>
      <c r="N38" s="463">
        <v>8</v>
      </c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252"/>
    </row>
    <row r="39" spans="1:35" s="235" customFormat="1" ht="15.75" customHeight="1">
      <c r="A39" s="162">
        <v>45189</v>
      </c>
      <c r="B39" s="269">
        <v>0.375</v>
      </c>
      <c r="C39" s="270">
        <f t="shared" si="2"/>
        <v>45189</v>
      </c>
      <c r="D39" s="271">
        <v>0.41666666666666669</v>
      </c>
      <c r="E39" s="274">
        <v>44629</v>
      </c>
      <c r="F39" s="277" t="s">
        <v>9</v>
      </c>
      <c r="G39" s="277" t="s">
        <v>10</v>
      </c>
      <c r="H39" s="280" t="s">
        <v>11</v>
      </c>
      <c r="I39" s="283" t="s">
        <v>12</v>
      </c>
      <c r="J39" s="283" t="s">
        <v>199</v>
      </c>
      <c r="K39" s="283" t="s">
        <v>200</v>
      </c>
      <c r="L39" s="287" t="s">
        <v>40</v>
      </c>
      <c r="M39" s="282" t="s">
        <v>52</v>
      </c>
      <c r="N39" s="282">
        <v>30</v>
      </c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</row>
    <row r="40" spans="1:35" s="235" customFormat="1" ht="15.75" customHeight="1">
      <c r="A40" s="464">
        <v>45189</v>
      </c>
      <c r="B40" s="465">
        <v>0.41666666666666669</v>
      </c>
      <c r="C40" s="466">
        <f t="shared" si="2"/>
        <v>45189</v>
      </c>
      <c r="D40" s="467">
        <f>B40+TIME(0,50,0)</f>
        <v>0.4513888888888889</v>
      </c>
      <c r="E40" s="468">
        <f>A40</f>
        <v>45189</v>
      </c>
      <c r="F40" s="469" t="s">
        <v>9</v>
      </c>
      <c r="G40" s="469" t="s">
        <v>10</v>
      </c>
      <c r="H40" s="470" t="s">
        <v>19</v>
      </c>
      <c r="I40" s="471" t="s">
        <v>70</v>
      </c>
      <c r="J40" s="470" t="s">
        <v>210</v>
      </c>
      <c r="K40" s="470" t="s">
        <v>149</v>
      </c>
      <c r="L40" s="470" t="s">
        <v>20</v>
      </c>
      <c r="M40" s="470" t="s">
        <v>46</v>
      </c>
      <c r="N40" s="472">
        <v>15</v>
      </c>
      <c r="O40" s="14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262"/>
    </row>
    <row r="41" spans="1:35" s="235" customFormat="1" ht="15.75" customHeight="1">
      <c r="A41" s="162">
        <v>45189</v>
      </c>
      <c r="B41" s="267">
        <v>0.45833333333333331</v>
      </c>
      <c r="C41" s="270">
        <f t="shared" si="2"/>
        <v>45189</v>
      </c>
      <c r="D41" s="271">
        <v>0.5</v>
      </c>
      <c r="E41" s="274">
        <v>44650</v>
      </c>
      <c r="F41" s="277" t="s">
        <v>9</v>
      </c>
      <c r="G41" s="277" t="s">
        <v>10</v>
      </c>
      <c r="H41" s="280" t="s">
        <v>98</v>
      </c>
      <c r="I41" s="282" t="s">
        <v>155</v>
      </c>
      <c r="J41" s="283" t="s">
        <v>201</v>
      </c>
      <c r="K41" s="285" t="s">
        <v>201</v>
      </c>
      <c r="L41" s="282" t="s">
        <v>156</v>
      </c>
      <c r="M41" s="282" t="s">
        <v>99</v>
      </c>
      <c r="N41" s="282">
        <v>10</v>
      </c>
      <c r="O41" s="14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262"/>
    </row>
    <row r="42" spans="1:35" s="235" customFormat="1" ht="15.75" customHeight="1">
      <c r="A42" s="162">
        <v>45189</v>
      </c>
      <c r="B42" s="267">
        <v>0.45833333333333331</v>
      </c>
      <c r="C42" s="164">
        <f t="shared" si="2"/>
        <v>45189</v>
      </c>
      <c r="D42" s="271">
        <v>0.5</v>
      </c>
      <c r="E42" s="274">
        <v>44650</v>
      </c>
      <c r="F42" s="277" t="s">
        <v>9</v>
      </c>
      <c r="G42" s="277" t="s">
        <v>10</v>
      </c>
      <c r="H42" s="280" t="s">
        <v>100</v>
      </c>
      <c r="I42" s="282" t="s">
        <v>157</v>
      </c>
      <c r="J42" s="283" t="s">
        <v>202</v>
      </c>
      <c r="K42" s="283" t="s">
        <v>202</v>
      </c>
      <c r="L42" s="282" t="s">
        <v>13</v>
      </c>
      <c r="M42" s="282" t="s">
        <v>101</v>
      </c>
      <c r="N42" s="282">
        <v>10</v>
      </c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36"/>
    </row>
    <row r="43" spans="1:35" s="235" customFormat="1" ht="15.75" customHeight="1">
      <c r="A43" s="464">
        <v>45189</v>
      </c>
      <c r="B43" s="465">
        <v>0.46527777777777779</v>
      </c>
      <c r="C43" s="466">
        <f t="shared" si="2"/>
        <v>45189</v>
      </c>
      <c r="D43" s="467">
        <f>B43+TIME(0,50,0)</f>
        <v>0.5</v>
      </c>
      <c r="E43" s="468">
        <f>A43</f>
        <v>45189</v>
      </c>
      <c r="F43" s="469" t="s">
        <v>151</v>
      </c>
      <c r="G43" s="469" t="s">
        <v>10</v>
      </c>
      <c r="H43" s="470" t="s">
        <v>19</v>
      </c>
      <c r="I43" s="471" t="s">
        <v>71</v>
      </c>
      <c r="J43" s="470" t="s">
        <v>210</v>
      </c>
      <c r="K43" s="470" t="s">
        <v>149</v>
      </c>
      <c r="L43" s="470" t="s">
        <v>148</v>
      </c>
      <c r="M43" s="470" t="s">
        <v>46</v>
      </c>
      <c r="N43" s="472">
        <v>15</v>
      </c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36"/>
    </row>
    <row r="44" spans="1:35" s="235" customFormat="1" ht="15.75" customHeight="1">
      <c r="A44" s="376">
        <v>45190</v>
      </c>
      <c r="B44" s="382">
        <v>0.5625</v>
      </c>
      <c r="C44" s="325">
        <f t="shared" si="2"/>
        <v>45190</v>
      </c>
      <c r="D44" s="326">
        <v>0.60416666666666663</v>
      </c>
      <c r="E44" s="377">
        <f>A44</f>
        <v>45190</v>
      </c>
      <c r="F44" s="327" t="s">
        <v>9</v>
      </c>
      <c r="G44" s="327" t="s">
        <v>10</v>
      </c>
      <c r="H44" s="327" t="s">
        <v>7</v>
      </c>
      <c r="I44" s="328" t="s">
        <v>44</v>
      </c>
      <c r="J44" s="329" t="s">
        <v>169</v>
      </c>
      <c r="K44" s="329" t="s">
        <v>169</v>
      </c>
      <c r="L44" s="329" t="s">
        <v>17</v>
      </c>
      <c r="M44" s="330" t="s">
        <v>18</v>
      </c>
      <c r="N44" s="331">
        <v>10</v>
      </c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262"/>
    </row>
    <row r="45" spans="1:35" s="235" customFormat="1" ht="15.75" customHeight="1">
      <c r="A45" s="372">
        <v>45191</v>
      </c>
      <c r="B45" s="388">
        <v>0.3125</v>
      </c>
      <c r="C45" s="373">
        <f t="shared" si="2"/>
        <v>45191</v>
      </c>
      <c r="D45" s="366">
        <v>0.35416666666666669</v>
      </c>
      <c r="E45" s="367">
        <f>C45</f>
        <v>45191</v>
      </c>
      <c r="F45" s="368" t="s">
        <v>9</v>
      </c>
      <c r="G45" s="368" t="s">
        <v>10</v>
      </c>
      <c r="H45" s="369" t="s">
        <v>45</v>
      </c>
      <c r="I45" s="375" t="s">
        <v>183</v>
      </c>
      <c r="J45" s="370" t="s">
        <v>138</v>
      </c>
      <c r="K45" s="369" t="s">
        <v>138</v>
      </c>
      <c r="L45" s="369" t="s">
        <v>8</v>
      </c>
      <c r="M45" s="369" t="s">
        <v>46</v>
      </c>
      <c r="N45" s="371">
        <v>60</v>
      </c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72"/>
    </row>
    <row r="46" spans="1:35" s="235" customFormat="1" ht="15.75" customHeight="1">
      <c r="A46" s="162">
        <v>45191</v>
      </c>
      <c r="B46" s="389">
        <v>0.375</v>
      </c>
      <c r="C46" s="164">
        <f t="shared" si="2"/>
        <v>45191</v>
      </c>
      <c r="D46" s="163">
        <v>0.45833333333333331</v>
      </c>
      <c r="E46" s="166">
        <f>WEEKDAY(A46)</f>
        <v>6</v>
      </c>
      <c r="F46" s="167" t="s">
        <v>26</v>
      </c>
      <c r="G46" s="167" t="s">
        <v>27</v>
      </c>
      <c r="H46" s="167" t="s">
        <v>28</v>
      </c>
      <c r="I46" s="168" t="s">
        <v>144</v>
      </c>
      <c r="J46" s="167" t="s">
        <v>180</v>
      </c>
      <c r="K46" s="167" t="s">
        <v>181</v>
      </c>
      <c r="L46" s="170" t="s">
        <v>40</v>
      </c>
      <c r="M46" s="167" t="s">
        <v>63</v>
      </c>
      <c r="N46" s="171">
        <v>40</v>
      </c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252"/>
    </row>
    <row r="47" spans="1:35" s="96" customFormat="1" ht="15" customHeight="1">
      <c r="A47" s="162">
        <v>45191</v>
      </c>
      <c r="B47" s="389">
        <v>0.45833333333333331</v>
      </c>
      <c r="C47" s="164">
        <f t="shared" si="2"/>
        <v>45191</v>
      </c>
      <c r="D47" s="165">
        <v>0.4861111111111111</v>
      </c>
      <c r="E47" s="166">
        <f>WEEKDAY(A47)</f>
        <v>6</v>
      </c>
      <c r="F47" s="167" t="s">
        <v>26</v>
      </c>
      <c r="G47" s="167" t="s">
        <v>27</v>
      </c>
      <c r="H47" s="167" t="s">
        <v>74</v>
      </c>
      <c r="I47" s="168" t="s">
        <v>146</v>
      </c>
      <c r="J47" s="169" t="s">
        <v>182</v>
      </c>
      <c r="K47" s="167" t="s">
        <v>145</v>
      </c>
      <c r="L47" s="170" t="s">
        <v>40</v>
      </c>
      <c r="M47" s="167" t="s">
        <v>63</v>
      </c>
      <c r="N47" s="171">
        <v>40</v>
      </c>
    </row>
    <row r="48" spans="1:35" s="96" customFormat="1" ht="15" customHeight="1">
      <c r="A48" s="127">
        <v>45191</v>
      </c>
      <c r="B48" s="390">
        <v>0.4861111111111111</v>
      </c>
      <c r="C48" s="118">
        <f t="shared" si="2"/>
        <v>45191</v>
      </c>
      <c r="D48" s="133">
        <v>0.51388888888888895</v>
      </c>
      <c r="E48" s="119">
        <f>WEEKDAY(A48)</f>
        <v>6</v>
      </c>
      <c r="F48" s="120" t="s">
        <v>36</v>
      </c>
      <c r="G48" s="120" t="s">
        <v>6</v>
      </c>
      <c r="H48" s="120" t="s">
        <v>28</v>
      </c>
      <c r="I48" s="122" t="s">
        <v>95</v>
      </c>
      <c r="J48" s="122" t="s">
        <v>96</v>
      </c>
      <c r="K48" s="122" t="s">
        <v>97</v>
      </c>
      <c r="L48" s="128" t="s">
        <v>40</v>
      </c>
      <c r="M48" s="120" t="s">
        <v>63</v>
      </c>
      <c r="N48" s="124">
        <v>40</v>
      </c>
      <c r="O48" s="291"/>
      <c r="P48" s="294"/>
      <c r="Q48" s="294"/>
      <c r="R48" s="294"/>
      <c r="S48" s="294"/>
      <c r="T48" s="294"/>
      <c r="U48" s="294"/>
      <c r="V48" s="294"/>
      <c r="W48" s="294"/>
      <c r="X48" s="294"/>
      <c r="Y48" s="294"/>
      <c r="Z48" s="294"/>
      <c r="AA48" s="294"/>
      <c r="AB48" s="294"/>
      <c r="AC48" s="294"/>
      <c r="AD48" s="294"/>
      <c r="AE48" s="294"/>
      <c r="AF48" s="294"/>
      <c r="AG48" s="294"/>
      <c r="AH48" s="294"/>
    </row>
    <row r="49" spans="1:34" s="96" customFormat="1" ht="15" customHeight="1">
      <c r="A49" s="447">
        <v>45191</v>
      </c>
      <c r="B49" s="448">
        <v>0.5</v>
      </c>
      <c r="C49" s="447">
        <f t="shared" si="2"/>
        <v>45191</v>
      </c>
      <c r="D49" s="449">
        <f>B49+TIME(1,0,0)</f>
        <v>0.54166666666666663</v>
      </c>
      <c r="E49" s="450">
        <f>A49</f>
        <v>45191</v>
      </c>
      <c r="F49" s="451" t="s">
        <v>9</v>
      </c>
      <c r="G49" s="451" t="s">
        <v>10</v>
      </c>
      <c r="H49" s="452" t="s">
        <v>19</v>
      </c>
      <c r="I49" s="453" t="s">
        <v>152</v>
      </c>
      <c r="J49" s="452" t="s">
        <v>153</v>
      </c>
      <c r="K49" s="452" t="s">
        <v>61</v>
      </c>
      <c r="L49" s="452" t="s">
        <v>20</v>
      </c>
      <c r="M49" s="452" t="s">
        <v>46</v>
      </c>
      <c r="N49" s="454">
        <v>10</v>
      </c>
    </row>
    <row r="50" spans="1:34" s="213" customFormat="1" ht="15" customHeight="1">
      <c r="A50" s="127">
        <v>45194</v>
      </c>
      <c r="B50" s="384">
        <v>0.64583333333333337</v>
      </c>
      <c r="C50" s="118">
        <f t="shared" si="2"/>
        <v>45194</v>
      </c>
      <c r="D50" s="117">
        <v>0.6875</v>
      </c>
      <c r="E50" s="131">
        <f>WEEKDAY(A50)</f>
        <v>2</v>
      </c>
      <c r="F50" s="120" t="s">
        <v>26</v>
      </c>
      <c r="G50" s="120" t="s">
        <v>27</v>
      </c>
      <c r="H50" s="120" t="s">
        <v>28</v>
      </c>
      <c r="I50" s="126" t="s">
        <v>142</v>
      </c>
      <c r="J50" s="122" t="s">
        <v>39</v>
      </c>
      <c r="K50" s="122" t="s">
        <v>39</v>
      </c>
      <c r="L50" s="126" t="s">
        <v>17</v>
      </c>
      <c r="M50" s="120" t="s">
        <v>57</v>
      </c>
      <c r="N50" s="124">
        <v>6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/>
      <c r="AB50"/>
      <c r="AC50"/>
      <c r="AD50"/>
      <c r="AE50"/>
      <c r="AF50"/>
      <c r="AG50"/>
      <c r="AH50"/>
    </row>
    <row r="51" spans="1:34" s="96" customFormat="1" ht="15" customHeight="1">
      <c r="A51" s="353">
        <v>45195</v>
      </c>
      <c r="B51" s="385">
        <v>0.47916666666666669</v>
      </c>
      <c r="C51" s="353">
        <f t="shared" si="2"/>
        <v>45195</v>
      </c>
      <c r="D51" s="354">
        <v>0.52083333333333337</v>
      </c>
      <c r="E51" s="342">
        <f>C51</f>
        <v>45195</v>
      </c>
      <c r="F51" s="343" t="s">
        <v>9</v>
      </c>
      <c r="G51" s="343" t="s">
        <v>10</v>
      </c>
      <c r="H51" s="344" t="s">
        <v>45</v>
      </c>
      <c r="I51" s="345" t="s">
        <v>91</v>
      </c>
      <c r="J51" s="346" t="s">
        <v>92</v>
      </c>
      <c r="K51" s="346" t="s">
        <v>165</v>
      </c>
      <c r="L51" s="344" t="s">
        <v>8</v>
      </c>
      <c r="M51" s="344" t="s">
        <v>46</v>
      </c>
      <c r="N51" s="347">
        <v>60</v>
      </c>
      <c r="O51" s="290"/>
      <c r="P51" s="293"/>
      <c r="Q51" s="293"/>
      <c r="R51" s="293"/>
      <c r="S51" s="293"/>
      <c r="T51" s="293"/>
      <c r="U51" s="293"/>
      <c r="V51" s="293"/>
      <c r="W51" s="293"/>
      <c r="X51" s="293"/>
      <c r="Y51" s="293"/>
      <c r="Z51" s="293"/>
      <c r="AA51" s="293"/>
      <c r="AB51" s="293"/>
      <c r="AC51" s="293"/>
      <c r="AD51" s="293"/>
      <c r="AE51" s="293"/>
      <c r="AF51" s="293"/>
      <c r="AG51" s="293"/>
      <c r="AH51" s="293"/>
    </row>
    <row r="52" spans="1:34" s="96" customFormat="1" ht="15" customHeight="1">
      <c r="A52" s="439">
        <v>45195</v>
      </c>
      <c r="B52" s="440">
        <v>0.60416666666666663</v>
      </c>
      <c r="C52" s="439">
        <f t="shared" si="2"/>
        <v>45195</v>
      </c>
      <c r="D52" s="441">
        <f>B52+TIME(1,0,0)</f>
        <v>0.64583333333333326</v>
      </c>
      <c r="E52" s="442">
        <f>A52</f>
        <v>45195</v>
      </c>
      <c r="F52" s="443" t="s">
        <v>9</v>
      </c>
      <c r="G52" s="443" t="s">
        <v>10</v>
      </c>
      <c r="H52" s="444" t="s">
        <v>19</v>
      </c>
      <c r="I52" s="445" t="s">
        <v>87</v>
      </c>
      <c r="J52" s="444" t="s">
        <v>149</v>
      </c>
      <c r="K52" s="444" t="s">
        <v>149</v>
      </c>
      <c r="L52" s="444" t="s">
        <v>88</v>
      </c>
      <c r="M52" s="444" t="s">
        <v>46</v>
      </c>
      <c r="N52" s="446">
        <v>8</v>
      </c>
      <c r="O52" s="290"/>
      <c r="P52" s="293"/>
      <c r="Q52" s="293"/>
      <c r="R52" s="293"/>
      <c r="S52" s="293"/>
      <c r="T52" s="293"/>
      <c r="U52" s="293"/>
      <c r="V52" s="293"/>
      <c r="W52" s="293"/>
      <c r="X52" s="293"/>
      <c r="Y52" s="293"/>
      <c r="Z52" s="293"/>
      <c r="AA52" s="293"/>
      <c r="AB52" s="293"/>
      <c r="AC52" s="293"/>
      <c r="AD52" s="293"/>
      <c r="AE52" s="293"/>
      <c r="AF52" s="293"/>
      <c r="AG52" s="293"/>
      <c r="AH52" s="293"/>
    </row>
    <row r="53" spans="1:34" s="96" customFormat="1" ht="15" customHeight="1">
      <c r="A53" s="455">
        <v>45196</v>
      </c>
      <c r="B53" s="473">
        <v>0.375</v>
      </c>
      <c r="C53" s="439">
        <f t="shared" si="2"/>
        <v>45196</v>
      </c>
      <c r="D53" s="474">
        <f>B53+TIME(0,50,0)</f>
        <v>0.40972222222222221</v>
      </c>
      <c r="E53" s="475">
        <f>A53</f>
        <v>45196</v>
      </c>
      <c r="F53" s="476" t="s">
        <v>9</v>
      </c>
      <c r="G53" s="476" t="s">
        <v>10</v>
      </c>
      <c r="H53" s="477" t="s">
        <v>19</v>
      </c>
      <c r="I53" s="478" t="s">
        <v>150</v>
      </c>
      <c r="J53" s="444" t="s">
        <v>61</v>
      </c>
      <c r="K53" s="444" t="s">
        <v>61</v>
      </c>
      <c r="L53" s="479" t="s">
        <v>20</v>
      </c>
      <c r="M53" s="477" t="s">
        <v>67</v>
      </c>
      <c r="N53" s="480">
        <v>8</v>
      </c>
      <c r="O53" s="143"/>
    </row>
    <row r="54" spans="1:34" s="96" customFormat="1" ht="15" customHeight="1">
      <c r="A54" s="127">
        <v>45196</v>
      </c>
      <c r="B54" s="204">
        <v>0.375</v>
      </c>
      <c r="C54" s="205">
        <f t="shared" si="2"/>
        <v>45196</v>
      </c>
      <c r="D54" s="206">
        <v>0.41666666666666669</v>
      </c>
      <c r="E54" s="207">
        <v>44636</v>
      </c>
      <c r="F54" s="208" t="s">
        <v>9</v>
      </c>
      <c r="G54" s="208" t="s">
        <v>10</v>
      </c>
      <c r="H54" s="210" t="s">
        <v>11</v>
      </c>
      <c r="I54" s="210" t="s">
        <v>12</v>
      </c>
      <c r="J54" s="210" t="s">
        <v>203</v>
      </c>
      <c r="K54" s="210" t="s">
        <v>204</v>
      </c>
      <c r="L54" s="221" t="s">
        <v>40</v>
      </c>
      <c r="M54" s="212" t="s">
        <v>14</v>
      </c>
      <c r="N54" s="212">
        <v>30</v>
      </c>
      <c r="O54" s="291"/>
      <c r="P54" s="294"/>
      <c r="Q54" s="294"/>
      <c r="R54" s="294"/>
      <c r="S54" s="294"/>
      <c r="T54" s="294"/>
      <c r="U54" s="294"/>
      <c r="V54" s="294"/>
      <c r="W54" s="294"/>
      <c r="X54" s="294"/>
      <c r="Y54" s="294"/>
      <c r="Z54" s="294"/>
      <c r="AA54" s="294"/>
      <c r="AB54" s="294"/>
      <c r="AC54" s="294"/>
      <c r="AD54" s="294"/>
      <c r="AE54" s="294"/>
      <c r="AF54" s="294"/>
      <c r="AG54" s="294"/>
      <c r="AH54" s="294"/>
    </row>
    <row r="55" spans="1:34" s="96" customFormat="1" ht="15" customHeight="1">
      <c r="A55" s="481">
        <v>45196</v>
      </c>
      <c r="B55" s="482">
        <v>0.41666666666666669</v>
      </c>
      <c r="C55" s="481">
        <f t="shared" si="2"/>
        <v>45196</v>
      </c>
      <c r="D55" s="483">
        <f>B55+TIME(0,50,0)</f>
        <v>0.4513888888888889</v>
      </c>
      <c r="E55" s="484">
        <f>A55</f>
        <v>45196</v>
      </c>
      <c r="F55" s="485" t="s">
        <v>9</v>
      </c>
      <c r="G55" s="485" t="s">
        <v>10</v>
      </c>
      <c r="H55" s="486" t="s">
        <v>19</v>
      </c>
      <c r="I55" s="487" t="s">
        <v>70</v>
      </c>
      <c r="J55" s="486" t="s">
        <v>211</v>
      </c>
      <c r="K55" s="486" t="s">
        <v>137</v>
      </c>
      <c r="L55" s="486" t="s">
        <v>20</v>
      </c>
      <c r="M55" s="486" t="s">
        <v>50</v>
      </c>
      <c r="N55" s="488">
        <v>15</v>
      </c>
      <c r="O55" s="509"/>
    </row>
    <row r="56" spans="1:34" s="96" customFormat="1" ht="15" customHeight="1">
      <c r="A56" s="127">
        <v>45196</v>
      </c>
      <c r="B56" s="206">
        <v>0.41666666666666669</v>
      </c>
      <c r="C56" s="118">
        <f t="shared" si="2"/>
        <v>45196</v>
      </c>
      <c r="D56" s="204">
        <v>0.45833333333333331</v>
      </c>
      <c r="E56" s="207">
        <v>44650</v>
      </c>
      <c r="F56" s="208" t="s">
        <v>9</v>
      </c>
      <c r="G56" s="208" t="s">
        <v>10</v>
      </c>
      <c r="H56" s="210" t="s">
        <v>11</v>
      </c>
      <c r="I56" s="210" t="s">
        <v>69</v>
      </c>
      <c r="J56" s="210" t="s">
        <v>197</v>
      </c>
      <c r="K56" s="210" t="s">
        <v>191</v>
      </c>
      <c r="L56" s="221" t="s">
        <v>40</v>
      </c>
      <c r="M56" s="212" t="s">
        <v>14</v>
      </c>
      <c r="N56" s="212">
        <v>30</v>
      </c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</row>
    <row r="57" spans="1:34" s="96" customFormat="1" ht="15" customHeight="1">
      <c r="A57" s="127">
        <v>45196</v>
      </c>
      <c r="B57" s="215">
        <v>0.45833333333333331</v>
      </c>
      <c r="C57" s="118">
        <f t="shared" si="2"/>
        <v>45196</v>
      </c>
      <c r="D57" s="215">
        <v>0.5</v>
      </c>
      <c r="E57" s="222">
        <v>44622</v>
      </c>
      <c r="F57" s="223" t="s">
        <v>9</v>
      </c>
      <c r="G57" s="223" t="s">
        <v>10</v>
      </c>
      <c r="H57" s="224" t="s">
        <v>205</v>
      </c>
      <c r="I57" s="215" t="s">
        <v>51</v>
      </c>
      <c r="J57" s="210" t="s">
        <v>206</v>
      </c>
      <c r="K57" s="210" t="s">
        <v>206</v>
      </c>
      <c r="L57" s="212" t="s">
        <v>40</v>
      </c>
      <c r="M57" s="212" t="s">
        <v>52</v>
      </c>
      <c r="N57" s="212">
        <v>30</v>
      </c>
      <c r="O57" s="29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</row>
    <row r="58" spans="1:34" s="54" customFormat="1" ht="15" customHeight="1">
      <c r="A58" s="481">
        <v>45196</v>
      </c>
      <c r="B58" s="482">
        <v>0.46527777777777779</v>
      </c>
      <c r="C58" s="481">
        <f t="shared" si="2"/>
        <v>45196</v>
      </c>
      <c r="D58" s="483">
        <f>B58+TIME(0,50,0)</f>
        <v>0.5</v>
      </c>
      <c r="E58" s="484">
        <f>A58</f>
        <v>45196</v>
      </c>
      <c r="F58" s="485" t="s">
        <v>9</v>
      </c>
      <c r="G58" s="485" t="s">
        <v>10</v>
      </c>
      <c r="H58" s="486" t="s">
        <v>19</v>
      </c>
      <c r="I58" s="487" t="s">
        <v>71</v>
      </c>
      <c r="J58" s="486" t="s">
        <v>211</v>
      </c>
      <c r="K58" s="486" t="s">
        <v>137</v>
      </c>
      <c r="L58" s="486" t="s">
        <v>20</v>
      </c>
      <c r="M58" s="486" t="s">
        <v>46</v>
      </c>
      <c r="N58" s="488">
        <v>15</v>
      </c>
    </row>
    <row r="59" spans="1:34" s="213" customFormat="1" ht="15" customHeight="1">
      <c r="A59" s="489">
        <v>45196</v>
      </c>
      <c r="B59" s="448">
        <v>0.5</v>
      </c>
      <c r="C59" s="489">
        <f t="shared" si="2"/>
        <v>45196</v>
      </c>
      <c r="D59" s="449">
        <f>B59+TIME(1,0,0)</f>
        <v>0.54166666666666663</v>
      </c>
      <c r="E59" s="450">
        <f>A59</f>
        <v>45196</v>
      </c>
      <c r="F59" s="451" t="s">
        <v>9</v>
      </c>
      <c r="G59" s="451" t="s">
        <v>10</v>
      </c>
      <c r="H59" s="452" t="s">
        <v>19</v>
      </c>
      <c r="I59" s="453" t="s">
        <v>93</v>
      </c>
      <c r="J59" s="452" t="s">
        <v>16</v>
      </c>
      <c r="K59" s="452" t="s">
        <v>16</v>
      </c>
      <c r="L59" s="452" t="s">
        <v>20</v>
      </c>
      <c r="M59" s="452" t="s">
        <v>94</v>
      </c>
      <c r="N59" s="454">
        <v>5</v>
      </c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</row>
    <row r="60" spans="1:34" s="96" customFormat="1" ht="15" customHeight="1">
      <c r="A60" s="127">
        <v>45197</v>
      </c>
      <c r="B60" s="204">
        <v>0.41666666666666669</v>
      </c>
      <c r="C60" s="205">
        <f t="shared" si="2"/>
        <v>45197</v>
      </c>
      <c r="D60" s="204">
        <v>0.45833333333333331</v>
      </c>
      <c r="E60" s="207">
        <v>44644</v>
      </c>
      <c r="F60" s="208" t="s">
        <v>9</v>
      </c>
      <c r="G60" s="208" t="s">
        <v>10</v>
      </c>
      <c r="H60" s="209" t="s">
        <v>11</v>
      </c>
      <c r="I60" s="212" t="s">
        <v>35</v>
      </c>
      <c r="J60" s="210" t="s">
        <v>207</v>
      </c>
      <c r="K60" s="225" t="s">
        <v>208</v>
      </c>
      <c r="L60" s="211" t="s">
        <v>17</v>
      </c>
      <c r="M60" s="208" t="s">
        <v>154</v>
      </c>
      <c r="N60" s="212">
        <v>5</v>
      </c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</row>
    <row r="61" spans="1:34" s="96" customFormat="1" ht="15" customHeight="1">
      <c r="A61" s="510">
        <v>45197</v>
      </c>
      <c r="B61" s="511">
        <v>0.5</v>
      </c>
      <c r="C61" s="510">
        <f>A61</f>
        <v>45197</v>
      </c>
      <c r="D61" s="512">
        <v>0.54166666666666663</v>
      </c>
      <c r="E61" s="513">
        <f t="shared" ref="E61" si="3">C61</f>
        <v>45197</v>
      </c>
      <c r="F61" s="514" t="s">
        <v>9</v>
      </c>
      <c r="G61" s="514" t="s">
        <v>9</v>
      </c>
      <c r="H61" s="515" t="s">
        <v>45</v>
      </c>
      <c r="I61" s="515" t="s">
        <v>225</v>
      </c>
      <c r="J61" s="516" t="s">
        <v>226</v>
      </c>
      <c r="K61" s="516" t="s">
        <v>227</v>
      </c>
      <c r="L61" s="515" t="s">
        <v>148</v>
      </c>
      <c r="M61" s="515" t="s">
        <v>50</v>
      </c>
      <c r="N61" s="515">
        <v>60</v>
      </c>
      <c r="O61" s="291"/>
      <c r="P61" s="295"/>
      <c r="Q61" s="295"/>
      <c r="R61" s="295"/>
      <c r="S61" s="295"/>
      <c r="T61" s="295"/>
      <c r="U61" s="295"/>
      <c r="V61" s="295"/>
      <c r="W61" s="295"/>
      <c r="X61" s="295"/>
      <c r="Y61" s="295"/>
      <c r="Z61" s="295"/>
      <c r="AA61" s="295"/>
      <c r="AB61" s="295"/>
      <c r="AC61" s="295"/>
      <c r="AD61" s="295"/>
      <c r="AE61" s="295"/>
      <c r="AF61" s="295"/>
      <c r="AG61" s="295"/>
      <c r="AH61" s="295"/>
    </row>
    <row r="62" spans="1:34">
      <c r="A62" s="355">
        <v>45197</v>
      </c>
      <c r="B62" s="387">
        <v>0.5625</v>
      </c>
      <c r="C62" s="357">
        <f t="shared" si="2"/>
        <v>45197</v>
      </c>
      <c r="D62" s="356">
        <v>0.60416666666666663</v>
      </c>
      <c r="E62" s="358">
        <f>A62</f>
        <v>45197</v>
      </c>
      <c r="F62" s="359" t="s">
        <v>9</v>
      </c>
      <c r="G62" s="359" t="s">
        <v>10</v>
      </c>
      <c r="H62" s="359" t="s">
        <v>7</v>
      </c>
      <c r="I62" s="360" t="s">
        <v>44</v>
      </c>
      <c r="J62" s="361" t="s">
        <v>169</v>
      </c>
      <c r="K62" s="361" t="s">
        <v>169</v>
      </c>
      <c r="L62" s="361" t="s">
        <v>17</v>
      </c>
      <c r="M62" s="362" t="s">
        <v>18</v>
      </c>
      <c r="N62" s="363">
        <v>10</v>
      </c>
    </row>
    <row r="65" spans="3:9">
      <c r="C65" s="506"/>
      <c r="D65" s="506"/>
      <c r="E65" s="506"/>
      <c r="F65" s="506"/>
      <c r="H65" s="523" t="s">
        <v>167</v>
      </c>
      <c r="I65" s="523"/>
    </row>
  </sheetData>
  <autoFilter ref="A1:AH60">
    <sortState ref="A2:AH60">
      <sortCondition ref="A1:A60"/>
    </sortState>
  </autoFilter>
  <mergeCells count="1">
    <mergeCell ref="H65:I65"/>
  </mergeCells>
  <phoneticPr fontId="12" type="noConversion"/>
  <conditionalFormatting sqref="A1:N1 F61:K61 B61 D61">
    <cfRule type="expression" dxfId="384" priority="236">
      <formula>(COUNTIF($H1,"行政會議")&gt;0)</formula>
    </cfRule>
  </conditionalFormatting>
  <conditionalFormatting sqref="A1:N1 B61 D61">
    <cfRule type="expression" dxfId="383" priority="235">
      <formula>(COUNTIF($J1,"中醫婦科臨床教師會議")&gt;0)</formula>
    </cfRule>
  </conditionalFormatting>
  <conditionalFormatting sqref="N2:N4 N61">
    <cfRule type="expression" dxfId="382" priority="133">
      <formula>(COUNTIF($N2,"中醫婦科臨床教師會議")&gt;0)</formula>
    </cfRule>
  </conditionalFormatting>
  <conditionalFormatting sqref="N2:N4 N61">
    <cfRule type="expression" dxfId="381" priority="134">
      <formula>(COUNTIF($L2,"行政會議")&gt;0)</formula>
    </cfRule>
  </conditionalFormatting>
  <conditionalFormatting sqref="F4:H4 J2:K3 J61:K61">
    <cfRule type="expression" dxfId="380" priority="131">
      <formula>(COUNTIF($J2,"中醫婦科臨床教師會議")&gt;0)</formula>
    </cfRule>
  </conditionalFormatting>
  <conditionalFormatting sqref="F2:K2 F4:H4 D4 B3 J3:K3">
    <cfRule type="expression" dxfId="379" priority="132">
      <formula>(COUNTIF($H2,"行政會議")&gt;0)</formula>
    </cfRule>
  </conditionalFormatting>
  <conditionalFormatting sqref="A4">
    <cfRule type="expression" dxfId="378" priority="125">
      <formula>OR(AND(YEAR(A4)=YEAR(TODAY()), MONTH(A4)+1=MONTH(TODAY())), AND(YEAR(A4)+1=YEAR(TODAY()), MONTH(A4)=12, MONTH(TODAY())=1))</formula>
    </cfRule>
  </conditionalFormatting>
  <conditionalFormatting sqref="A4">
    <cfRule type="expression" dxfId="377" priority="126">
      <formula>AND(A4&lt;TODAY(), TODAY()-A4&gt;=WEEKDAY(TODAY()), TODAY()-A4&lt;WEEKDAY(TODAY())+7)</formula>
    </cfRule>
  </conditionalFormatting>
  <conditionalFormatting sqref="F4:H4 J4:K4">
    <cfRule type="expression" dxfId="376" priority="127">
      <formula>(COUNTIF(#REF!,"中醫婦科臨床教師會議")&gt;0)</formula>
    </cfRule>
  </conditionalFormatting>
  <conditionalFormatting sqref="J4:K4">
    <cfRule type="expression" dxfId="375" priority="128">
      <formula>(COUNTIF($H3,"行政會議")&gt;0)</formula>
    </cfRule>
  </conditionalFormatting>
  <conditionalFormatting sqref="A4">
    <cfRule type="expression" dxfId="374" priority="129">
      <formula>(COUNTIF($I4,"中醫婦科臨床教師會議")&gt;0)</formula>
    </cfRule>
  </conditionalFormatting>
  <conditionalFormatting sqref="A4">
    <cfRule type="expression" dxfId="373" priority="130">
      <formula>(COUNTIF($G4,"行政會議")&gt;0)</formula>
    </cfRule>
  </conditionalFormatting>
  <conditionalFormatting sqref="D4">
    <cfRule type="expression" dxfId="372" priority="124">
      <formula>(COUNTIF(#REF!,"中醫婦科臨床教師會議")&gt;0)</formula>
    </cfRule>
  </conditionalFormatting>
  <conditionalFormatting sqref="F2:K2">
    <cfRule type="expression" dxfId="371" priority="122">
      <formula>(COUNTIF(#REF!,"中醫婦科臨床教師會議")&gt;0)</formula>
    </cfRule>
  </conditionalFormatting>
  <conditionalFormatting sqref="I2">
    <cfRule type="expression" dxfId="370" priority="123">
      <formula>(COUNTIF(#REF!,"中醫婦科臨床教師會議")&gt;0)</formula>
    </cfRule>
  </conditionalFormatting>
  <conditionalFormatting sqref="B3:B4">
    <cfRule type="expression" dxfId="369" priority="121">
      <formula>(COUNTIF(#REF!,"中醫婦科臨床教師會議")&gt;0)</formula>
    </cfRule>
  </conditionalFormatting>
  <conditionalFormatting sqref="F5:H5">
    <cfRule type="expression" dxfId="368" priority="118">
      <formula>(COUNTIF($J5,"中醫婦科臨床教師會議")&gt;0)</formula>
    </cfRule>
  </conditionalFormatting>
  <conditionalFormatting sqref="F5:H5">
    <cfRule type="expression" dxfId="367" priority="119">
      <formula>(COUNTIF($H5,"行政會議")&gt;0)</formula>
    </cfRule>
  </conditionalFormatting>
  <conditionalFormatting sqref="F5:H5 J5:K5">
    <cfRule type="expression" dxfId="366" priority="120">
      <formula>(COUNTIF(#REF!,"中醫婦科臨床教師會議")&gt;0)</formula>
    </cfRule>
  </conditionalFormatting>
  <conditionalFormatting sqref="D5">
    <cfRule type="expression" dxfId="365" priority="116">
      <formula>(COUNTIF($H5,"行政會議")&gt;0)</formula>
    </cfRule>
  </conditionalFormatting>
  <conditionalFormatting sqref="D5">
    <cfRule type="expression" dxfId="364" priority="117">
      <formula>(COUNTIF(#REF!,"中醫婦科臨床教師會議")&gt;0)</formula>
    </cfRule>
  </conditionalFormatting>
  <conditionalFormatting sqref="N5">
    <cfRule type="expression" dxfId="363" priority="114">
      <formula>(COUNTIF($N5,"中醫婦科臨床教師會議")&gt;0)</formula>
    </cfRule>
  </conditionalFormatting>
  <conditionalFormatting sqref="N5">
    <cfRule type="expression" dxfId="362" priority="115">
      <formula>(COUNTIF($L5,"行政會議")&gt;0)</formula>
    </cfRule>
  </conditionalFormatting>
  <conditionalFormatting sqref="N7">
    <cfRule type="expression" dxfId="361" priority="112">
      <formula>(COUNTIF($N7,"中醫婦科臨床教師會議")&gt;0)</formula>
    </cfRule>
  </conditionalFormatting>
  <conditionalFormatting sqref="N7">
    <cfRule type="expression" dxfId="360" priority="113">
      <formula>(COUNTIF($L7,"行政會議")&gt;0)</formula>
    </cfRule>
  </conditionalFormatting>
  <conditionalFormatting sqref="J7:K7">
    <cfRule type="expression" dxfId="359" priority="110">
      <formula>(COUNTIF($J7,"中醫婦科臨床教師會議")&gt;0)</formula>
    </cfRule>
  </conditionalFormatting>
  <conditionalFormatting sqref="F7:K7">
    <cfRule type="expression" dxfId="358" priority="111">
      <formula>(COUNTIF($H7,"行政會議")&gt;0)</formula>
    </cfRule>
  </conditionalFormatting>
  <conditionalFormatting sqref="F7:K7">
    <cfRule type="expression" dxfId="357" priority="108">
      <formula>(COUNTIF(#REF!,"中醫婦科臨床教師會議")&gt;0)</formula>
    </cfRule>
  </conditionalFormatting>
  <conditionalFormatting sqref="I7">
    <cfRule type="expression" dxfId="356" priority="109">
      <formula>(COUNTIF(#REF!,"中醫婦科臨床教師會議")&gt;0)</formula>
    </cfRule>
  </conditionalFormatting>
  <conditionalFormatting sqref="N10">
    <cfRule type="expression" dxfId="355" priority="106">
      <formula>(COUNTIF($N10,"中醫婦科臨床教師會議")&gt;0)</formula>
    </cfRule>
  </conditionalFormatting>
  <conditionalFormatting sqref="N10">
    <cfRule type="expression" dxfId="354" priority="107">
      <formula>(COUNTIF($L10,"行政會議")&gt;0)</formula>
    </cfRule>
  </conditionalFormatting>
  <conditionalFormatting sqref="J10">
    <cfRule type="expression" dxfId="353" priority="104">
      <formula>(COUNTIF($J10,"中醫婦科臨床教師會議")&gt;0)</formula>
    </cfRule>
  </conditionalFormatting>
  <conditionalFormatting sqref="F10:J10">
    <cfRule type="expression" dxfId="352" priority="105">
      <formula>(COUNTIF($H10,"行政會議")&gt;0)</formula>
    </cfRule>
  </conditionalFormatting>
  <conditionalFormatting sqref="F10:J10">
    <cfRule type="expression" dxfId="351" priority="102">
      <formula>(COUNTIF(#REF!,"中醫婦科臨床教師會議")&gt;0)</formula>
    </cfRule>
  </conditionalFormatting>
  <conditionalFormatting sqref="I10">
    <cfRule type="expression" dxfId="350" priority="103">
      <formula>(COUNTIF(#REF!,"中醫婦科臨床教師會議")&gt;0)</formula>
    </cfRule>
  </conditionalFormatting>
  <conditionalFormatting sqref="J5:K5">
    <cfRule type="expression" dxfId="349" priority="135">
      <formula>(COUNTIF(#REF!,"行政會議")&gt;0)</formula>
    </cfRule>
  </conditionalFormatting>
  <conditionalFormatting sqref="K10">
    <cfRule type="expression" dxfId="348" priority="100">
      <formula>(COUNTIF($J10,"中醫婦科臨床教師會議")&gt;0)</formula>
    </cfRule>
  </conditionalFormatting>
  <conditionalFormatting sqref="K10">
    <cfRule type="expression" dxfId="347" priority="101">
      <formula>(COUNTIF($H10,"行政會議")&gt;0)</formula>
    </cfRule>
  </conditionalFormatting>
  <conditionalFormatting sqref="K10">
    <cfRule type="expression" dxfId="346" priority="99">
      <formula>(COUNTIF(#REF!,"中醫婦科臨床教師會議")&gt;0)</formula>
    </cfRule>
  </conditionalFormatting>
  <conditionalFormatting sqref="D8 H8:H9 M8:N9">
    <cfRule type="expression" dxfId="345" priority="98">
      <formula>(COUNTIF($H8,"行政會議")&gt;0)</formula>
    </cfRule>
  </conditionalFormatting>
  <conditionalFormatting sqref="D8 H8:H9 M8:N9">
    <cfRule type="expression" dxfId="344" priority="97">
      <formula>(COUNTIF($J8,"中醫婦科臨床教師會議")&gt;0)</formula>
    </cfRule>
  </conditionalFormatting>
  <conditionalFormatting sqref="J8:J9">
    <cfRule type="expression" dxfId="343" priority="95">
      <formula>(COUNTIF($J8,"中醫婦科臨床教師會議")&gt;0)</formula>
    </cfRule>
  </conditionalFormatting>
  <conditionalFormatting sqref="J8:J9">
    <cfRule type="expression" dxfId="342" priority="94">
      <formula>(COUNTIF($H8,"行政會議")&gt;0)</formula>
    </cfRule>
  </conditionalFormatting>
  <conditionalFormatting sqref="A8:C8 K8:K9 C9 F8:I9">
    <cfRule type="expression" dxfId="341" priority="93">
      <formula>(COUNTIF($J8,"中醫婦科臨床教師會議")&gt;0)</formula>
    </cfRule>
  </conditionalFormatting>
  <conditionalFormatting sqref="A8:C8 K8:K9 C9 F8:I9">
    <cfRule type="expression" dxfId="340" priority="96">
      <formula>(COUNTIF($H8,"行政會議")&gt;0)</formula>
    </cfRule>
  </conditionalFormatting>
  <conditionalFormatting sqref="N6">
    <cfRule type="expression" dxfId="339" priority="91">
      <formula>(COUNTIF($N6,"中醫婦科臨床教師會議")&gt;0)</formula>
    </cfRule>
  </conditionalFormatting>
  <conditionalFormatting sqref="N6">
    <cfRule type="expression" dxfId="338" priority="92">
      <formula>(COUNTIF($L6,"行政會議")&gt;0)</formula>
    </cfRule>
  </conditionalFormatting>
  <conditionalFormatting sqref="J6:K6">
    <cfRule type="expression" dxfId="337" priority="89">
      <formula>(COUNTIF($J6,"中醫婦科臨床教師會議")&gt;0)</formula>
    </cfRule>
  </conditionalFormatting>
  <conditionalFormatting sqref="F6:K6">
    <cfRule type="expression" dxfId="336" priority="90">
      <formula>(COUNTIF($H6,"行政會議")&gt;0)</formula>
    </cfRule>
  </conditionalFormatting>
  <conditionalFormatting sqref="F6:K6">
    <cfRule type="expression" dxfId="335" priority="87">
      <formula>(COUNTIF(#REF!,"中醫婦科臨床教師會議")&gt;0)</formula>
    </cfRule>
  </conditionalFormatting>
  <conditionalFormatting sqref="I6">
    <cfRule type="expression" dxfId="334" priority="88">
      <formula>(COUNTIF(#REF!,"中醫婦科臨床教師會議")&gt;0)</formula>
    </cfRule>
  </conditionalFormatting>
  <conditionalFormatting sqref="J11:K13">
    <cfRule type="expression" dxfId="333" priority="83">
      <formula>(COUNTIF(#REF!,"中醫婦科臨床教師會議")&gt;0)</formula>
    </cfRule>
    <cfRule type="expression" dxfId="332" priority="84">
      <formula>(COUNTIF(#REF!,"行政會議")&gt;0)</formula>
    </cfRule>
  </conditionalFormatting>
  <conditionalFormatting sqref="N11:N13">
    <cfRule type="expression" dxfId="331" priority="85">
      <formula>(COUNTIF($L11,"中醫婦科臨床教師會議")&gt;0)</formula>
    </cfRule>
    <cfRule type="expression" dxfId="330" priority="86">
      <formula>(COUNTIF($J11,"行政會議")&gt;0)</formula>
    </cfRule>
  </conditionalFormatting>
  <conditionalFormatting sqref="H14:H15 H21">
    <cfRule type="expression" dxfId="329" priority="75">
      <formula>(COUNTIF($M14,"中醫婦科臨床教師會議")&gt;0)</formula>
    </cfRule>
    <cfRule type="expression" dxfId="328" priority="76">
      <formula>(COUNTIF($K14,"行政會議")&gt;0)</formula>
    </cfRule>
  </conditionalFormatting>
  <conditionalFormatting sqref="L16 L26:L27 L29 J60:K60">
    <cfRule type="expression" dxfId="327" priority="71">
      <formula>(COUNTIF($J16,"中醫婦科臨床教師會議")&gt;0)</formula>
    </cfRule>
    <cfRule type="expression" dxfId="326" priority="72">
      <formula>(COUNTIF($H16,"行政會議")&gt;0)</formula>
    </cfRule>
  </conditionalFormatting>
  <conditionalFormatting sqref="L18">
    <cfRule type="expression" dxfId="325" priority="69">
      <formula>(COUNTIF($J18,"中醫婦科臨床教師會議")&gt;0)</formula>
    </cfRule>
    <cfRule type="expression" dxfId="324" priority="70">
      <formula>(COUNTIF($H18,"行政會議")&gt;0)</formula>
    </cfRule>
  </conditionalFormatting>
  <conditionalFormatting sqref="L20">
    <cfRule type="expression" dxfId="323" priority="81">
      <formula>(COUNTIF($J23,"中醫婦科臨床教師會議")&gt;0)</formula>
    </cfRule>
    <cfRule type="expression" dxfId="322" priority="82">
      <formula>(COUNTIF($H20,"行政會議")&gt;0)</formula>
    </cfRule>
  </conditionalFormatting>
  <conditionalFormatting sqref="L22 L24">
    <cfRule type="expression" dxfId="321" priority="73">
      <formula>(COUNTIF($J22,"中醫婦科臨床教師會議")&gt;0)</formula>
    </cfRule>
    <cfRule type="expression" dxfId="320" priority="74">
      <formula>(COUNTIF($H22,"行政會議")&gt;0)</formula>
    </cfRule>
  </conditionalFormatting>
  <conditionalFormatting sqref="L23 I60 I62">
    <cfRule type="expression" dxfId="319" priority="79">
      <formula>(COUNTIF(#REF!,"中醫婦科臨床教師會議")&gt;0)</formula>
    </cfRule>
    <cfRule type="expression" dxfId="318" priority="80">
      <formula>(COUNTIF($H23,"行政會議")&gt;0)</formula>
    </cfRule>
  </conditionalFormatting>
  <conditionalFormatting sqref="N14:N27 N29">
    <cfRule type="expression" dxfId="317" priority="77">
      <formula>(COUNTIF($N14,"中醫婦科臨床教師會議")&gt;0)</formula>
    </cfRule>
    <cfRule type="expression" dxfId="316" priority="78">
      <formula>(COUNTIF($L14,"行政會議")&gt;0)</formula>
    </cfRule>
  </conditionalFormatting>
  <conditionalFormatting sqref="N30:N35">
    <cfRule type="expression" dxfId="315" priority="67">
      <formula>(COUNTIF($N30,"中醫婦科臨床教師會議")&gt;0)</formula>
    </cfRule>
    <cfRule type="expression" dxfId="314" priority="68">
      <formula>(COUNTIF($L30,"行政會議")&gt;0)</formula>
    </cfRule>
  </conditionalFormatting>
  <conditionalFormatting sqref="I44">
    <cfRule type="expression" dxfId="313" priority="52">
      <formula>(COUNTIF($J49,"中醫婦科臨床教師會議")&gt;0)</formula>
    </cfRule>
  </conditionalFormatting>
  <conditionalFormatting sqref="A39:H39 L39:N47 A36:N38 A44:K44">
    <cfRule type="expression" dxfId="312" priority="53">
      <formula>(COUNTIF($G36,"行政會議")&gt;0)</formula>
    </cfRule>
  </conditionalFormatting>
  <conditionalFormatting sqref="A40:I41 A45:I46 A42:K43 A47:K47">
    <cfRule type="expression" dxfId="311" priority="54">
      <formula>(COUNTIF($I40,"中醫婦科臨床教師會議")&gt;0)</formula>
    </cfRule>
    <cfRule type="expression" dxfId="310" priority="55">
      <formula>(COUNTIF($G40,"行政會議")&gt;0)</formula>
    </cfRule>
  </conditionalFormatting>
  <conditionalFormatting sqref="A36:N38 J44:K44 L40:N43 L45:N47">
    <cfRule type="expression" dxfId="309" priority="56">
      <formula>(COUNTIF($I36,"中醫婦科臨床教師會議")&gt;0)</formula>
    </cfRule>
  </conditionalFormatting>
  <conditionalFormatting sqref="A39:H39 L39:N39">
    <cfRule type="expression" dxfId="308" priority="57">
      <formula>(COUNTIF($I44,"中醫婦科臨床教師會議")&gt;0)</formula>
    </cfRule>
  </conditionalFormatting>
  <conditionalFormatting sqref="I39:K39">
    <cfRule type="expression" dxfId="307" priority="58">
      <formula>(COUNTIF($I39,"中醫婦科臨床教師會議")&gt;0)</formula>
    </cfRule>
    <cfRule type="expression" dxfId="306" priority="59">
      <formula>(COUNTIF($G44,"行政會議")&gt;0)</formula>
    </cfRule>
  </conditionalFormatting>
  <conditionalFormatting sqref="I44:K44">
    <cfRule type="expression" dxfId="305" priority="60">
      <formula>(COUNTIF($I44,"中醫婦科臨床教師會議")&gt;0)</formula>
    </cfRule>
    <cfRule type="expression" dxfId="304" priority="61">
      <formula>(COUNTIF($G39,"行政會議")&gt;0)</formula>
    </cfRule>
  </conditionalFormatting>
  <conditionalFormatting sqref="J40:K41">
    <cfRule type="expression" dxfId="303" priority="62">
      <formula>(COUNTIF($I45,"中醫婦科臨床教師會議")&gt;0)</formula>
    </cfRule>
    <cfRule type="expression" dxfId="302" priority="63">
      <formula>(COUNTIF($G45,"行政會議")&gt;0)</formula>
    </cfRule>
  </conditionalFormatting>
  <conditionalFormatting sqref="J45:K46">
    <cfRule type="expression" dxfId="301" priority="64">
      <formula>(COUNTIF($I40,"中醫婦科臨床教師會議")&gt;0)</formula>
    </cfRule>
    <cfRule type="expression" dxfId="300" priority="65">
      <formula>(COUNTIF($G40,"行政會議")&gt;0)</formula>
    </cfRule>
  </conditionalFormatting>
  <conditionalFormatting sqref="L44:N44 A44:H44">
    <cfRule type="expression" dxfId="299" priority="66">
      <formula>(COUNTIF($I39,"中醫婦科臨床教師會議")&gt;0)</formula>
    </cfRule>
  </conditionalFormatting>
  <conditionalFormatting sqref="B48 D48 F48:K48 M48:N48 F54:K54 F55:G55 N52 N60 F60:G60 F62:G62">
    <cfRule type="expression" dxfId="298" priority="49">
      <formula>(COUNTIF($H48,"行政會議")&gt;0)</formula>
    </cfRule>
  </conditionalFormatting>
  <conditionalFormatting sqref="B51">
    <cfRule type="expression" dxfId="297" priority="29">
      <formula>(COUNTIF($J51,"中醫婦科臨床教師會議")&gt;0)</formula>
    </cfRule>
    <cfRule type="expression" dxfId="296" priority="30">
      <formula>(COUNTIF($H51,"行政會議")&gt;0)</formula>
    </cfRule>
  </conditionalFormatting>
  <conditionalFormatting sqref="B55">
    <cfRule type="expression" dxfId="295" priority="40">
      <formula>(COUNTIF($J55,"中醫婦科臨床教師會議")&gt;0)</formula>
    </cfRule>
    <cfRule type="expression" dxfId="294" priority="41">
      <formula>(COUNTIF($H55,"行政會議")&gt;0)</formula>
    </cfRule>
  </conditionalFormatting>
  <conditionalFormatting sqref="D51">
    <cfRule type="expression" dxfId="293" priority="27">
      <formula>(COUNTIF($J51,"中醫婦科臨床教師會議")&gt;0)</formula>
    </cfRule>
    <cfRule type="expression" dxfId="292" priority="28">
      <formula>(COUNTIF($H51,"行政會議")&gt;0)</formula>
    </cfRule>
  </conditionalFormatting>
  <conditionalFormatting sqref="D55">
    <cfRule type="expression" dxfId="291" priority="38">
      <formula>(COUNTIF($J55,"中醫婦科臨床教師會議")&gt;0)</formula>
    </cfRule>
    <cfRule type="expression" dxfId="290" priority="39">
      <formula>(COUNTIF($H55,"行政會議")&gt;0)</formula>
    </cfRule>
  </conditionalFormatting>
  <conditionalFormatting sqref="F51:G52">
    <cfRule type="expression" dxfId="289" priority="31">
      <formula>(COUNTIF($J51,"中醫婦科臨床教師會議")&gt;0)</formula>
    </cfRule>
    <cfRule type="expression" dxfId="288" priority="32">
      <formula>(COUNTIF($H51,"行政會議")&gt;0)</formula>
    </cfRule>
  </conditionalFormatting>
  <conditionalFormatting sqref="F53:G53 J53:K53 N53">
    <cfRule type="expression" dxfId="287" priority="19">
      <formula>(COUNTIF($J53,"中醫婦科臨床教師會議")&gt;0)</formula>
    </cfRule>
    <cfRule type="expression" dxfId="286" priority="20">
      <formula>(COUNTIF($H53,"行政會議")&gt;0)</formula>
    </cfRule>
  </conditionalFormatting>
  <conditionalFormatting sqref="F49:I50 N49:N50 N62">
    <cfRule type="expression" dxfId="285" priority="44">
      <formula>(COUNTIF(#REF!,"中醫婦科臨床教師會議")&gt;0)</formula>
    </cfRule>
    <cfRule type="expression" dxfId="284" priority="45">
      <formula>(COUNTIF($H49,"行政會議")&gt;0)</formula>
    </cfRule>
  </conditionalFormatting>
  <conditionalFormatting sqref="I51">
    <cfRule type="expression" dxfId="283" priority="25">
      <formula>(COUNTIF(#REF!,"中醫婦科臨床教師會議")&gt;0)</formula>
    </cfRule>
  </conditionalFormatting>
  <conditionalFormatting sqref="I55">
    <cfRule type="expression" dxfId="282" priority="36">
      <formula>(COUNTIF(#REF!,"中醫婦科臨床教師會議")&gt;0)</formula>
    </cfRule>
    <cfRule type="expression" dxfId="281" priority="37">
      <formula>(COUNTIF($H55,"行政會議")&gt;0)</formula>
    </cfRule>
  </conditionalFormatting>
  <conditionalFormatting sqref="I51:K51">
    <cfRule type="expression" dxfId="280" priority="26">
      <formula>(COUNTIF($H51,"行政會議")&gt;0)</formula>
    </cfRule>
  </conditionalFormatting>
  <conditionalFormatting sqref="I58:K58 K59 J52:K52 J55:K55 B58 M58">
    <cfRule type="expression" dxfId="279" priority="51">
      <formula>(COUNTIF($H52,"行政會議")&gt;0)</formula>
    </cfRule>
  </conditionalFormatting>
  <conditionalFormatting sqref="J49:K50">
    <cfRule type="expression" dxfId="278" priority="47">
      <formula>(COUNTIF(#REF!,"行政會議")&gt;0)</formula>
    </cfRule>
  </conditionalFormatting>
  <conditionalFormatting sqref="J49:K52 J55:K55 B58 M58 N52 N60 F60:G60 F62:G62">
    <cfRule type="expression" dxfId="277" priority="46">
      <formula>(COUNTIF($J49,"中醫婦科臨床教師會議")&gt;0)</formula>
    </cfRule>
  </conditionalFormatting>
  <conditionalFormatting sqref="J62:K62 B48 D48 F48:K48 M48:N48 F54:K54 F55:G55">
    <cfRule type="expression" dxfId="276" priority="48">
      <formula>(COUNTIF($J48,"中醫婦科臨床教師會議")&gt;0)</formula>
    </cfRule>
  </conditionalFormatting>
  <conditionalFormatting sqref="J62:K62">
    <cfRule type="expression" dxfId="275" priority="35">
      <formula>(COUNTIF(#REF!,"行政會議")&gt;0)</formula>
    </cfRule>
  </conditionalFormatting>
  <conditionalFormatting sqref="M51:N51">
    <cfRule type="expression" dxfId="274" priority="23">
      <formula>(COUNTIF($J51,"中醫婦科臨床教師會議")&gt;0)</formula>
    </cfRule>
    <cfRule type="expression" dxfId="273" priority="24">
      <formula>(COUNTIF($H51,"行政會議")&gt;0)</formula>
    </cfRule>
  </conditionalFormatting>
  <conditionalFormatting sqref="N54:N55">
    <cfRule type="expression" dxfId="272" priority="43">
      <formula>(COUNTIF($H54,"行政會議")&gt;0)</formula>
    </cfRule>
  </conditionalFormatting>
  <conditionalFormatting sqref="N55">
    <cfRule type="expression" dxfId="271" priority="42">
      <formula>(COUNTIF($J55,"中醫婦科臨床教師會議")&gt;0)</formula>
    </cfRule>
  </conditionalFormatting>
  <conditionalFormatting sqref="N54 I58:K58 K59">
    <cfRule type="expression" dxfId="270" priority="50">
      <formula>(COUNTIF($J54,"中醫婦科臨床教師會議")&gt;0)</formula>
    </cfRule>
  </conditionalFormatting>
  <conditionalFormatting sqref="O56 N58:N59">
    <cfRule type="expression" dxfId="269" priority="33">
      <formula>(COUNTIF(#REF!,"中醫婦科臨床教師會議")&gt;0)</formula>
    </cfRule>
    <cfRule type="expression" dxfId="268" priority="34">
      <formula>(COUNTIF(#REF!,"行政會議")&gt;0)</formula>
    </cfRule>
  </conditionalFormatting>
  <conditionalFormatting sqref="F61:K61">
    <cfRule type="expression" dxfId="267" priority="13">
      <formula>(COUNTIF(#REF!,"中醫婦科臨床教師會議")&gt;0)</formula>
    </cfRule>
  </conditionalFormatting>
  <conditionalFormatting sqref="I61">
    <cfRule type="expression" dxfId="266" priority="14">
      <formula>(COUNTIF(#REF!,"中醫婦科臨床教師會議")&gt;0)</formula>
    </cfRule>
  </conditionalFormatting>
  <conditionalFormatting sqref="O51:O52">
    <cfRule type="expression" dxfId="265" priority="1912">
      <formula>(COUNTIF($H52,"行政會議")&gt;0)</formula>
    </cfRule>
  </conditionalFormatting>
  <conditionalFormatting sqref="O51:O52">
    <cfRule type="expression" dxfId="264" priority="1915">
      <formula>(COUNTIF($J52,"中醫婦科臨床教師會議")&gt;0)</formula>
    </cfRule>
  </conditionalFormatting>
  <conditionalFormatting sqref="N28">
    <cfRule type="expression" dxfId="263" priority="7">
      <formula>(COUNTIF($N28,"中醫婦科臨床教師會議")&gt;0)</formula>
    </cfRule>
  </conditionalFormatting>
  <conditionalFormatting sqref="N28">
    <cfRule type="expression" dxfId="262" priority="8">
      <formula>(COUNTIF($L28,"行政會議")&gt;0)</formula>
    </cfRule>
  </conditionalFormatting>
  <conditionalFormatting sqref="J28:K28">
    <cfRule type="expression" dxfId="261" priority="5">
      <formula>(COUNTIF($J28,"中醫婦科臨床教師會議")&gt;0)</formula>
    </cfRule>
  </conditionalFormatting>
  <conditionalFormatting sqref="F28:K28">
    <cfRule type="expression" dxfId="260" priority="6">
      <formula>(COUNTIF($H28,"行政會議")&gt;0)</formula>
    </cfRule>
  </conditionalFormatting>
  <conditionalFormatting sqref="F28:K28">
    <cfRule type="expression" dxfId="259" priority="3">
      <formula>(COUNTIF(#REF!,"中醫婦科臨床教師會議")&gt;0)</formula>
    </cfRule>
  </conditionalFormatting>
  <conditionalFormatting sqref="I28">
    <cfRule type="expression" dxfId="258" priority="4">
      <formula>(COUNTIF(#REF!,"中醫婦科臨床教師會議")&gt;0)</formula>
    </cfRule>
  </conditionalFormatting>
  <conditionalFormatting sqref="D28">
    <cfRule type="expression" dxfId="257" priority="1">
      <formula>(COUNTIF($H28,"行政會議")&gt;0)</formula>
    </cfRule>
  </conditionalFormatting>
  <conditionalFormatting sqref="D28">
    <cfRule type="expression" dxfId="256" priority="2">
      <formula>(COUNTIF(#REF!,"中醫婦科臨床教師會議")&gt;0)</formula>
    </cfRule>
  </conditionalFormatting>
  <pageMargins left="0.7" right="0.7" top="0.75" bottom="0.75" header="0.3" footer="0.3"/>
  <pageSetup paperSize="12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42"/>
  <sheetViews>
    <sheetView topLeftCell="A19" workbookViewId="0">
      <selection activeCell="B19" sqref="B19"/>
    </sheetView>
  </sheetViews>
  <sheetFormatPr defaultColWidth="11.25" defaultRowHeight="15" customHeight="1"/>
  <cols>
    <col min="1" max="1" width="10" customWidth="1"/>
    <col min="2" max="2" width="9.125" customWidth="1"/>
    <col min="3" max="3" width="10" customWidth="1"/>
    <col min="4" max="5" width="8.375" customWidth="1"/>
    <col min="6" max="8" width="8.75" customWidth="1"/>
    <col min="9" max="9" width="32.625" customWidth="1"/>
    <col min="10" max="10" width="12.5" customWidth="1"/>
    <col min="11" max="11" width="11.625" customWidth="1"/>
    <col min="12" max="12" width="24" customWidth="1"/>
    <col min="13" max="13" width="11.25" customWidth="1"/>
    <col min="14" max="14" width="7.5" customWidth="1"/>
    <col min="15" max="26" width="6.875" customWidth="1"/>
  </cols>
  <sheetData>
    <row r="1" spans="1:34" s="3" customFormat="1" ht="15.95" customHeight="1">
      <c r="A1" s="7" t="s">
        <v>102</v>
      </c>
      <c r="B1" s="8" t="s">
        <v>1</v>
      </c>
      <c r="C1" s="7" t="s">
        <v>2</v>
      </c>
      <c r="D1" s="8" t="s">
        <v>3</v>
      </c>
      <c r="E1" s="9" t="s">
        <v>4</v>
      </c>
      <c r="F1" s="10" t="s">
        <v>103</v>
      </c>
      <c r="G1" s="10" t="s">
        <v>104</v>
      </c>
      <c r="H1" s="11" t="s">
        <v>105</v>
      </c>
      <c r="I1" s="11" t="s">
        <v>106</v>
      </c>
      <c r="J1" s="11" t="s">
        <v>107</v>
      </c>
      <c r="K1" s="11" t="s">
        <v>108</v>
      </c>
      <c r="L1" s="28" t="s">
        <v>5</v>
      </c>
      <c r="M1" s="11" t="s">
        <v>109</v>
      </c>
      <c r="N1" s="11" t="s">
        <v>110</v>
      </c>
    </row>
    <row r="2" spans="1:34" ht="15" customHeight="1">
      <c r="A2" s="148">
        <v>45170</v>
      </c>
      <c r="B2" s="266">
        <v>0.375</v>
      </c>
      <c r="C2" s="148">
        <v>45170</v>
      </c>
      <c r="D2" s="266">
        <v>0.41666666666666669</v>
      </c>
      <c r="E2" s="273">
        <v>6</v>
      </c>
      <c r="F2" s="276" t="s">
        <v>36</v>
      </c>
      <c r="G2" s="276" t="s">
        <v>6</v>
      </c>
      <c r="H2" s="279" t="s">
        <v>28</v>
      </c>
      <c r="I2" s="304" t="s">
        <v>37</v>
      </c>
      <c r="J2" s="281" t="s">
        <v>38</v>
      </c>
      <c r="K2" s="281" t="s">
        <v>39</v>
      </c>
      <c r="L2" s="158" t="s">
        <v>213</v>
      </c>
      <c r="M2" s="281" t="s">
        <v>41</v>
      </c>
      <c r="N2" s="288">
        <v>20</v>
      </c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</row>
    <row r="3" spans="1:34" ht="15" customHeight="1">
      <c r="A3" s="305">
        <v>45170</v>
      </c>
      <c r="B3" s="378">
        <v>0.375</v>
      </c>
      <c r="C3" s="305">
        <v>45170</v>
      </c>
      <c r="D3" s="306">
        <v>0.41666666666666669</v>
      </c>
      <c r="E3" s="307">
        <v>45170</v>
      </c>
      <c r="F3" s="308" t="s">
        <v>9</v>
      </c>
      <c r="G3" s="308" t="s">
        <v>10</v>
      </c>
      <c r="H3" s="309" t="s">
        <v>7</v>
      </c>
      <c r="I3" s="310" t="s">
        <v>15</v>
      </c>
      <c r="J3" s="311" t="s">
        <v>169</v>
      </c>
      <c r="K3" s="310" t="s">
        <v>169</v>
      </c>
      <c r="L3" s="310" t="s">
        <v>17</v>
      </c>
      <c r="M3" s="312" t="s">
        <v>18</v>
      </c>
      <c r="N3" s="313">
        <v>10</v>
      </c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</row>
    <row r="4" spans="1:34" ht="15" customHeight="1">
      <c r="A4" s="392">
        <v>45170</v>
      </c>
      <c r="B4" s="296">
        <v>0.41666666666666669</v>
      </c>
      <c r="C4" s="149">
        <v>45170</v>
      </c>
      <c r="D4" s="297">
        <v>0.45833333333333331</v>
      </c>
      <c r="E4" s="298">
        <v>6</v>
      </c>
      <c r="F4" s="299" t="s">
        <v>36</v>
      </c>
      <c r="G4" s="299" t="s">
        <v>6</v>
      </c>
      <c r="H4" s="300" t="s">
        <v>28</v>
      </c>
      <c r="I4" s="301" t="s">
        <v>42</v>
      </c>
      <c r="J4" s="302" t="s">
        <v>43</v>
      </c>
      <c r="K4" s="302" t="s">
        <v>39</v>
      </c>
      <c r="L4" s="159" t="s">
        <v>213</v>
      </c>
      <c r="M4" s="302" t="s">
        <v>41</v>
      </c>
      <c r="N4" s="303">
        <v>20</v>
      </c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ht="15" customHeight="1">
      <c r="A5" s="144">
        <v>45170</v>
      </c>
      <c r="B5" s="379">
        <v>0.45833333333333331</v>
      </c>
      <c r="C5" s="147">
        <v>45170</v>
      </c>
      <c r="D5" s="145">
        <v>0.5</v>
      </c>
      <c r="E5" s="151">
        <v>6</v>
      </c>
      <c r="F5" s="153" t="s">
        <v>26</v>
      </c>
      <c r="G5" s="153" t="s">
        <v>27</v>
      </c>
      <c r="H5" s="153" t="s">
        <v>28</v>
      </c>
      <c r="I5" s="314" t="s">
        <v>29</v>
      </c>
      <c r="J5" s="154" t="s">
        <v>139</v>
      </c>
      <c r="K5" s="154" t="s">
        <v>139</v>
      </c>
      <c r="L5" s="157" t="s">
        <v>218</v>
      </c>
      <c r="M5" s="153" t="s">
        <v>30</v>
      </c>
      <c r="N5" s="161">
        <v>6</v>
      </c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ht="15" customHeight="1">
      <c r="A6" s="144">
        <v>45174</v>
      </c>
      <c r="B6" s="380">
        <v>0.375</v>
      </c>
      <c r="C6" s="147">
        <v>45174</v>
      </c>
      <c r="D6" s="146">
        <v>0.41666666666666669</v>
      </c>
      <c r="E6" s="150">
        <v>3</v>
      </c>
      <c r="F6" s="152" t="s">
        <v>26</v>
      </c>
      <c r="G6" s="152" t="s">
        <v>27</v>
      </c>
      <c r="H6" s="152" t="s">
        <v>28</v>
      </c>
      <c r="I6" s="155" t="s">
        <v>140</v>
      </c>
      <c r="J6" s="155" t="s">
        <v>171</v>
      </c>
      <c r="K6" s="155" t="s">
        <v>171</v>
      </c>
      <c r="L6" s="155" t="s">
        <v>17</v>
      </c>
      <c r="M6" s="152" t="s">
        <v>57</v>
      </c>
      <c r="N6" s="160">
        <v>6</v>
      </c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</row>
    <row r="7" spans="1:34" s="85" customFormat="1" ht="15" customHeight="1">
      <c r="A7" s="324">
        <v>45176</v>
      </c>
      <c r="B7" s="382">
        <v>0.5625</v>
      </c>
      <c r="C7" s="325">
        <v>45176</v>
      </c>
      <c r="D7" s="326">
        <v>0.60416666666666663</v>
      </c>
      <c r="E7" s="307">
        <v>45176</v>
      </c>
      <c r="F7" s="327" t="s">
        <v>9</v>
      </c>
      <c r="G7" s="327" t="s">
        <v>10</v>
      </c>
      <c r="H7" s="327" t="s">
        <v>7</v>
      </c>
      <c r="I7" s="328" t="s">
        <v>44</v>
      </c>
      <c r="J7" s="329" t="s">
        <v>169</v>
      </c>
      <c r="K7" s="329" t="s">
        <v>169</v>
      </c>
      <c r="L7" s="310" t="s">
        <v>17</v>
      </c>
      <c r="M7" s="330" t="s">
        <v>18</v>
      </c>
      <c r="N7" s="331">
        <v>10</v>
      </c>
      <c r="O7" s="292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</row>
    <row r="8" spans="1:34" ht="15" customHeight="1">
      <c r="A8" s="144">
        <v>45181</v>
      </c>
      <c r="B8" s="380">
        <v>0.52083333333333337</v>
      </c>
      <c r="C8" s="147">
        <v>45181</v>
      </c>
      <c r="D8" s="146">
        <v>0.5625</v>
      </c>
      <c r="E8" s="150">
        <v>3</v>
      </c>
      <c r="F8" s="152" t="s">
        <v>26</v>
      </c>
      <c r="G8" s="152" t="s">
        <v>27</v>
      </c>
      <c r="H8" s="152" t="s">
        <v>28</v>
      </c>
      <c r="I8" s="155" t="s">
        <v>68</v>
      </c>
      <c r="J8" s="156" t="s">
        <v>175</v>
      </c>
      <c r="K8" s="156" t="s">
        <v>175</v>
      </c>
      <c r="L8" s="427" t="s">
        <v>17</v>
      </c>
      <c r="M8" s="152" t="s">
        <v>57</v>
      </c>
      <c r="N8" s="160">
        <v>6</v>
      </c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</row>
    <row r="9" spans="1:34" s="96" customFormat="1" ht="15" customHeight="1">
      <c r="A9" s="188">
        <v>45182</v>
      </c>
      <c r="B9" s="189">
        <v>0.35416666666666669</v>
      </c>
      <c r="C9" s="97">
        <v>45182</v>
      </c>
      <c r="D9" s="98">
        <v>0.38194444444444442</v>
      </c>
      <c r="E9" s="190">
        <v>44622</v>
      </c>
      <c r="F9" s="191" t="s">
        <v>21</v>
      </c>
      <c r="G9" s="191" t="s">
        <v>22</v>
      </c>
      <c r="H9" s="192" t="s">
        <v>11</v>
      </c>
      <c r="I9" s="104" t="s">
        <v>23</v>
      </c>
      <c r="J9" s="104" t="s">
        <v>24</v>
      </c>
      <c r="K9" s="104" t="s">
        <v>187</v>
      </c>
      <c r="L9" s="193" t="s">
        <v>213</v>
      </c>
      <c r="M9" s="104" t="s">
        <v>25</v>
      </c>
      <c r="N9" s="104">
        <v>20</v>
      </c>
    </row>
    <row r="10" spans="1:34" s="96" customFormat="1" ht="15" customHeight="1">
      <c r="A10" s="188">
        <v>45182</v>
      </c>
      <c r="B10" s="98">
        <v>0.38194444444444442</v>
      </c>
      <c r="C10" s="194">
        <v>45182</v>
      </c>
      <c r="D10" s="98">
        <v>0.40972222222222227</v>
      </c>
      <c r="E10" s="190">
        <v>44622</v>
      </c>
      <c r="F10" s="191" t="s">
        <v>21</v>
      </c>
      <c r="G10" s="191" t="s">
        <v>22</v>
      </c>
      <c r="H10" s="192" t="s">
        <v>11</v>
      </c>
      <c r="I10" s="104" t="s">
        <v>31</v>
      </c>
      <c r="J10" s="104" t="s">
        <v>24</v>
      </c>
      <c r="K10" s="104" t="s">
        <v>187</v>
      </c>
      <c r="L10" s="193" t="s">
        <v>213</v>
      </c>
      <c r="M10" s="104" t="s">
        <v>25</v>
      </c>
      <c r="N10" s="104">
        <v>20</v>
      </c>
    </row>
    <row r="11" spans="1:34" s="96" customFormat="1" ht="15" customHeight="1">
      <c r="A11" s="195">
        <v>45182</v>
      </c>
      <c r="B11" s="196">
        <v>0.40972222222222227</v>
      </c>
      <c r="C11" s="197">
        <v>45182</v>
      </c>
      <c r="D11" s="198">
        <v>0.4375</v>
      </c>
      <c r="E11" s="199">
        <v>44622</v>
      </c>
      <c r="F11" s="200" t="s">
        <v>21</v>
      </c>
      <c r="G11" s="200" t="s">
        <v>22</v>
      </c>
      <c r="H11" s="201" t="s">
        <v>11</v>
      </c>
      <c r="I11" s="201" t="s">
        <v>32</v>
      </c>
      <c r="J11" s="202" t="s">
        <v>33</v>
      </c>
      <c r="K11" s="202" t="s">
        <v>34</v>
      </c>
      <c r="L11" s="203" t="s">
        <v>213</v>
      </c>
      <c r="M11" s="202" t="s">
        <v>189</v>
      </c>
      <c r="N11" s="429">
        <v>20</v>
      </c>
    </row>
    <row r="12" spans="1:34" s="96" customFormat="1" ht="15" customHeight="1">
      <c r="A12" s="127">
        <v>45182</v>
      </c>
      <c r="B12" s="204">
        <v>0.4375</v>
      </c>
      <c r="C12" s="205">
        <v>45182</v>
      </c>
      <c r="D12" s="206">
        <v>0.46527777777777773</v>
      </c>
      <c r="E12" s="207">
        <v>44629</v>
      </c>
      <c r="F12" s="208" t="s">
        <v>9</v>
      </c>
      <c r="G12" s="208" t="s">
        <v>10</v>
      </c>
      <c r="H12" s="209" t="s">
        <v>11</v>
      </c>
      <c r="I12" s="210" t="s">
        <v>12</v>
      </c>
      <c r="J12" s="210" t="s">
        <v>190</v>
      </c>
      <c r="K12" s="210" t="s">
        <v>191</v>
      </c>
      <c r="L12" s="211" t="s">
        <v>213</v>
      </c>
      <c r="M12" s="212" t="s">
        <v>14</v>
      </c>
      <c r="N12" s="212">
        <v>30</v>
      </c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</row>
    <row r="13" spans="1:34" s="96" customFormat="1" ht="15" customHeight="1">
      <c r="A13" s="127">
        <v>45182</v>
      </c>
      <c r="B13" s="214">
        <v>0.46527777777777773</v>
      </c>
      <c r="C13" s="205">
        <v>45182</v>
      </c>
      <c r="D13" s="215">
        <v>0.5</v>
      </c>
      <c r="E13" s="207">
        <v>44629</v>
      </c>
      <c r="F13" s="208" t="s">
        <v>9</v>
      </c>
      <c r="G13" s="208" t="s">
        <v>10</v>
      </c>
      <c r="H13" s="209" t="s">
        <v>11</v>
      </c>
      <c r="I13" s="206" t="s">
        <v>51</v>
      </c>
      <c r="J13" s="210" t="s">
        <v>192</v>
      </c>
      <c r="K13" s="210" t="s">
        <v>192</v>
      </c>
      <c r="L13" s="211" t="s">
        <v>213</v>
      </c>
      <c r="M13" s="212" t="s">
        <v>52</v>
      </c>
      <c r="N13" s="289">
        <v>30</v>
      </c>
      <c r="O13" s="143"/>
    </row>
    <row r="14" spans="1:34" s="96" customFormat="1" ht="15" customHeight="1">
      <c r="A14" s="265">
        <v>45182</v>
      </c>
      <c r="B14" s="204">
        <v>0.5</v>
      </c>
      <c r="C14" s="205">
        <v>45182</v>
      </c>
      <c r="D14" s="268">
        <v>0.54166666666666663</v>
      </c>
      <c r="E14" s="275" t="s">
        <v>193</v>
      </c>
      <c r="F14" s="278" t="s">
        <v>9</v>
      </c>
      <c r="G14" s="278" t="s">
        <v>10</v>
      </c>
      <c r="H14" s="220" t="s">
        <v>11</v>
      </c>
      <c r="I14" s="268" t="s">
        <v>194</v>
      </c>
      <c r="J14" s="220" t="s">
        <v>195</v>
      </c>
      <c r="K14" s="220" t="s">
        <v>195</v>
      </c>
      <c r="L14" s="212" t="s">
        <v>221</v>
      </c>
      <c r="M14" s="212" t="s">
        <v>196</v>
      </c>
      <c r="N14" s="212">
        <v>5</v>
      </c>
      <c r="O14" s="143"/>
    </row>
    <row r="15" spans="1:34" s="96" customFormat="1" ht="15" customHeight="1">
      <c r="A15" s="173">
        <v>45183</v>
      </c>
      <c r="B15" s="175">
        <v>0.375</v>
      </c>
      <c r="C15" s="174">
        <v>45183</v>
      </c>
      <c r="D15" s="175">
        <v>0.41666666666666669</v>
      </c>
      <c r="E15" s="358">
        <v>45183</v>
      </c>
      <c r="F15" s="359" t="s">
        <v>9</v>
      </c>
      <c r="G15" s="359" t="s">
        <v>10</v>
      </c>
      <c r="H15" s="359" t="s">
        <v>7</v>
      </c>
      <c r="I15" s="360" t="s">
        <v>44</v>
      </c>
      <c r="J15" s="361" t="s">
        <v>169</v>
      </c>
      <c r="K15" s="361" t="s">
        <v>169</v>
      </c>
      <c r="L15" s="361" t="s">
        <v>17</v>
      </c>
      <c r="M15" s="362" t="s">
        <v>18</v>
      </c>
      <c r="N15" s="363">
        <v>10</v>
      </c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</row>
    <row r="16" spans="1:34" s="96" customFormat="1" ht="15" customHeight="1">
      <c r="A16" s="353">
        <v>45183</v>
      </c>
      <c r="B16" s="385">
        <v>0.5</v>
      </c>
      <c r="C16" s="353">
        <v>45183</v>
      </c>
      <c r="D16" s="354">
        <v>0.54166666666666663</v>
      </c>
      <c r="E16" s="342">
        <v>45183</v>
      </c>
      <c r="F16" s="343" t="s">
        <v>9</v>
      </c>
      <c r="G16" s="343" t="s">
        <v>10</v>
      </c>
      <c r="H16" s="344" t="s">
        <v>45</v>
      </c>
      <c r="I16" s="345" t="s">
        <v>222</v>
      </c>
      <c r="J16" s="346" t="s">
        <v>184</v>
      </c>
      <c r="K16" s="346" t="s">
        <v>184</v>
      </c>
      <c r="L16" s="344" t="s">
        <v>8</v>
      </c>
      <c r="M16" s="344" t="s">
        <v>46</v>
      </c>
      <c r="N16" s="347">
        <v>60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/>
      <c r="AB16"/>
      <c r="AC16"/>
      <c r="AD16"/>
      <c r="AE16"/>
      <c r="AF16"/>
      <c r="AG16"/>
      <c r="AH16"/>
    </row>
    <row r="17" spans="1:35" s="96" customFormat="1" ht="15" customHeight="1">
      <c r="A17" s="162">
        <v>45183</v>
      </c>
      <c r="B17" s="426">
        <v>0.54166666666666663</v>
      </c>
      <c r="C17" s="147">
        <v>45183</v>
      </c>
      <c r="D17" s="426">
        <v>0.58333333333333337</v>
      </c>
      <c r="E17" s="207">
        <v>44630</v>
      </c>
      <c r="F17" s="208" t="s">
        <v>9</v>
      </c>
      <c r="G17" s="208" t="s">
        <v>10</v>
      </c>
      <c r="H17" s="209" t="s">
        <v>11</v>
      </c>
      <c r="I17" s="212" t="s">
        <v>35</v>
      </c>
      <c r="J17" s="210" t="s">
        <v>197</v>
      </c>
      <c r="K17" s="210" t="s">
        <v>198</v>
      </c>
      <c r="L17" s="211" t="s">
        <v>188</v>
      </c>
      <c r="M17" s="208" t="s">
        <v>154</v>
      </c>
      <c r="N17" s="212">
        <v>5</v>
      </c>
    </row>
    <row r="18" spans="1:35" s="96" customFormat="1" ht="15" customHeight="1">
      <c r="A18" s="348">
        <v>45184</v>
      </c>
      <c r="B18" s="386">
        <v>0.3125</v>
      </c>
      <c r="C18" s="350">
        <v>45184</v>
      </c>
      <c r="D18" s="349">
        <v>0.35416666666666669</v>
      </c>
      <c r="E18" s="351" t="s">
        <v>77</v>
      </c>
      <c r="F18" s="351" t="s">
        <v>21</v>
      </c>
      <c r="G18" s="351" t="s">
        <v>22</v>
      </c>
      <c r="H18" s="351" t="s">
        <v>78</v>
      </c>
      <c r="I18" s="352" t="s">
        <v>79</v>
      </c>
      <c r="J18" s="351" t="s">
        <v>80</v>
      </c>
      <c r="K18" s="351" t="s">
        <v>80</v>
      </c>
      <c r="L18" s="428" t="s">
        <v>8</v>
      </c>
      <c r="M18" s="351" t="s">
        <v>25</v>
      </c>
      <c r="N18" s="351">
        <v>50</v>
      </c>
      <c r="O18"/>
      <c r="P18"/>
      <c r="Q18" s="3"/>
      <c r="R18" s="3"/>
      <c r="S18" s="3"/>
      <c r="T18" s="3"/>
      <c r="U18" s="3"/>
      <c r="V18" s="3"/>
      <c r="W18" s="3"/>
      <c r="X18" s="3"/>
      <c r="Y18" s="3"/>
      <c r="Z18" s="3"/>
      <c r="AA18"/>
      <c r="AB18"/>
      <c r="AC18"/>
      <c r="AD18"/>
      <c r="AE18"/>
      <c r="AF18"/>
      <c r="AG18"/>
      <c r="AH18"/>
    </row>
    <row r="19" spans="1:35" s="72" customFormat="1" ht="15" customHeight="1">
      <c r="A19" s="393">
        <v>45184</v>
      </c>
      <c r="B19" s="522">
        <v>0.3125</v>
      </c>
      <c r="C19" s="393">
        <f>A19</f>
        <v>45184</v>
      </c>
      <c r="D19" s="517">
        <v>0.35416666666666669</v>
      </c>
      <c r="E19" s="518">
        <f t="shared" ref="E19" si="0">C19</f>
        <v>45184</v>
      </c>
      <c r="F19" s="519" t="s">
        <v>9</v>
      </c>
      <c r="G19" s="519" t="s">
        <v>9</v>
      </c>
      <c r="H19" s="520" t="s">
        <v>45</v>
      </c>
      <c r="I19" s="520" t="s">
        <v>225</v>
      </c>
      <c r="J19" s="521" t="s">
        <v>226</v>
      </c>
      <c r="K19" s="521" t="s">
        <v>227</v>
      </c>
      <c r="L19" s="398" t="s">
        <v>8</v>
      </c>
      <c r="M19" s="398" t="s">
        <v>46</v>
      </c>
      <c r="N19" s="401">
        <v>60</v>
      </c>
      <c r="O19"/>
      <c r="P19"/>
      <c r="Q19" s="3"/>
      <c r="R19" s="3"/>
      <c r="S19" s="3"/>
      <c r="T19" s="3"/>
      <c r="U19" s="3"/>
      <c r="V19" s="3"/>
      <c r="W19" s="3"/>
      <c r="X19" s="3"/>
      <c r="Y19" s="3"/>
      <c r="Z19" s="3"/>
      <c r="AA19"/>
      <c r="AB19"/>
      <c r="AC19"/>
      <c r="AD19"/>
      <c r="AE19"/>
      <c r="AF19"/>
      <c r="AG19"/>
      <c r="AH19"/>
    </row>
    <row r="20" spans="1:35" s="72" customFormat="1" ht="15" customHeight="1">
      <c r="A20" s="334">
        <v>45184</v>
      </c>
      <c r="B20" s="383">
        <v>0.45833333333333331</v>
      </c>
      <c r="C20" s="336">
        <v>45184</v>
      </c>
      <c r="D20" s="335">
        <v>0.5</v>
      </c>
      <c r="E20" s="337" t="s">
        <v>77</v>
      </c>
      <c r="F20" s="337" t="s">
        <v>21</v>
      </c>
      <c r="G20" s="337" t="s">
        <v>22</v>
      </c>
      <c r="H20" s="337" t="s">
        <v>78</v>
      </c>
      <c r="I20" s="338" t="s">
        <v>81</v>
      </c>
      <c r="J20" s="337" t="s">
        <v>34</v>
      </c>
      <c r="K20" s="337" t="s">
        <v>34</v>
      </c>
      <c r="L20" s="337" t="s">
        <v>82</v>
      </c>
      <c r="M20" s="337" t="s">
        <v>54</v>
      </c>
      <c r="N20" s="337">
        <v>10</v>
      </c>
      <c r="O20"/>
      <c r="P20"/>
      <c r="Q20" s="3"/>
      <c r="R20" s="3"/>
      <c r="S20" s="3"/>
      <c r="T20" s="3"/>
      <c r="U20" s="3"/>
      <c r="V20" s="3"/>
      <c r="W20" s="3"/>
      <c r="X20" s="3"/>
      <c r="Y20" s="3"/>
      <c r="Z20" s="3"/>
      <c r="AA20"/>
      <c r="AB20"/>
      <c r="AC20"/>
      <c r="AD20"/>
      <c r="AE20"/>
      <c r="AF20"/>
      <c r="AG20"/>
      <c r="AH20"/>
    </row>
    <row r="21" spans="1:35" s="72" customFormat="1" ht="15" customHeight="1">
      <c r="A21" s="334">
        <v>45184</v>
      </c>
      <c r="B21" s="383">
        <v>0.5</v>
      </c>
      <c r="C21" s="336">
        <v>45184</v>
      </c>
      <c r="D21" s="335">
        <v>0.54166666666666663</v>
      </c>
      <c r="E21" s="337" t="s">
        <v>77</v>
      </c>
      <c r="F21" s="337" t="s">
        <v>21</v>
      </c>
      <c r="G21" s="337" t="s">
        <v>22</v>
      </c>
      <c r="H21" s="337" t="s">
        <v>78</v>
      </c>
      <c r="I21" s="338" t="s">
        <v>83</v>
      </c>
      <c r="J21" s="337" t="s">
        <v>84</v>
      </c>
      <c r="K21" s="337" t="s">
        <v>80</v>
      </c>
      <c r="L21" s="337" t="s">
        <v>8</v>
      </c>
      <c r="M21" s="337" t="s">
        <v>54</v>
      </c>
      <c r="N21" s="337">
        <v>10</v>
      </c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</row>
    <row r="22" spans="1:35" s="72" customFormat="1" ht="15" customHeight="1">
      <c r="A22" s="305">
        <v>45187</v>
      </c>
      <c r="B22" s="378">
        <v>0.375</v>
      </c>
      <c r="C22" s="305">
        <v>45187</v>
      </c>
      <c r="D22" s="306">
        <v>0.41666666666666669</v>
      </c>
      <c r="E22" s="364">
        <v>45187</v>
      </c>
      <c r="F22" s="308" t="s">
        <v>9</v>
      </c>
      <c r="G22" s="308" t="s">
        <v>10</v>
      </c>
      <c r="H22" s="308" t="s">
        <v>7</v>
      </c>
      <c r="I22" s="310" t="s">
        <v>72</v>
      </c>
      <c r="J22" s="310" t="s">
        <v>169</v>
      </c>
      <c r="K22" s="310" t="s">
        <v>169</v>
      </c>
      <c r="L22" s="310" t="s">
        <v>17</v>
      </c>
      <c r="M22" s="312" t="s">
        <v>18</v>
      </c>
      <c r="N22" s="313">
        <v>10</v>
      </c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</row>
    <row r="23" spans="1:35" s="235" customFormat="1" ht="15.75" customHeight="1">
      <c r="A23" s="162">
        <v>45187</v>
      </c>
      <c r="B23" s="380">
        <v>0.625</v>
      </c>
      <c r="C23" s="147">
        <v>45187</v>
      </c>
      <c r="D23" s="146">
        <v>0.66666666666666663</v>
      </c>
      <c r="E23" s="176">
        <v>2</v>
      </c>
      <c r="F23" s="152" t="s">
        <v>26</v>
      </c>
      <c r="G23" s="152" t="s">
        <v>27</v>
      </c>
      <c r="H23" s="152" t="s">
        <v>28</v>
      </c>
      <c r="I23" s="155" t="s">
        <v>143</v>
      </c>
      <c r="J23" s="140" t="s">
        <v>147</v>
      </c>
      <c r="K23" s="140" t="s">
        <v>147</v>
      </c>
      <c r="L23" s="155" t="s">
        <v>17</v>
      </c>
      <c r="M23" s="152" t="s">
        <v>57</v>
      </c>
      <c r="N23" s="160">
        <v>6</v>
      </c>
      <c r="O23" s="14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262"/>
    </row>
    <row r="24" spans="1:35" s="235" customFormat="1" ht="15.75" customHeight="1">
      <c r="A24" s="162">
        <v>45189</v>
      </c>
      <c r="B24" s="267">
        <v>0.45833333333333331</v>
      </c>
      <c r="C24" s="270">
        <v>45189</v>
      </c>
      <c r="D24" s="271">
        <v>0.5</v>
      </c>
      <c r="E24" s="274">
        <v>44650</v>
      </c>
      <c r="F24" s="277" t="s">
        <v>9</v>
      </c>
      <c r="G24" s="277" t="s">
        <v>10</v>
      </c>
      <c r="H24" s="280" t="s">
        <v>98</v>
      </c>
      <c r="I24" s="282" t="s">
        <v>155</v>
      </c>
      <c r="J24" s="283" t="s">
        <v>201</v>
      </c>
      <c r="K24" s="285" t="s">
        <v>201</v>
      </c>
      <c r="L24" s="282" t="s">
        <v>156</v>
      </c>
      <c r="M24" s="282" t="s">
        <v>99</v>
      </c>
      <c r="N24" s="282">
        <v>10</v>
      </c>
      <c r="O24" s="14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262"/>
    </row>
    <row r="25" spans="1:35" s="235" customFormat="1" ht="15.75" customHeight="1">
      <c r="A25" s="162">
        <v>45189</v>
      </c>
      <c r="B25" s="267">
        <v>0.45833333333333331</v>
      </c>
      <c r="C25" s="164">
        <v>45189</v>
      </c>
      <c r="D25" s="271">
        <v>0.5</v>
      </c>
      <c r="E25" s="274">
        <v>44650</v>
      </c>
      <c r="F25" s="277" t="s">
        <v>9</v>
      </c>
      <c r="G25" s="277" t="s">
        <v>10</v>
      </c>
      <c r="H25" s="280" t="s">
        <v>100</v>
      </c>
      <c r="I25" s="282" t="s">
        <v>157</v>
      </c>
      <c r="J25" s="283" t="s">
        <v>202</v>
      </c>
      <c r="K25" s="283" t="s">
        <v>202</v>
      </c>
      <c r="L25" s="282" t="s">
        <v>13</v>
      </c>
      <c r="M25" s="282" t="s">
        <v>101</v>
      </c>
      <c r="N25" s="282">
        <v>10</v>
      </c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36"/>
    </row>
    <row r="26" spans="1:35" s="235" customFormat="1" ht="15.75" customHeight="1">
      <c r="A26" s="376">
        <v>45190</v>
      </c>
      <c r="B26" s="382">
        <v>0.5625</v>
      </c>
      <c r="C26" s="325">
        <v>45190</v>
      </c>
      <c r="D26" s="326">
        <v>0.60416666666666663</v>
      </c>
      <c r="E26" s="377">
        <v>45190</v>
      </c>
      <c r="F26" s="327" t="s">
        <v>9</v>
      </c>
      <c r="G26" s="327" t="s">
        <v>10</v>
      </c>
      <c r="H26" s="327" t="s">
        <v>7</v>
      </c>
      <c r="I26" s="328" t="s">
        <v>44</v>
      </c>
      <c r="J26" s="329" t="s">
        <v>169</v>
      </c>
      <c r="K26" s="329" t="s">
        <v>169</v>
      </c>
      <c r="L26" s="329" t="s">
        <v>17</v>
      </c>
      <c r="M26" s="330" t="s">
        <v>18</v>
      </c>
      <c r="N26" s="331">
        <v>10</v>
      </c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262"/>
    </row>
    <row r="27" spans="1:35" s="96" customFormat="1" ht="15" customHeight="1">
      <c r="A27" s="372">
        <v>45191</v>
      </c>
      <c r="B27" s="388">
        <v>0.3125</v>
      </c>
      <c r="C27" s="373">
        <v>45191</v>
      </c>
      <c r="D27" s="366">
        <v>0.35416666666666669</v>
      </c>
      <c r="E27" s="367">
        <v>45191</v>
      </c>
      <c r="F27" s="368" t="s">
        <v>9</v>
      </c>
      <c r="G27" s="368" t="s">
        <v>10</v>
      </c>
      <c r="H27" s="369" t="s">
        <v>45</v>
      </c>
      <c r="I27" s="375" t="s">
        <v>183</v>
      </c>
      <c r="J27" s="370" t="s">
        <v>138</v>
      </c>
      <c r="K27" s="369" t="s">
        <v>138</v>
      </c>
      <c r="L27" s="369" t="s">
        <v>8</v>
      </c>
      <c r="M27" s="369" t="s">
        <v>46</v>
      </c>
      <c r="N27" s="371">
        <v>60</v>
      </c>
    </row>
    <row r="28" spans="1:35" s="213" customFormat="1" ht="15" customHeight="1">
      <c r="A28" s="127">
        <v>45194</v>
      </c>
      <c r="B28" s="384">
        <v>0.64583333333333337</v>
      </c>
      <c r="C28" s="118">
        <v>45194</v>
      </c>
      <c r="D28" s="117">
        <v>0.6875</v>
      </c>
      <c r="E28" s="131">
        <v>2</v>
      </c>
      <c r="F28" s="120" t="s">
        <v>26</v>
      </c>
      <c r="G28" s="120" t="s">
        <v>27</v>
      </c>
      <c r="H28" s="120" t="s">
        <v>28</v>
      </c>
      <c r="I28" s="126" t="s">
        <v>142</v>
      </c>
      <c r="J28" s="122" t="s">
        <v>39</v>
      </c>
      <c r="K28" s="122" t="s">
        <v>39</v>
      </c>
      <c r="L28" s="126" t="s">
        <v>17</v>
      </c>
      <c r="M28" s="120" t="s">
        <v>57</v>
      </c>
      <c r="N28" s="124">
        <v>6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/>
      <c r="AB28"/>
      <c r="AC28"/>
      <c r="AD28"/>
      <c r="AE28"/>
      <c r="AF28"/>
      <c r="AG28"/>
      <c r="AH28"/>
    </row>
    <row r="29" spans="1:35" s="213" customFormat="1" ht="15" customHeight="1">
      <c r="A29" s="353">
        <v>45195</v>
      </c>
      <c r="B29" s="385">
        <v>0.47916666666666669</v>
      </c>
      <c r="C29" s="353">
        <v>45195</v>
      </c>
      <c r="D29" s="354">
        <v>0.52083333333333337</v>
      </c>
      <c r="E29" s="342">
        <v>45195</v>
      </c>
      <c r="F29" s="343" t="s">
        <v>9</v>
      </c>
      <c r="G29" s="343" t="s">
        <v>10</v>
      </c>
      <c r="H29" s="344" t="s">
        <v>45</v>
      </c>
      <c r="I29" s="345" t="s">
        <v>91</v>
      </c>
      <c r="J29" s="346" t="s">
        <v>92</v>
      </c>
      <c r="K29" s="346" t="s">
        <v>165</v>
      </c>
      <c r="L29" s="344" t="s">
        <v>8</v>
      </c>
      <c r="M29" s="344" t="s">
        <v>46</v>
      </c>
      <c r="N29" s="347">
        <v>60</v>
      </c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</row>
    <row r="30" spans="1:35" s="96" customFormat="1" ht="15" customHeight="1">
      <c r="A30" s="127">
        <v>45197</v>
      </c>
      <c r="B30" s="204">
        <v>0.41666666666666669</v>
      </c>
      <c r="C30" s="205">
        <v>45197</v>
      </c>
      <c r="D30" s="204">
        <v>0.45833333333333331</v>
      </c>
      <c r="E30" s="207">
        <v>44644</v>
      </c>
      <c r="F30" s="208" t="s">
        <v>9</v>
      </c>
      <c r="G30" s="208" t="s">
        <v>10</v>
      </c>
      <c r="H30" s="209" t="s">
        <v>11</v>
      </c>
      <c r="I30" s="212" t="s">
        <v>35</v>
      </c>
      <c r="J30" s="210" t="s">
        <v>207</v>
      </c>
      <c r="K30" s="225" t="s">
        <v>208</v>
      </c>
      <c r="L30" s="211" t="s">
        <v>17</v>
      </c>
      <c r="M30" s="208" t="s">
        <v>154</v>
      </c>
      <c r="N30" s="212">
        <v>5</v>
      </c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</row>
    <row r="31" spans="1:35" ht="15.75" customHeight="1">
      <c r="A31" s="355">
        <v>45197</v>
      </c>
      <c r="B31" s="387">
        <v>0.5625</v>
      </c>
      <c r="C31" s="357">
        <v>45197</v>
      </c>
      <c r="D31" s="356">
        <v>0.60416666666666663</v>
      </c>
      <c r="E31" s="358">
        <v>45197</v>
      </c>
      <c r="F31" s="359" t="s">
        <v>9</v>
      </c>
      <c r="G31" s="359" t="s">
        <v>10</v>
      </c>
      <c r="H31" s="359" t="s">
        <v>7</v>
      </c>
      <c r="I31" s="360" t="s">
        <v>44</v>
      </c>
      <c r="J31" s="361" t="s">
        <v>169</v>
      </c>
      <c r="K31" s="361" t="s">
        <v>169</v>
      </c>
      <c r="L31" s="361" t="s">
        <v>17</v>
      </c>
      <c r="M31" s="362" t="s">
        <v>18</v>
      </c>
      <c r="N31" s="363">
        <v>10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35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3"/>
      <c r="B34" s="3"/>
      <c r="G34" s="3"/>
      <c r="H34" s="523" t="s">
        <v>167</v>
      </c>
      <c r="I34" s="523"/>
      <c r="J34" s="506"/>
      <c r="K34" s="506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</row>
  </sheetData>
  <mergeCells count="1">
    <mergeCell ref="H34:I34"/>
  </mergeCells>
  <phoneticPr fontId="12" type="noConversion"/>
  <conditionalFormatting sqref="A1:N1">
    <cfRule type="expression" dxfId="255" priority="613">
      <formula>(COUNTIF($J1,"中醫婦科臨床教師會議")&gt;0)</formula>
    </cfRule>
  </conditionalFormatting>
  <conditionalFormatting sqref="A1:N1">
    <cfRule type="expression" dxfId="254" priority="614">
      <formula>(COUNTIF($H1,"行政會議")&gt;0)</formula>
    </cfRule>
  </conditionalFormatting>
  <conditionalFormatting sqref="N2:N4">
    <cfRule type="expression" dxfId="253" priority="95">
      <formula>(COUNTIF($N2,"中醫婦科臨床教師會議")&gt;0)</formula>
    </cfRule>
  </conditionalFormatting>
  <conditionalFormatting sqref="N2:N4">
    <cfRule type="expression" dxfId="252" priority="96">
      <formula>(COUNTIF($L2,"行政會議")&gt;0)</formula>
    </cfRule>
  </conditionalFormatting>
  <conditionalFormatting sqref="F4:H4 J2:K3">
    <cfRule type="expression" dxfId="251" priority="93">
      <formula>(COUNTIF($J2,"中醫婦科臨床教師會議")&gt;0)</formula>
    </cfRule>
  </conditionalFormatting>
  <conditionalFormatting sqref="F2:K2 F4:H4 D4 B3 J3:K3">
    <cfRule type="expression" dxfId="250" priority="94">
      <formula>(COUNTIF($H2,"行政會議")&gt;0)</formula>
    </cfRule>
  </conditionalFormatting>
  <conditionalFormatting sqref="A4">
    <cfRule type="expression" dxfId="249" priority="87">
      <formula>OR(AND(YEAR(A4)=YEAR(TODAY()), MONTH(A4)+1=MONTH(TODAY())), AND(YEAR(A4)+1=YEAR(TODAY()), MONTH(A4)=12, MONTH(TODAY())=1))</formula>
    </cfRule>
  </conditionalFormatting>
  <conditionalFormatting sqref="A4">
    <cfRule type="expression" dxfId="248" priority="88">
      <formula>AND(A4&lt;TODAY(), TODAY()-A4&gt;=WEEKDAY(TODAY()), TODAY()-A4&lt;WEEKDAY(TODAY())+7)</formula>
    </cfRule>
  </conditionalFormatting>
  <conditionalFormatting sqref="F4:H4 J4:K4">
    <cfRule type="expression" dxfId="247" priority="89">
      <formula>(COUNTIF(#REF!,"中醫婦科臨床教師會議")&gt;0)</formula>
    </cfRule>
  </conditionalFormatting>
  <conditionalFormatting sqref="J4:K4">
    <cfRule type="expression" dxfId="246" priority="90">
      <formula>(COUNTIF($H3,"行政會議")&gt;0)</formula>
    </cfRule>
  </conditionalFormatting>
  <conditionalFormatting sqref="A4">
    <cfRule type="expression" dxfId="245" priority="91">
      <formula>(COUNTIF($I4,"中醫婦科臨床教師會議")&gt;0)</formula>
    </cfRule>
  </conditionalFormatting>
  <conditionalFormatting sqref="A4">
    <cfRule type="expression" dxfId="244" priority="92">
      <formula>(COUNTIF($G4,"行政會議")&gt;0)</formula>
    </cfRule>
  </conditionalFormatting>
  <conditionalFormatting sqref="D4">
    <cfRule type="expression" dxfId="243" priority="86">
      <formula>(COUNTIF(#REF!,"中醫婦科臨床教師會議")&gt;0)</formula>
    </cfRule>
  </conditionalFormatting>
  <conditionalFormatting sqref="F2:K2">
    <cfRule type="expression" dxfId="242" priority="84">
      <formula>(COUNTIF(#REF!,"中醫婦科臨床教師會議")&gt;0)</formula>
    </cfRule>
  </conditionalFormatting>
  <conditionalFormatting sqref="I2">
    <cfRule type="expression" dxfId="241" priority="85">
      <formula>(COUNTIF(#REF!,"中醫婦科臨床教師會議")&gt;0)</formula>
    </cfRule>
  </conditionalFormatting>
  <conditionalFormatting sqref="B3:B4">
    <cfRule type="expression" dxfId="240" priority="83">
      <formula>(COUNTIF(#REF!,"中醫婦科臨床教師會議")&gt;0)</formula>
    </cfRule>
  </conditionalFormatting>
  <conditionalFormatting sqref="F5:H5">
    <cfRule type="expression" dxfId="239" priority="80">
      <formula>(COUNTIF($J5,"中醫婦科臨床教師會議")&gt;0)</formula>
    </cfRule>
  </conditionalFormatting>
  <conditionalFormatting sqref="F5:H5">
    <cfRule type="expression" dxfId="238" priority="81">
      <formula>(COUNTIF($H5,"行政會議")&gt;0)</formula>
    </cfRule>
  </conditionalFormatting>
  <conditionalFormatting sqref="F5:H5 J5:K5">
    <cfRule type="expression" dxfId="237" priority="82">
      <formula>(COUNTIF(#REF!,"中醫婦科臨床教師會議")&gt;0)</formula>
    </cfRule>
  </conditionalFormatting>
  <conditionalFormatting sqref="D5">
    <cfRule type="expression" dxfId="236" priority="78">
      <formula>(COUNTIF($H5,"行政會議")&gt;0)</formula>
    </cfRule>
  </conditionalFormatting>
  <conditionalFormatting sqref="D5">
    <cfRule type="expression" dxfId="235" priority="79">
      <formula>(COUNTIF(#REF!,"中醫婦科臨床教師會議")&gt;0)</formula>
    </cfRule>
  </conditionalFormatting>
  <conditionalFormatting sqref="N5">
    <cfRule type="expression" dxfId="234" priority="76">
      <formula>(COUNTIF($N5,"中醫婦科臨床教師會議")&gt;0)</formula>
    </cfRule>
  </conditionalFormatting>
  <conditionalFormatting sqref="N5">
    <cfRule type="expression" dxfId="233" priority="77">
      <formula>(COUNTIF($L5,"行政會議")&gt;0)</formula>
    </cfRule>
  </conditionalFormatting>
  <conditionalFormatting sqref="J5:K5">
    <cfRule type="expression" dxfId="232" priority="97">
      <formula>(COUNTIF(#REF!,"行政會議")&gt;0)</formula>
    </cfRule>
  </conditionalFormatting>
  <conditionalFormatting sqref="N6">
    <cfRule type="expression" dxfId="231" priority="74">
      <formula>(COUNTIF($N6,"中醫婦科臨床教師會議")&gt;0)</formula>
    </cfRule>
  </conditionalFormatting>
  <conditionalFormatting sqref="N6">
    <cfRule type="expression" dxfId="230" priority="75">
      <formula>(COUNTIF($L6,"行政會議")&gt;0)</formula>
    </cfRule>
  </conditionalFormatting>
  <conditionalFormatting sqref="J6:K6">
    <cfRule type="expression" dxfId="229" priority="72">
      <formula>(COUNTIF($J6,"中醫婦科臨床教師會議")&gt;0)</formula>
    </cfRule>
  </conditionalFormatting>
  <conditionalFormatting sqref="F6:K6">
    <cfRule type="expression" dxfId="228" priority="73">
      <formula>(COUNTIF($H6,"行政會議")&gt;0)</formula>
    </cfRule>
  </conditionalFormatting>
  <conditionalFormatting sqref="F6:K6">
    <cfRule type="expression" dxfId="227" priority="70">
      <formula>(COUNTIF(#REF!,"中醫婦科臨床教師會議")&gt;0)</formula>
    </cfRule>
  </conditionalFormatting>
  <conditionalFormatting sqref="I6">
    <cfRule type="expression" dxfId="226" priority="71">
      <formula>(COUNTIF(#REF!,"中醫婦科臨床教師會議")&gt;0)</formula>
    </cfRule>
  </conditionalFormatting>
  <conditionalFormatting sqref="D7 H7 M7:N7">
    <cfRule type="expression" dxfId="225" priority="69">
      <formula>(COUNTIF($H7,"行政會議")&gt;0)</formula>
    </cfRule>
  </conditionalFormatting>
  <conditionalFormatting sqref="D7 H7 M7:N7">
    <cfRule type="expression" dxfId="224" priority="68">
      <formula>(COUNTIF($J7,"中醫婦科臨床教師會議")&gt;0)</formula>
    </cfRule>
  </conditionalFormatting>
  <conditionalFormatting sqref="J7">
    <cfRule type="expression" dxfId="223" priority="66">
      <formula>(COUNTIF($J7,"中醫婦科臨床教師會議")&gt;0)</formula>
    </cfRule>
  </conditionalFormatting>
  <conditionalFormatting sqref="J7">
    <cfRule type="expression" dxfId="222" priority="65">
      <formula>(COUNTIF($H7,"行政會議")&gt;0)</formula>
    </cfRule>
  </conditionalFormatting>
  <conditionalFormatting sqref="A7:C7 K7 F7:I7">
    <cfRule type="expression" dxfId="221" priority="64">
      <formula>(COUNTIF($J7,"中醫婦科臨床教師會議")&gt;0)</formula>
    </cfRule>
  </conditionalFormatting>
  <conditionalFormatting sqref="A7:C7 K7 F7:I7">
    <cfRule type="expression" dxfId="220" priority="67">
      <formula>(COUNTIF($H7,"行政會議")&gt;0)</formula>
    </cfRule>
  </conditionalFormatting>
  <conditionalFormatting sqref="J8:K8">
    <cfRule type="expression" dxfId="219" priority="60">
      <formula>(COUNTIF(#REF!,"中醫婦科臨床教師會議")&gt;0)</formula>
    </cfRule>
    <cfRule type="expression" dxfId="218" priority="61">
      <formula>(COUNTIF(#REF!,"行政會議")&gt;0)</formula>
    </cfRule>
  </conditionalFormatting>
  <conditionalFormatting sqref="N8">
    <cfRule type="expression" dxfId="217" priority="62">
      <formula>(COUNTIF($L8,"中醫婦科臨床教師會議")&gt;0)</formula>
    </cfRule>
    <cfRule type="expression" dxfId="216" priority="63">
      <formula>(COUNTIF($J8,"行政會議")&gt;0)</formula>
    </cfRule>
  </conditionalFormatting>
  <conditionalFormatting sqref="H9">
    <cfRule type="expression" dxfId="215" priority="54">
      <formula>(COUNTIF($M9,"中醫婦科臨床教師會議")&gt;0)</formula>
    </cfRule>
    <cfRule type="expression" dxfId="214" priority="55">
      <formula>(COUNTIF($K9,"行政會議")&gt;0)</formula>
    </cfRule>
  </conditionalFormatting>
  <conditionalFormatting sqref="N9:N18">
    <cfRule type="expression" dxfId="213" priority="56">
      <formula>(COUNTIF($N9,"中醫婦科臨床教師會議")&gt;0)</formula>
    </cfRule>
    <cfRule type="expression" dxfId="212" priority="57">
      <formula>(COUNTIF($L9,"行政會議")&gt;0)</formula>
    </cfRule>
  </conditionalFormatting>
  <conditionalFormatting sqref="L15 L17:L18">
    <cfRule type="expression" dxfId="211" priority="48">
      <formula>(COUNTIF($J15,"中醫婦科臨床教師會議")&gt;0)</formula>
    </cfRule>
    <cfRule type="expression" dxfId="210" priority="49">
      <formula>(COUNTIF($H15,"行政會議")&gt;0)</formula>
    </cfRule>
  </conditionalFormatting>
  <conditionalFormatting sqref="N20:N23">
    <cfRule type="expression" dxfId="209" priority="46">
      <formula>(COUNTIF($N20,"中醫婦科臨床教師會議")&gt;0)</formula>
    </cfRule>
    <cfRule type="expression" dxfId="208" priority="47">
      <formula>(COUNTIF($L20,"行政會議")&gt;0)</formula>
    </cfRule>
  </conditionalFormatting>
  <conditionalFormatting sqref="A26:K26 L24:N27">
    <cfRule type="expression" dxfId="207" priority="40">
      <formula>(COUNTIF($G24,"行政會議")&gt;0)</formula>
    </cfRule>
  </conditionalFormatting>
  <conditionalFormatting sqref="A27:I27 A24:I24 A25:K25">
    <cfRule type="expression" dxfId="206" priority="41">
      <formula>(COUNTIF($I24,"中醫婦科臨床教師會議")&gt;0)</formula>
    </cfRule>
    <cfRule type="expression" dxfId="205" priority="42">
      <formula>(COUNTIF($G24,"行政會議")&gt;0)</formula>
    </cfRule>
  </conditionalFormatting>
  <conditionalFormatting sqref="J26:K26 L27:N27 L24:N25">
    <cfRule type="expression" dxfId="204" priority="43">
      <formula>(COUNTIF($I24,"中醫婦科臨床教師會議")&gt;0)</formula>
    </cfRule>
  </conditionalFormatting>
  <conditionalFormatting sqref="J24:K24">
    <cfRule type="expression" dxfId="203" priority="44">
      <formula>(COUNTIF($I29,"中醫婦科臨床教師會議")&gt;0)</formula>
    </cfRule>
    <cfRule type="expression" dxfId="202" priority="45">
      <formula>(COUNTIF($G29,"行政會議")&gt;0)</formula>
    </cfRule>
  </conditionalFormatting>
  <conditionalFormatting sqref="I26">
    <cfRule type="expression" dxfId="201" priority="34">
      <formula>(COUNTIF($J31,"中醫婦科臨床教師會議")&gt;0)</formula>
    </cfRule>
  </conditionalFormatting>
  <conditionalFormatting sqref="I26:K26">
    <cfRule type="expression" dxfId="200" priority="35">
      <formula>(COUNTIF($I26,"中醫婦科臨床教師會議")&gt;0)</formula>
    </cfRule>
    <cfRule type="expression" dxfId="199" priority="36">
      <formula>(COUNTIF($G21,"行政會議")&gt;0)</formula>
    </cfRule>
  </conditionalFormatting>
  <conditionalFormatting sqref="J27:K27">
    <cfRule type="expression" dxfId="198" priority="37">
      <formula>(COUNTIF($I22,"中醫婦科臨床教師會議")&gt;0)</formula>
    </cfRule>
    <cfRule type="expression" dxfId="197" priority="38">
      <formula>(COUNTIF($G22,"行政會議")&gt;0)</formula>
    </cfRule>
  </conditionalFormatting>
  <conditionalFormatting sqref="L26:N26 A26:H26">
    <cfRule type="expression" dxfId="196" priority="39">
      <formula>(COUNTIF($I21,"中醫婦科臨床教師會議")&gt;0)</formula>
    </cfRule>
  </conditionalFormatting>
  <conditionalFormatting sqref="B29">
    <cfRule type="expression" dxfId="195" priority="26">
      <formula>(COUNTIF($J29,"中醫婦科臨床教師會議")&gt;0)</formula>
    </cfRule>
    <cfRule type="expression" dxfId="194" priority="27">
      <formula>(COUNTIF($H29,"行政會議")&gt;0)</formula>
    </cfRule>
  </conditionalFormatting>
  <conditionalFormatting sqref="D29">
    <cfRule type="expression" dxfId="193" priority="24">
      <formula>(COUNTIF($J29,"中醫婦科臨床教師會議")&gt;0)</formula>
    </cfRule>
    <cfRule type="expression" dxfId="192" priority="25">
      <formula>(COUNTIF($H29,"行政會議")&gt;0)</formula>
    </cfRule>
  </conditionalFormatting>
  <conditionalFormatting sqref="F29:G29">
    <cfRule type="expression" dxfId="191" priority="28">
      <formula>(COUNTIF($J29,"中醫婦科臨床教師會議")&gt;0)</formula>
    </cfRule>
    <cfRule type="expression" dxfId="190" priority="29">
      <formula>(COUNTIF($H29,"行政會議")&gt;0)</formula>
    </cfRule>
  </conditionalFormatting>
  <conditionalFormatting sqref="I30:I31 N31 F28:I28 N28">
    <cfRule type="expression" dxfId="189" priority="30">
      <formula>(COUNTIF(#REF!,"中醫婦科臨床教師會議")&gt;0)</formula>
    </cfRule>
    <cfRule type="expression" dxfId="188" priority="31">
      <formula>(COUNTIF($H28,"行政會議")&gt;0)</formula>
    </cfRule>
  </conditionalFormatting>
  <conditionalFormatting sqref="I29">
    <cfRule type="expression" dxfId="187" priority="22">
      <formula>(COUNTIF(#REF!,"中醫婦科臨床教師會議")&gt;0)</formula>
    </cfRule>
  </conditionalFormatting>
  <conditionalFormatting sqref="I29:K29">
    <cfRule type="expression" dxfId="186" priority="23">
      <formula>(COUNTIF($H29,"行政會議")&gt;0)</formula>
    </cfRule>
  </conditionalFormatting>
  <conditionalFormatting sqref="J28:K28">
    <cfRule type="expression" dxfId="185" priority="33">
      <formula>(COUNTIF(#REF!,"行政會議")&gt;0)</formula>
    </cfRule>
  </conditionalFormatting>
  <conditionalFormatting sqref="J28:K29">
    <cfRule type="expression" dxfId="184" priority="32">
      <formula>(COUNTIF($J28,"中醫婦科臨床教師會議")&gt;0)</formula>
    </cfRule>
  </conditionalFormatting>
  <conditionalFormatting sqref="M29:N29">
    <cfRule type="expression" dxfId="183" priority="20">
      <formula>(COUNTIF($J29,"中醫婦科臨床教師會議")&gt;0)</formula>
    </cfRule>
    <cfRule type="expression" dxfId="182" priority="21">
      <formula>(COUNTIF($H29,"行政會議")&gt;0)</formula>
    </cfRule>
  </conditionalFormatting>
  <conditionalFormatting sqref="N30 F30:G31">
    <cfRule type="expression" dxfId="181" priority="19">
      <formula>(COUNTIF($H30,"行政會議")&gt;0)</formula>
    </cfRule>
  </conditionalFormatting>
  <conditionalFormatting sqref="J30:K30">
    <cfRule type="expression" dxfId="180" priority="15">
      <formula>(COUNTIF($J30,"中醫婦科臨床教師會議")&gt;0)</formula>
    </cfRule>
    <cfRule type="expression" dxfId="179" priority="16">
      <formula>(COUNTIF($H30,"行政會議")&gt;0)</formula>
    </cfRule>
  </conditionalFormatting>
  <conditionalFormatting sqref="J31:K31 N30 F30:G31">
    <cfRule type="expression" dxfId="178" priority="18">
      <formula>(COUNTIF($J30,"中醫婦科臨床教師會議")&gt;0)</formula>
    </cfRule>
  </conditionalFormatting>
  <conditionalFormatting sqref="J31:K31">
    <cfRule type="expression" dxfId="177" priority="17">
      <formula>(COUNTIF(#REF!,"行政會議")&gt;0)</formula>
    </cfRule>
  </conditionalFormatting>
  <conditionalFormatting sqref="L10">
    <cfRule type="expression" dxfId="176" priority="11">
      <formula>(COUNTIF($J10,"中醫婦科臨床教師會議")&gt;0)</formula>
    </cfRule>
    <cfRule type="expression" dxfId="175" priority="12">
      <formula>(COUNTIF($H10,"行政會議")&gt;0)</formula>
    </cfRule>
  </conditionalFormatting>
  <conditionalFormatting sqref="L12">
    <cfRule type="expression" dxfId="174" priority="9">
      <formula>(COUNTIF($J12,"中醫婦科臨床教師會議")&gt;0)</formula>
    </cfRule>
    <cfRule type="expression" dxfId="173" priority="10">
      <formula>(COUNTIF($H12,"行政會議")&gt;0)</formula>
    </cfRule>
  </conditionalFormatting>
  <conditionalFormatting sqref="L14">
    <cfRule type="expression" dxfId="172" priority="13">
      <formula>(COUNTIF($J17,"中醫婦科臨床教師會議")&gt;0)</formula>
    </cfRule>
    <cfRule type="expression" dxfId="171" priority="14">
      <formula>(COUNTIF($H14,"行政會議")&gt;0)</formula>
    </cfRule>
  </conditionalFormatting>
  <conditionalFormatting sqref="N19">
    <cfRule type="expression" dxfId="170" priority="7">
      <formula>(COUNTIF($N19,"中醫婦科臨床教師會議")&gt;0)</formula>
    </cfRule>
  </conditionalFormatting>
  <conditionalFormatting sqref="N19">
    <cfRule type="expression" dxfId="169" priority="8">
      <formula>(COUNTIF($L19,"行政會議")&gt;0)</formula>
    </cfRule>
  </conditionalFormatting>
  <conditionalFormatting sqref="J19:K19">
    <cfRule type="expression" dxfId="168" priority="5">
      <formula>(COUNTIF($J19,"中醫婦科臨床教師會議")&gt;0)</formula>
    </cfRule>
  </conditionalFormatting>
  <conditionalFormatting sqref="F19:K19">
    <cfRule type="expression" dxfId="167" priority="6">
      <formula>(COUNTIF($H19,"行政會議")&gt;0)</formula>
    </cfRule>
  </conditionalFormatting>
  <conditionalFormatting sqref="F19:K19">
    <cfRule type="expression" dxfId="166" priority="3">
      <formula>(COUNTIF(#REF!,"中醫婦科臨床教師會議")&gt;0)</formula>
    </cfRule>
  </conditionalFormatting>
  <conditionalFormatting sqref="I19">
    <cfRule type="expression" dxfId="165" priority="4">
      <formula>(COUNTIF(#REF!,"中醫婦科臨床教師會議")&gt;0)</formula>
    </cfRule>
  </conditionalFormatting>
  <conditionalFormatting sqref="D19">
    <cfRule type="expression" dxfId="164" priority="1">
      <formula>(COUNTIF($H19,"行政會議")&gt;0)</formula>
    </cfRule>
  </conditionalFormatting>
  <conditionalFormatting sqref="D19">
    <cfRule type="expression" dxfId="163" priority="2">
      <formula>(COUNTIF(#REF!,"中醫婦科臨床教師會議")&gt;0)</formula>
    </cfRule>
  </conditionalFormatting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0"/>
  <sheetViews>
    <sheetView workbookViewId="0">
      <selection activeCell="H10" sqref="H10:I10"/>
    </sheetView>
  </sheetViews>
  <sheetFormatPr defaultColWidth="11.25" defaultRowHeight="15" customHeight="1"/>
  <cols>
    <col min="1" max="1" width="10" customWidth="1"/>
    <col min="2" max="2" width="9.125" customWidth="1"/>
    <col min="3" max="3" width="10" customWidth="1"/>
    <col min="4" max="5" width="8.375" customWidth="1"/>
    <col min="6" max="8" width="8.75" customWidth="1"/>
    <col min="9" max="9" width="22.125" customWidth="1"/>
    <col min="10" max="11" width="9.625" customWidth="1"/>
    <col min="12" max="12" width="18.375" customWidth="1"/>
    <col min="13" max="13" width="12.5" customWidth="1"/>
    <col min="14" max="14" width="8.25" customWidth="1"/>
    <col min="15" max="34" width="4.625" customWidth="1"/>
  </cols>
  <sheetData>
    <row r="1" spans="1:34" s="391" customFormat="1" ht="18" customHeight="1">
      <c r="A1" s="499" t="s">
        <v>111</v>
      </c>
      <c r="B1" s="500" t="s">
        <v>1</v>
      </c>
      <c r="C1" s="499" t="s">
        <v>2</v>
      </c>
      <c r="D1" s="500" t="s">
        <v>3</v>
      </c>
      <c r="E1" s="501" t="s">
        <v>4</v>
      </c>
      <c r="F1" s="502" t="s">
        <v>112</v>
      </c>
      <c r="G1" s="502" t="s">
        <v>113</v>
      </c>
      <c r="H1" s="503" t="s">
        <v>114</v>
      </c>
      <c r="I1" s="504" t="s">
        <v>115</v>
      </c>
      <c r="J1" s="503" t="s">
        <v>116</v>
      </c>
      <c r="K1" s="504" t="s">
        <v>117</v>
      </c>
      <c r="L1" s="504" t="s">
        <v>5</v>
      </c>
      <c r="M1" s="504" t="s">
        <v>118</v>
      </c>
      <c r="N1" s="503" t="s">
        <v>119</v>
      </c>
      <c r="O1" s="505"/>
      <c r="P1" s="505"/>
      <c r="Q1" s="505"/>
      <c r="R1" s="505"/>
      <c r="S1" s="505"/>
      <c r="T1" s="505"/>
      <c r="U1" s="505"/>
      <c r="V1" s="505"/>
      <c r="W1" s="505"/>
      <c r="X1" s="505"/>
      <c r="Y1" s="505"/>
      <c r="Z1" s="505"/>
      <c r="AA1" s="505"/>
      <c r="AB1" s="505"/>
      <c r="AC1" s="505"/>
      <c r="AD1" s="505"/>
      <c r="AE1" s="505"/>
      <c r="AF1" s="505"/>
      <c r="AG1" s="505"/>
      <c r="AH1" s="505"/>
    </row>
    <row r="2" spans="1:34" s="72" customFormat="1" ht="15" customHeight="1">
      <c r="A2" s="58">
        <v>45170</v>
      </c>
      <c r="B2" s="59">
        <v>0.375</v>
      </c>
      <c r="C2" s="58">
        <f t="shared" ref="C2:C7" si="0">A2</f>
        <v>45170</v>
      </c>
      <c r="D2" s="59">
        <v>0.41666666666666669</v>
      </c>
      <c r="E2" s="60">
        <f t="shared" ref="E2:E7" si="1">A2</f>
        <v>45170</v>
      </c>
      <c r="F2" s="61" t="s">
        <v>9</v>
      </c>
      <c r="G2" s="61" t="s">
        <v>10</v>
      </c>
      <c r="H2" s="61" t="s">
        <v>7</v>
      </c>
      <c r="I2" s="62" t="s">
        <v>15</v>
      </c>
      <c r="J2" s="62" t="s">
        <v>169</v>
      </c>
      <c r="K2" s="62" t="s">
        <v>169</v>
      </c>
      <c r="L2" s="62" t="s">
        <v>17</v>
      </c>
      <c r="M2" s="63" t="s">
        <v>18</v>
      </c>
      <c r="N2" s="64">
        <v>10</v>
      </c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</row>
    <row r="3" spans="1:34" s="72" customFormat="1" ht="15" customHeight="1">
      <c r="A3" s="58">
        <v>45176</v>
      </c>
      <c r="B3" s="59">
        <v>0.5625</v>
      </c>
      <c r="C3" s="58">
        <f t="shared" si="0"/>
        <v>45176</v>
      </c>
      <c r="D3" s="59">
        <v>0.60416666666666663</v>
      </c>
      <c r="E3" s="60">
        <f t="shared" si="1"/>
        <v>45176</v>
      </c>
      <c r="F3" s="61" t="s">
        <v>9</v>
      </c>
      <c r="G3" s="61" t="s">
        <v>10</v>
      </c>
      <c r="H3" s="61" t="s">
        <v>7</v>
      </c>
      <c r="I3" s="75" t="s">
        <v>44</v>
      </c>
      <c r="J3" s="62" t="s">
        <v>169</v>
      </c>
      <c r="K3" s="62" t="s">
        <v>169</v>
      </c>
      <c r="L3" s="62" t="s">
        <v>17</v>
      </c>
      <c r="M3" s="63" t="s">
        <v>18</v>
      </c>
      <c r="N3" s="64">
        <v>10</v>
      </c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</row>
    <row r="4" spans="1:34" s="72" customFormat="1" ht="15" customHeight="1">
      <c r="A4" s="74">
        <v>45183</v>
      </c>
      <c r="B4" s="59">
        <v>0.375</v>
      </c>
      <c r="C4" s="58">
        <f t="shared" si="0"/>
        <v>45183</v>
      </c>
      <c r="D4" s="59">
        <v>0.41666666666666669</v>
      </c>
      <c r="E4" s="60">
        <f t="shared" si="1"/>
        <v>45183</v>
      </c>
      <c r="F4" s="61" t="s">
        <v>9</v>
      </c>
      <c r="G4" s="61" t="s">
        <v>10</v>
      </c>
      <c r="H4" s="61" t="s">
        <v>7</v>
      </c>
      <c r="I4" s="75" t="s">
        <v>44</v>
      </c>
      <c r="J4" s="62" t="s">
        <v>169</v>
      </c>
      <c r="K4" s="62" t="s">
        <v>169</v>
      </c>
      <c r="L4" s="62" t="s">
        <v>17</v>
      </c>
      <c r="M4" s="63" t="s">
        <v>18</v>
      </c>
      <c r="N4" s="64">
        <v>10</v>
      </c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</row>
    <row r="5" spans="1:34" s="72" customFormat="1" ht="15" customHeight="1">
      <c r="A5" s="58">
        <v>45187</v>
      </c>
      <c r="B5" s="59">
        <v>0.375</v>
      </c>
      <c r="C5" s="58">
        <f t="shared" si="0"/>
        <v>45187</v>
      </c>
      <c r="D5" s="59">
        <v>0.41666666666666669</v>
      </c>
      <c r="E5" s="60">
        <f t="shared" si="1"/>
        <v>45187</v>
      </c>
      <c r="F5" s="61" t="s">
        <v>9</v>
      </c>
      <c r="G5" s="61" t="s">
        <v>10</v>
      </c>
      <c r="H5" s="61" t="s">
        <v>7</v>
      </c>
      <c r="I5" s="62" t="s">
        <v>72</v>
      </c>
      <c r="J5" s="62" t="s">
        <v>169</v>
      </c>
      <c r="K5" s="62" t="s">
        <v>169</v>
      </c>
      <c r="L5" s="62" t="s">
        <v>17</v>
      </c>
      <c r="M5" s="63" t="s">
        <v>18</v>
      </c>
      <c r="N5" s="64">
        <v>10</v>
      </c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</row>
    <row r="6" spans="1:34" s="72" customFormat="1" ht="15" customHeight="1">
      <c r="A6" s="74">
        <v>45190</v>
      </c>
      <c r="B6" s="59">
        <v>0.5625</v>
      </c>
      <c r="C6" s="58">
        <f t="shared" si="0"/>
        <v>45190</v>
      </c>
      <c r="D6" s="59">
        <v>0.60416666666666663</v>
      </c>
      <c r="E6" s="60">
        <f t="shared" si="1"/>
        <v>45190</v>
      </c>
      <c r="F6" s="61" t="s">
        <v>9</v>
      </c>
      <c r="G6" s="61" t="s">
        <v>10</v>
      </c>
      <c r="H6" s="61" t="s">
        <v>7</v>
      </c>
      <c r="I6" s="75" t="s">
        <v>44</v>
      </c>
      <c r="J6" s="62" t="s">
        <v>169</v>
      </c>
      <c r="K6" s="62" t="s">
        <v>169</v>
      </c>
      <c r="L6" s="62" t="s">
        <v>17</v>
      </c>
      <c r="M6" s="63" t="s">
        <v>18</v>
      </c>
      <c r="N6" s="64">
        <v>10</v>
      </c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</row>
    <row r="7" spans="1:34" s="72" customFormat="1" ht="15" customHeight="1">
      <c r="A7" s="74">
        <v>45197</v>
      </c>
      <c r="B7" s="59">
        <v>0.5625</v>
      </c>
      <c r="C7" s="58">
        <f t="shared" si="0"/>
        <v>45197</v>
      </c>
      <c r="D7" s="59">
        <v>0.60416666666666663</v>
      </c>
      <c r="E7" s="60">
        <f t="shared" si="1"/>
        <v>45197</v>
      </c>
      <c r="F7" s="61" t="s">
        <v>9</v>
      </c>
      <c r="G7" s="61" t="s">
        <v>10</v>
      </c>
      <c r="H7" s="61" t="s">
        <v>7</v>
      </c>
      <c r="I7" s="75" t="s">
        <v>44</v>
      </c>
      <c r="J7" s="62" t="s">
        <v>169</v>
      </c>
      <c r="K7" s="62" t="s">
        <v>169</v>
      </c>
      <c r="L7" s="62" t="s">
        <v>17</v>
      </c>
      <c r="M7" s="63" t="s">
        <v>18</v>
      </c>
      <c r="N7" s="64">
        <v>10</v>
      </c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</row>
    <row r="8" spans="1:34" ht="15.75">
      <c r="A8" s="37"/>
      <c r="B8" s="38"/>
      <c r="C8" s="39"/>
      <c r="D8" s="38"/>
      <c r="E8" s="40"/>
      <c r="F8" s="41"/>
      <c r="G8" s="41"/>
      <c r="H8" s="41"/>
      <c r="I8" s="42"/>
      <c r="J8" s="36"/>
      <c r="K8" s="36"/>
      <c r="L8" s="43"/>
      <c r="M8" s="44"/>
      <c r="N8" s="45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ht="15.75">
      <c r="A9" s="37"/>
      <c r="B9" s="38"/>
      <c r="C9" s="39"/>
      <c r="D9" s="38"/>
      <c r="E9" s="40"/>
      <c r="F9" s="41"/>
      <c r="G9" s="41"/>
      <c r="H9" s="41"/>
      <c r="I9" s="42"/>
      <c r="J9" s="36"/>
      <c r="K9" s="36"/>
      <c r="L9" s="43"/>
      <c r="M9" s="44"/>
      <c r="N9" s="45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ht="15.75">
      <c r="A10" s="6"/>
      <c r="B10" s="6"/>
      <c r="F10" s="18"/>
      <c r="G10" s="18"/>
      <c r="H10" s="524" t="s">
        <v>170</v>
      </c>
      <c r="I10" s="524"/>
      <c r="J10" s="185"/>
      <c r="K10" s="6"/>
      <c r="L10" s="6"/>
      <c r="M10" s="6"/>
      <c r="N10" s="6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ht="15.75">
      <c r="A11" s="6"/>
      <c r="B11" s="6"/>
      <c r="C11" s="18"/>
      <c r="D11" s="18"/>
      <c r="E11" s="20"/>
      <c r="F11" s="18"/>
      <c r="G11" s="18"/>
      <c r="H11" s="18"/>
      <c r="I11" s="18"/>
      <c r="J11" s="6"/>
      <c r="K11" s="6"/>
      <c r="L11" s="6"/>
      <c r="M11" s="6"/>
      <c r="N11" s="6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ht="15.75">
      <c r="A12" s="6"/>
      <c r="B12" s="6"/>
      <c r="C12" s="18"/>
      <c r="D12" s="18"/>
      <c r="E12" s="20"/>
      <c r="F12" s="18"/>
      <c r="G12" s="18"/>
      <c r="H12" s="18"/>
      <c r="I12" s="18"/>
      <c r="J12" s="6"/>
      <c r="K12" s="6"/>
      <c r="L12" s="6"/>
      <c r="M12" s="6"/>
      <c r="N12" s="6"/>
      <c r="O12" s="18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</row>
    <row r="13" spans="1:34" ht="15.75">
      <c r="A13" s="6"/>
      <c r="B13" s="6"/>
      <c r="C13" s="6"/>
      <c r="D13" s="6"/>
      <c r="E13" s="21"/>
      <c r="F13" s="6"/>
      <c r="G13" s="6"/>
      <c r="H13" s="6"/>
      <c r="I13" s="6"/>
      <c r="J13" s="6"/>
      <c r="K13" s="6"/>
      <c r="L13" s="6"/>
      <c r="M13" s="6"/>
      <c r="N13" s="6"/>
      <c r="O13" s="18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</row>
    <row r="14" spans="1:34" ht="15.75">
      <c r="A14" s="6"/>
      <c r="B14" s="6"/>
      <c r="C14" s="6"/>
      <c r="D14" s="6"/>
      <c r="E14" s="21"/>
      <c r="F14" s="6"/>
      <c r="G14" s="6"/>
      <c r="H14" s="6"/>
      <c r="I14" s="6"/>
      <c r="J14" s="6"/>
      <c r="K14" s="6"/>
      <c r="L14" s="6"/>
      <c r="M14" s="6"/>
      <c r="N14" s="6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</row>
    <row r="15" spans="1:34" ht="15.75">
      <c r="A15" s="6"/>
      <c r="B15" s="6"/>
      <c r="C15" s="6"/>
      <c r="D15" s="6"/>
      <c r="E15" s="21"/>
      <c r="F15" s="6"/>
      <c r="G15" s="6"/>
      <c r="H15" s="6"/>
      <c r="I15" s="6"/>
      <c r="J15" s="6"/>
      <c r="K15" s="6"/>
      <c r="L15" s="6"/>
      <c r="M15" s="6"/>
      <c r="N15" s="6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</row>
    <row r="16" spans="1:34" ht="15.75">
      <c r="A16" s="6"/>
      <c r="B16" s="6"/>
      <c r="C16" s="6"/>
      <c r="D16" s="6"/>
      <c r="E16" s="21"/>
      <c r="F16" s="6"/>
      <c r="G16" s="6"/>
      <c r="H16" s="6"/>
      <c r="I16" s="6"/>
      <c r="J16" s="6"/>
      <c r="K16" s="6"/>
      <c r="L16" s="6"/>
      <c r="M16" s="6"/>
      <c r="N16" s="6"/>
      <c r="O16" s="4"/>
      <c r="P16" s="4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</row>
    <row r="17" spans="1:34" ht="15.75">
      <c r="A17" s="6"/>
      <c r="B17" s="6"/>
      <c r="C17" s="6"/>
      <c r="D17" s="6"/>
      <c r="E17" s="21"/>
      <c r="F17" s="6"/>
      <c r="G17" s="6"/>
      <c r="H17" s="6"/>
      <c r="I17" s="6"/>
      <c r="J17" s="6"/>
      <c r="K17" s="6"/>
      <c r="L17" s="6"/>
      <c r="M17" s="6"/>
      <c r="N17" s="6"/>
      <c r="O17" s="4"/>
      <c r="P17" s="4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</row>
    <row r="18" spans="1:34" ht="15.75">
      <c r="A18" s="6"/>
      <c r="B18" s="6"/>
      <c r="C18" s="6"/>
      <c r="D18" s="6"/>
      <c r="E18" s="21"/>
      <c r="F18" s="6"/>
      <c r="G18" s="6"/>
      <c r="H18" s="6"/>
      <c r="I18" s="6"/>
      <c r="J18" s="6"/>
      <c r="K18" s="6"/>
      <c r="L18" s="6"/>
      <c r="M18" s="6"/>
      <c r="N18" s="6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34" ht="15.75">
      <c r="A19" s="6"/>
      <c r="B19" s="6"/>
      <c r="C19" s="6"/>
      <c r="D19" s="6"/>
      <c r="E19" s="21"/>
      <c r="F19" s="6"/>
      <c r="G19" s="6"/>
      <c r="H19" s="6"/>
      <c r="I19" s="6"/>
      <c r="J19" s="6"/>
      <c r="K19" s="6"/>
      <c r="L19" s="6"/>
      <c r="M19" s="6"/>
      <c r="N19" s="6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34" ht="15.75">
      <c r="A20" s="6"/>
      <c r="B20" s="6"/>
      <c r="C20" s="6"/>
      <c r="D20" s="6"/>
      <c r="E20" s="21"/>
      <c r="F20" s="6"/>
      <c r="G20" s="6"/>
      <c r="H20" s="6"/>
      <c r="I20" s="6"/>
      <c r="J20" s="6"/>
      <c r="K20" s="6"/>
      <c r="L20" s="6"/>
      <c r="M20" s="6"/>
      <c r="N20" s="6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</row>
    <row r="21" spans="1:34" ht="15.75" customHeight="1">
      <c r="A21" s="6"/>
      <c r="B21" s="6"/>
      <c r="C21" s="6"/>
      <c r="D21" s="6"/>
      <c r="E21" s="21"/>
      <c r="F21" s="6"/>
      <c r="G21" s="6"/>
      <c r="H21" s="6"/>
      <c r="I21" s="6"/>
      <c r="J21" s="6"/>
      <c r="K21" s="6"/>
      <c r="L21" s="6"/>
      <c r="M21" s="6"/>
      <c r="N21" s="6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</row>
    <row r="22" spans="1:34" ht="15.75" customHeight="1">
      <c r="A22" s="6"/>
      <c r="B22" s="6"/>
      <c r="C22" s="6"/>
      <c r="D22" s="6"/>
      <c r="E22" s="21"/>
      <c r="F22" s="6"/>
      <c r="G22" s="6"/>
      <c r="H22" s="6"/>
      <c r="I22" s="6"/>
      <c r="J22" s="6"/>
      <c r="K22" s="6"/>
      <c r="L22" s="6"/>
      <c r="M22" s="6"/>
      <c r="N22" s="6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</row>
    <row r="23" spans="1:34" ht="15.75" customHeight="1">
      <c r="A23" s="6"/>
      <c r="B23" s="6"/>
      <c r="C23" s="6"/>
      <c r="D23" s="6"/>
      <c r="E23" s="21"/>
      <c r="F23" s="6"/>
      <c r="G23" s="6"/>
      <c r="H23" s="6"/>
      <c r="I23" s="6"/>
      <c r="J23" s="6"/>
      <c r="K23" s="6"/>
      <c r="L23" s="6"/>
      <c r="M23" s="6"/>
      <c r="N23" s="6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</row>
    <row r="24" spans="1:34" ht="15.75" customHeight="1">
      <c r="A24" s="6"/>
      <c r="B24" s="6"/>
      <c r="C24" s="6"/>
      <c r="D24" s="6"/>
      <c r="E24" s="21"/>
      <c r="F24" s="6"/>
      <c r="G24" s="6"/>
      <c r="H24" s="6"/>
      <c r="I24" s="6"/>
      <c r="J24" s="6"/>
      <c r="K24" s="6"/>
      <c r="L24" s="6"/>
      <c r="M24" s="6"/>
      <c r="N24" s="6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</row>
    <row r="25" spans="1:34" ht="15.75" customHeight="1">
      <c r="A25" s="6"/>
      <c r="B25" s="6"/>
      <c r="C25" s="6"/>
      <c r="D25" s="6"/>
      <c r="E25" s="21"/>
      <c r="F25" s="6"/>
      <c r="G25" s="6"/>
      <c r="H25" s="6"/>
      <c r="I25" s="6"/>
      <c r="J25" s="6"/>
      <c r="K25" s="6"/>
      <c r="L25" s="6"/>
      <c r="M25" s="6"/>
      <c r="N25" s="6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</row>
    <row r="26" spans="1:34" ht="15.75" customHeight="1">
      <c r="A26" s="6"/>
      <c r="B26" s="6"/>
      <c r="C26" s="6"/>
      <c r="D26" s="6"/>
      <c r="E26" s="21"/>
      <c r="F26" s="6"/>
      <c r="G26" s="6"/>
      <c r="H26" s="6"/>
      <c r="I26" s="6"/>
      <c r="J26" s="6"/>
      <c r="K26" s="6"/>
      <c r="L26" s="6"/>
      <c r="M26" s="6"/>
      <c r="N26" s="6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1:34" ht="15.75" customHeight="1">
      <c r="A27" s="6"/>
      <c r="B27" s="6"/>
      <c r="C27" s="6"/>
      <c r="D27" s="6"/>
      <c r="E27" s="21"/>
      <c r="F27" s="6"/>
      <c r="G27" s="6"/>
      <c r="H27" s="6"/>
      <c r="I27" s="6"/>
      <c r="J27" s="6"/>
      <c r="K27" s="6"/>
      <c r="L27" s="6"/>
      <c r="M27" s="6"/>
      <c r="N27" s="6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</row>
    <row r="28" spans="1:34" ht="15.75" customHeight="1">
      <c r="A28" s="6"/>
      <c r="B28" s="6"/>
      <c r="C28" s="6"/>
      <c r="D28" s="6"/>
      <c r="E28" s="21"/>
      <c r="F28" s="6"/>
      <c r="G28" s="6"/>
      <c r="H28" s="6"/>
      <c r="I28" s="6"/>
      <c r="J28" s="6"/>
      <c r="K28" s="6"/>
      <c r="L28" s="6"/>
      <c r="M28" s="6"/>
      <c r="N28" s="6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</row>
    <row r="29" spans="1:34" ht="15.75" customHeight="1">
      <c r="A29" s="6"/>
      <c r="B29" s="6"/>
      <c r="C29" s="6"/>
      <c r="D29" s="6"/>
      <c r="E29" s="21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</row>
    <row r="30" spans="1:34" ht="16.5" customHeight="1">
      <c r="A30" s="6"/>
      <c r="B30" s="6"/>
      <c r="C30" s="6"/>
      <c r="D30" s="6"/>
      <c r="E30" s="21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5"/>
      <c r="Y30" s="5"/>
      <c r="Z30" s="5"/>
      <c r="AA30" s="6"/>
      <c r="AB30" s="6"/>
      <c r="AC30" s="6"/>
      <c r="AD30" s="6"/>
      <c r="AE30" s="6"/>
      <c r="AF30" s="6"/>
      <c r="AG30" s="6"/>
      <c r="AH30" s="6"/>
    </row>
    <row r="31" spans="1:34" ht="18.75" customHeight="1">
      <c r="A31" s="6"/>
      <c r="B31" s="6"/>
      <c r="C31" s="6"/>
      <c r="D31" s="6"/>
      <c r="E31" s="21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4" ht="15.75" customHeight="1">
      <c r="A32" s="6"/>
      <c r="B32" s="6"/>
      <c r="C32" s="6"/>
      <c r="D32" s="6"/>
      <c r="E32" s="21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ht="18" customHeight="1">
      <c r="A33" s="6"/>
      <c r="B33" s="6"/>
      <c r="C33" s="6"/>
      <c r="D33" s="6"/>
      <c r="E33" s="21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5.75" customHeight="1">
      <c r="A34" s="6"/>
      <c r="B34" s="6"/>
      <c r="C34" s="6"/>
      <c r="D34" s="6"/>
      <c r="E34" s="21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</row>
    <row r="35" spans="1:34" ht="17.25" customHeight="1">
      <c r="A35" s="6"/>
      <c r="B35" s="6"/>
      <c r="C35" s="6"/>
      <c r="D35" s="6"/>
      <c r="E35" s="21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</row>
    <row r="36" spans="1:34" ht="15.75" customHeight="1">
      <c r="A36" s="6"/>
      <c r="B36" s="6"/>
      <c r="C36" s="6"/>
      <c r="D36" s="6"/>
      <c r="E36" s="21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5.75" customHeight="1">
      <c r="A37" s="6"/>
      <c r="B37" s="6"/>
      <c r="C37" s="6"/>
      <c r="D37" s="6"/>
      <c r="E37" s="21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5.75" customHeight="1">
      <c r="A38" s="6"/>
      <c r="B38" s="6"/>
      <c r="C38" s="6"/>
      <c r="D38" s="6"/>
      <c r="E38" s="21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ht="16.5" customHeight="1">
      <c r="A39" s="6"/>
      <c r="B39" s="6"/>
      <c r="C39" s="6"/>
      <c r="D39" s="6"/>
      <c r="E39" s="21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5"/>
      <c r="Y39" s="5"/>
      <c r="Z39" s="5"/>
      <c r="AA39" s="6"/>
      <c r="AB39" s="6"/>
      <c r="AC39" s="6"/>
      <c r="AD39" s="6"/>
      <c r="AE39" s="6"/>
      <c r="AF39" s="6"/>
      <c r="AG39" s="6"/>
      <c r="AH39" s="6"/>
    </row>
    <row r="40" spans="1:34" ht="15.75" customHeight="1">
      <c r="A40" s="6"/>
      <c r="B40" s="6"/>
      <c r="C40" s="6"/>
      <c r="D40" s="6"/>
      <c r="E40" s="21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</row>
    <row r="41" spans="1:34" ht="16.5" customHeight="1">
      <c r="A41" s="6"/>
      <c r="B41" s="6"/>
      <c r="C41" s="6"/>
      <c r="D41" s="6"/>
      <c r="E41" s="21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5"/>
      <c r="Y41" s="5"/>
      <c r="Z41" s="5"/>
      <c r="AA41" s="6"/>
      <c r="AB41" s="6"/>
      <c r="AC41" s="6"/>
      <c r="AD41" s="6"/>
      <c r="AE41" s="6"/>
      <c r="AF41" s="6"/>
      <c r="AG41" s="6"/>
      <c r="AH41" s="6"/>
    </row>
    <row r="42" spans="1:34" ht="15.75" customHeight="1">
      <c r="A42" s="6"/>
      <c r="B42" s="6"/>
      <c r="C42" s="6"/>
      <c r="D42" s="6"/>
      <c r="E42" s="21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ht="15.75" customHeight="1">
      <c r="A43" s="6"/>
      <c r="B43" s="6"/>
      <c r="C43" s="6"/>
      <c r="D43" s="6"/>
      <c r="E43" s="21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1:34" ht="15.75" customHeight="1">
      <c r="A44" s="6"/>
      <c r="B44" s="6"/>
      <c r="C44" s="6"/>
      <c r="D44" s="6"/>
      <c r="E44" s="21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ht="15.75" customHeight="1">
      <c r="A45" s="6"/>
      <c r="B45" s="6"/>
      <c r="C45" s="6"/>
      <c r="D45" s="6"/>
      <c r="E45" s="21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ht="15.75" customHeight="1">
      <c r="A46" s="6"/>
      <c r="B46" s="6"/>
      <c r="C46" s="6"/>
      <c r="D46" s="6"/>
      <c r="E46" s="21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ht="15.75" customHeight="1">
      <c r="A47" s="6"/>
      <c r="B47" s="6"/>
      <c r="C47" s="6"/>
      <c r="D47" s="6"/>
      <c r="E47" s="21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ht="15.75" customHeight="1">
      <c r="A48" s="6"/>
      <c r="B48" s="6"/>
      <c r="C48" s="6"/>
      <c r="D48" s="6"/>
      <c r="E48" s="21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4" ht="15.75" customHeight="1">
      <c r="A49" s="6"/>
      <c r="B49" s="6"/>
      <c r="C49" s="6"/>
      <c r="D49" s="6"/>
      <c r="E49" s="21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4" ht="15.75" customHeight="1">
      <c r="A50" s="6"/>
      <c r="B50" s="6"/>
      <c r="C50" s="6"/>
      <c r="D50" s="6"/>
      <c r="E50" s="21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4" ht="15.75" customHeight="1">
      <c r="A51" s="6"/>
      <c r="B51" s="6"/>
      <c r="C51" s="6"/>
      <c r="D51" s="6"/>
      <c r="E51" s="21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34" ht="15.75" customHeight="1">
      <c r="A52" s="6"/>
      <c r="B52" s="6"/>
      <c r="C52" s="6"/>
      <c r="D52" s="6"/>
      <c r="E52" s="21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4" ht="15.75" customHeight="1">
      <c r="A53" s="6"/>
      <c r="B53" s="6"/>
      <c r="C53" s="6"/>
      <c r="D53" s="6"/>
      <c r="E53" s="21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4" ht="15.75" customHeight="1">
      <c r="A54" s="6"/>
      <c r="B54" s="6"/>
      <c r="C54" s="6"/>
      <c r="D54" s="6"/>
      <c r="E54" s="21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1:34" ht="15.75" customHeight="1">
      <c r="A55" s="6"/>
      <c r="B55" s="6"/>
      <c r="C55" s="6"/>
      <c r="D55" s="6"/>
      <c r="E55" s="21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spans="1:34" ht="15.75" customHeight="1">
      <c r="A56" s="6"/>
      <c r="B56" s="6"/>
      <c r="C56" s="6"/>
      <c r="D56" s="6"/>
      <c r="E56" s="21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spans="1:34" ht="15.75" customHeight="1">
      <c r="A57" s="6"/>
      <c r="B57" s="6"/>
      <c r="C57" s="6"/>
      <c r="D57" s="6"/>
      <c r="E57" s="21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</row>
    <row r="58" spans="1:34" ht="15.75" customHeight="1">
      <c r="A58" s="6"/>
      <c r="B58" s="6"/>
      <c r="C58" s="6"/>
      <c r="D58" s="6"/>
      <c r="E58" s="21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59" spans="1:34" ht="15.75" customHeight="1">
      <c r="A59" s="6"/>
      <c r="B59" s="6"/>
      <c r="C59" s="6"/>
      <c r="D59" s="6"/>
      <c r="E59" s="21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</row>
    <row r="60" spans="1:34" ht="15.75" customHeight="1">
      <c r="A60" s="6"/>
      <c r="B60" s="6"/>
      <c r="C60" s="6"/>
      <c r="D60" s="6"/>
      <c r="E60" s="21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  <row r="61" spans="1:34" ht="15.75" customHeight="1">
      <c r="A61" s="6"/>
      <c r="B61" s="6"/>
      <c r="C61" s="6"/>
      <c r="D61" s="6"/>
      <c r="E61" s="21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</row>
    <row r="62" spans="1:34" ht="15.75" customHeight="1">
      <c r="A62" s="6"/>
      <c r="B62" s="6"/>
      <c r="C62" s="6"/>
      <c r="D62" s="6"/>
      <c r="E62" s="21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  <row r="63" spans="1:34" ht="15.75" customHeight="1">
      <c r="A63" s="6"/>
      <c r="B63" s="6"/>
      <c r="C63" s="6"/>
      <c r="D63" s="6"/>
      <c r="E63" s="21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spans="1:34" ht="15.75" customHeight="1">
      <c r="A64" s="6"/>
      <c r="B64" s="6"/>
      <c r="C64" s="6"/>
      <c r="D64" s="6"/>
      <c r="E64" s="21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1:34" ht="15.75" customHeight="1">
      <c r="A65" s="6"/>
      <c r="B65" s="6"/>
      <c r="C65" s="6"/>
      <c r="D65" s="6"/>
      <c r="E65" s="21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</row>
    <row r="66" spans="1:34" ht="15.75" customHeight="1">
      <c r="A66" s="6"/>
      <c r="B66" s="6"/>
      <c r="C66" s="6"/>
      <c r="D66" s="6"/>
      <c r="E66" s="21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1:34" ht="15.75" customHeight="1">
      <c r="A67" s="6"/>
      <c r="B67" s="6"/>
      <c r="C67" s="6"/>
      <c r="D67" s="6"/>
      <c r="E67" s="21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1:34" ht="15.75" customHeight="1">
      <c r="A68" s="6"/>
      <c r="B68" s="6"/>
      <c r="C68" s="6"/>
      <c r="D68" s="6"/>
      <c r="E68" s="21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1:34" ht="15.75" customHeight="1">
      <c r="A69" s="6"/>
      <c r="B69" s="6"/>
      <c r="C69" s="6"/>
      <c r="D69" s="6"/>
      <c r="E69" s="21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4" ht="15.75" customHeight="1">
      <c r="A70" s="6"/>
      <c r="B70" s="6"/>
      <c r="C70" s="6"/>
      <c r="D70" s="6"/>
      <c r="E70" s="21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1:34" ht="15.75" customHeight="1">
      <c r="A71" s="6"/>
      <c r="B71" s="6"/>
      <c r="C71" s="6"/>
      <c r="D71" s="6"/>
      <c r="E71" s="21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1:34" ht="15.75" customHeight="1">
      <c r="A72" s="6"/>
      <c r="B72" s="6"/>
      <c r="C72" s="6"/>
      <c r="D72" s="6"/>
      <c r="E72" s="21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4" ht="15.75" customHeight="1">
      <c r="A73" s="6"/>
      <c r="B73" s="6"/>
      <c r="C73" s="6"/>
      <c r="D73" s="6"/>
      <c r="E73" s="21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</row>
    <row r="74" spans="1:34" ht="15.75" customHeight="1">
      <c r="A74" s="6"/>
      <c r="B74" s="6"/>
      <c r="C74" s="6"/>
      <c r="D74" s="6"/>
      <c r="E74" s="21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</row>
    <row r="75" spans="1:34" ht="15.75" customHeight="1">
      <c r="A75" s="6"/>
      <c r="B75" s="6"/>
      <c r="C75" s="6"/>
      <c r="D75" s="6"/>
      <c r="E75" s="21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</row>
    <row r="76" spans="1:34" ht="15.75" customHeight="1">
      <c r="A76" s="6"/>
      <c r="B76" s="6"/>
      <c r="C76" s="6"/>
      <c r="D76" s="6"/>
      <c r="E76" s="21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</row>
    <row r="77" spans="1:34" ht="15.75" customHeight="1">
      <c r="A77" s="6"/>
      <c r="B77" s="6"/>
      <c r="C77" s="6"/>
      <c r="D77" s="6"/>
      <c r="E77" s="21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</row>
    <row r="78" spans="1:34" ht="15.75" customHeight="1">
      <c r="A78" s="6"/>
      <c r="B78" s="6"/>
      <c r="C78" s="6"/>
      <c r="D78" s="6"/>
      <c r="E78" s="21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</row>
    <row r="79" spans="1:34" ht="15.75" customHeight="1">
      <c r="A79" s="6"/>
      <c r="B79" s="6"/>
      <c r="C79" s="6"/>
      <c r="D79" s="6"/>
      <c r="E79" s="21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</row>
    <row r="80" spans="1:34" ht="15.75" customHeight="1">
      <c r="A80" s="6"/>
      <c r="B80" s="6"/>
      <c r="C80" s="6"/>
      <c r="D80" s="6"/>
      <c r="E80" s="21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</row>
    <row r="81" spans="1:34" ht="15.75" customHeight="1">
      <c r="A81" s="6"/>
      <c r="B81" s="6"/>
      <c r="C81" s="6"/>
      <c r="D81" s="6"/>
      <c r="E81" s="21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</row>
    <row r="82" spans="1:34" ht="15.75" customHeight="1">
      <c r="A82" s="6"/>
      <c r="B82" s="6"/>
      <c r="C82" s="6"/>
      <c r="D82" s="6"/>
      <c r="E82" s="21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</row>
    <row r="83" spans="1:34" ht="15.75" customHeight="1">
      <c r="A83" s="6"/>
      <c r="B83" s="6"/>
      <c r="C83" s="6"/>
      <c r="D83" s="6"/>
      <c r="E83" s="21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</row>
    <row r="84" spans="1:34" ht="15.75" customHeight="1">
      <c r="A84" s="6"/>
      <c r="B84" s="6"/>
      <c r="C84" s="6"/>
      <c r="D84" s="6"/>
      <c r="E84" s="21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</row>
    <row r="85" spans="1:34" ht="15.75" customHeight="1">
      <c r="A85" s="6"/>
      <c r="B85" s="6"/>
      <c r="C85" s="6"/>
      <c r="D85" s="6"/>
      <c r="E85" s="21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</row>
    <row r="86" spans="1:34" ht="15.75" customHeight="1">
      <c r="A86" s="6"/>
      <c r="B86" s="6"/>
      <c r="C86" s="6"/>
      <c r="D86" s="6"/>
      <c r="E86" s="21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</row>
    <row r="87" spans="1:34" ht="15.75" customHeight="1">
      <c r="A87" s="6"/>
      <c r="B87" s="6"/>
      <c r="C87" s="6"/>
      <c r="D87" s="6"/>
      <c r="E87" s="21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</row>
    <row r="88" spans="1:34" ht="15.75" customHeight="1">
      <c r="A88" s="6"/>
      <c r="B88" s="6"/>
      <c r="C88" s="6"/>
      <c r="D88" s="6"/>
      <c r="E88" s="21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</row>
    <row r="89" spans="1:34" ht="15.75" customHeight="1">
      <c r="A89" s="6"/>
      <c r="B89" s="6"/>
      <c r="C89" s="6"/>
      <c r="D89" s="6"/>
      <c r="E89" s="21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</row>
    <row r="90" spans="1:34" ht="15.75" customHeight="1">
      <c r="A90" s="6"/>
      <c r="B90" s="6"/>
      <c r="C90" s="6"/>
      <c r="D90" s="6"/>
      <c r="E90" s="21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</row>
    <row r="91" spans="1:34" ht="15.75" customHeight="1">
      <c r="A91" s="6"/>
      <c r="B91" s="6"/>
      <c r="C91" s="6"/>
      <c r="D91" s="6"/>
      <c r="E91" s="21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</row>
    <row r="92" spans="1:34" ht="15.75" customHeight="1">
      <c r="A92" s="6"/>
      <c r="B92" s="6"/>
      <c r="C92" s="6"/>
      <c r="D92" s="6"/>
      <c r="E92" s="21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</row>
    <row r="93" spans="1:34" ht="15.75" customHeight="1">
      <c r="A93" s="6"/>
      <c r="B93" s="6"/>
      <c r="C93" s="6"/>
      <c r="D93" s="6"/>
      <c r="E93" s="21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</row>
    <row r="94" spans="1:34" ht="15.75" customHeight="1">
      <c r="A94" s="6"/>
      <c r="B94" s="6"/>
      <c r="C94" s="6"/>
      <c r="D94" s="6"/>
      <c r="E94" s="21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</row>
    <row r="95" spans="1:34" ht="15.75" customHeight="1">
      <c r="A95" s="6"/>
      <c r="B95" s="6"/>
      <c r="C95" s="6"/>
      <c r="D95" s="6"/>
      <c r="E95" s="21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</row>
    <row r="96" spans="1:34" ht="15.75" customHeight="1">
      <c r="A96" s="6"/>
      <c r="B96" s="6"/>
      <c r="C96" s="6"/>
      <c r="D96" s="6"/>
      <c r="E96" s="21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</row>
    <row r="97" spans="1:34" ht="15.75" customHeight="1">
      <c r="A97" s="6"/>
      <c r="B97" s="6"/>
      <c r="C97" s="6"/>
      <c r="D97" s="6"/>
      <c r="E97" s="21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</row>
    <row r="98" spans="1:34" ht="15.75" customHeight="1">
      <c r="A98" s="6"/>
      <c r="B98" s="6"/>
      <c r="C98" s="6"/>
      <c r="D98" s="6"/>
      <c r="E98" s="21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</row>
    <row r="99" spans="1:34" ht="15.75" customHeight="1">
      <c r="A99" s="6"/>
      <c r="B99" s="6"/>
      <c r="C99" s="6"/>
      <c r="D99" s="6"/>
      <c r="E99" s="21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</row>
    <row r="100" spans="1:34" ht="15.75" customHeight="1">
      <c r="A100" s="6"/>
      <c r="B100" s="6"/>
      <c r="C100" s="6"/>
      <c r="D100" s="6"/>
      <c r="E100" s="21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</row>
    <row r="101" spans="1:34" ht="15.75" customHeight="1">
      <c r="A101" s="6"/>
      <c r="B101" s="6"/>
      <c r="C101" s="6"/>
      <c r="D101" s="6"/>
      <c r="E101" s="21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</row>
    <row r="102" spans="1:34" ht="15.75" customHeight="1">
      <c r="A102" s="6"/>
      <c r="B102" s="6"/>
      <c r="C102" s="6"/>
      <c r="D102" s="6"/>
      <c r="E102" s="21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</row>
    <row r="103" spans="1:34" ht="15.75" customHeight="1">
      <c r="A103" s="6"/>
      <c r="B103" s="6"/>
      <c r="C103" s="6"/>
      <c r="D103" s="6"/>
      <c r="E103" s="21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</row>
    <row r="104" spans="1:34" ht="15.75" customHeight="1">
      <c r="A104" s="6"/>
      <c r="B104" s="6"/>
      <c r="C104" s="6"/>
      <c r="D104" s="6"/>
      <c r="E104" s="21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</row>
    <row r="105" spans="1:34" ht="15.75" customHeight="1">
      <c r="A105" s="6"/>
      <c r="B105" s="6"/>
      <c r="C105" s="6"/>
      <c r="D105" s="6"/>
      <c r="E105" s="21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</row>
    <row r="106" spans="1:34" ht="15.75" customHeight="1">
      <c r="A106" s="6"/>
      <c r="B106" s="6"/>
      <c r="C106" s="6"/>
      <c r="D106" s="6"/>
      <c r="E106" s="21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</row>
    <row r="107" spans="1:34" ht="15.75" customHeight="1">
      <c r="A107" s="6"/>
      <c r="B107" s="6"/>
      <c r="C107" s="6"/>
      <c r="D107" s="6"/>
      <c r="E107" s="21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</row>
    <row r="108" spans="1:34" ht="15.75" customHeight="1">
      <c r="A108" s="6"/>
      <c r="B108" s="6"/>
      <c r="C108" s="6"/>
      <c r="D108" s="6"/>
      <c r="E108" s="21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</row>
    <row r="109" spans="1:34" ht="15.75" customHeight="1">
      <c r="A109" s="6"/>
      <c r="B109" s="6"/>
      <c r="C109" s="6"/>
      <c r="D109" s="6"/>
      <c r="E109" s="21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</row>
    <row r="110" spans="1:34" ht="15.75" customHeight="1">
      <c r="A110" s="6"/>
      <c r="B110" s="6"/>
      <c r="C110" s="6"/>
      <c r="D110" s="6"/>
      <c r="E110" s="21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</row>
    <row r="111" spans="1:34" ht="15.75" customHeight="1">
      <c r="A111" s="6"/>
      <c r="B111" s="6"/>
      <c r="C111" s="6"/>
      <c r="D111" s="6"/>
      <c r="E111" s="21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</row>
    <row r="112" spans="1:34" ht="15.75" customHeight="1">
      <c r="A112" s="6"/>
      <c r="B112" s="6"/>
      <c r="C112" s="6"/>
      <c r="D112" s="6"/>
      <c r="E112" s="21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</row>
    <row r="113" spans="1:34" ht="15.75" customHeight="1">
      <c r="A113" s="6"/>
      <c r="B113" s="6"/>
      <c r="C113" s="6"/>
      <c r="D113" s="6"/>
      <c r="E113" s="21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</row>
    <row r="114" spans="1:34" ht="15.75" customHeight="1">
      <c r="A114" s="6"/>
      <c r="B114" s="6"/>
      <c r="C114" s="6"/>
      <c r="D114" s="6"/>
      <c r="E114" s="21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</row>
    <row r="115" spans="1:34" ht="15.75" customHeight="1">
      <c r="A115" s="6"/>
      <c r="B115" s="6"/>
      <c r="C115" s="6"/>
      <c r="D115" s="6"/>
      <c r="E115" s="21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</row>
    <row r="116" spans="1:34" ht="15.75" customHeight="1">
      <c r="A116" s="6"/>
      <c r="B116" s="6"/>
      <c r="C116" s="6"/>
      <c r="D116" s="6"/>
      <c r="E116" s="21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</row>
    <row r="117" spans="1:34" ht="15.75" customHeight="1">
      <c r="A117" s="6"/>
      <c r="B117" s="6"/>
      <c r="C117" s="6"/>
      <c r="D117" s="6"/>
      <c r="E117" s="21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</row>
    <row r="118" spans="1:34" ht="15.75" customHeight="1">
      <c r="A118" s="6"/>
      <c r="B118" s="6"/>
      <c r="C118" s="6"/>
      <c r="D118" s="6"/>
      <c r="E118" s="21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</row>
    <row r="119" spans="1:34" ht="15.75" customHeight="1">
      <c r="A119" s="6"/>
      <c r="B119" s="6"/>
      <c r="C119" s="6"/>
      <c r="D119" s="6"/>
      <c r="E119" s="21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</row>
    <row r="120" spans="1:34" ht="15.75" customHeight="1">
      <c r="A120" s="6"/>
      <c r="B120" s="6"/>
      <c r="C120" s="6"/>
      <c r="D120" s="6"/>
      <c r="E120" s="21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</row>
    <row r="121" spans="1:34" ht="15.75" customHeight="1">
      <c r="A121" s="6"/>
      <c r="B121" s="6"/>
      <c r="C121" s="6"/>
      <c r="D121" s="6"/>
      <c r="E121" s="21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</row>
    <row r="122" spans="1:34" ht="15.75" customHeight="1">
      <c r="A122" s="6"/>
      <c r="B122" s="6"/>
      <c r="C122" s="6"/>
      <c r="D122" s="6"/>
      <c r="E122" s="21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</row>
    <row r="123" spans="1:34" ht="15.75" customHeight="1">
      <c r="A123" s="6"/>
      <c r="B123" s="6"/>
      <c r="C123" s="6"/>
      <c r="D123" s="6"/>
      <c r="E123" s="21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</row>
    <row r="124" spans="1:34" ht="15.75" customHeight="1">
      <c r="A124" s="6"/>
      <c r="B124" s="6"/>
      <c r="C124" s="6"/>
      <c r="D124" s="6"/>
      <c r="E124" s="21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</row>
    <row r="125" spans="1:34" ht="15.75" customHeight="1">
      <c r="A125" s="6"/>
      <c r="B125" s="6"/>
      <c r="C125" s="6"/>
      <c r="D125" s="6"/>
      <c r="E125" s="21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</row>
    <row r="126" spans="1:34" ht="15.75" customHeight="1">
      <c r="A126" s="6"/>
      <c r="B126" s="6"/>
      <c r="C126" s="6"/>
      <c r="D126" s="6"/>
      <c r="E126" s="21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</row>
    <row r="127" spans="1:34" ht="15.75" customHeight="1">
      <c r="A127" s="6"/>
      <c r="B127" s="6"/>
      <c r="C127" s="6"/>
      <c r="D127" s="6"/>
      <c r="E127" s="21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</row>
    <row r="128" spans="1:34" ht="15.75" customHeight="1">
      <c r="A128" s="6"/>
      <c r="B128" s="6"/>
      <c r="C128" s="6"/>
      <c r="D128" s="6"/>
      <c r="E128" s="21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</row>
    <row r="129" spans="1:34" ht="15.75" customHeight="1">
      <c r="A129" s="6"/>
      <c r="B129" s="6"/>
      <c r="C129" s="6"/>
      <c r="D129" s="6"/>
      <c r="E129" s="21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</row>
    <row r="130" spans="1:34" ht="15.75" customHeight="1">
      <c r="A130" s="6"/>
      <c r="B130" s="6"/>
      <c r="C130" s="6"/>
      <c r="D130" s="6"/>
      <c r="E130" s="21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</row>
    <row r="131" spans="1:34" ht="15.75" customHeight="1">
      <c r="A131" s="6"/>
      <c r="B131" s="6"/>
      <c r="C131" s="6"/>
      <c r="D131" s="6"/>
      <c r="E131" s="21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</row>
    <row r="132" spans="1:34" ht="15.75" customHeight="1">
      <c r="A132" s="6"/>
      <c r="B132" s="6"/>
      <c r="C132" s="6"/>
      <c r="D132" s="6"/>
      <c r="E132" s="21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</row>
    <row r="133" spans="1:34" ht="15.75" customHeight="1">
      <c r="A133" s="6"/>
      <c r="B133" s="6"/>
      <c r="C133" s="6"/>
      <c r="D133" s="6"/>
      <c r="E133" s="21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</row>
    <row r="134" spans="1:34" ht="15.75" customHeight="1">
      <c r="A134" s="6"/>
      <c r="B134" s="6"/>
      <c r="C134" s="6"/>
      <c r="D134" s="6"/>
      <c r="E134" s="21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</row>
    <row r="135" spans="1:34" ht="15.75" customHeight="1">
      <c r="A135" s="6"/>
      <c r="B135" s="6"/>
      <c r="C135" s="6"/>
      <c r="D135" s="6"/>
      <c r="E135" s="21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</row>
    <row r="136" spans="1:34" ht="15.75" customHeight="1">
      <c r="A136" s="6"/>
      <c r="B136" s="6"/>
      <c r="C136" s="6"/>
      <c r="D136" s="6"/>
      <c r="E136" s="21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</row>
    <row r="137" spans="1:34" ht="15.75" customHeight="1">
      <c r="A137" s="6"/>
      <c r="B137" s="6"/>
      <c r="C137" s="6"/>
      <c r="D137" s="6"/>
      <c r="E137" s="21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</row>
    <row r="138" spans="1:34" ht="15.75" customHeight="1">
      <c r="A138" s="6"/>
      <c r="B138" s="6"/>
      <c r="C138" s="6"/>
      <c r="D138" s="6"/>
      <c r="E138" s="21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</row>
    <row r="139" spans="1:34" ht="15.75" customHeight="1">
      <c r="A139" s="6"/>
      <c r="B139" s="6"/>
      <c r="C139" s="6"/>
      <c r="D139" s="6"/>
      <c r="E139" s="21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</row>
    <row r="140" spans="1:34" ht="15.75" customHeight="1">
      <c r="A140" s="6"/>
      <c r="B140" s="6"/>
      <c r="C140" s="6"/>
      <c r="D140" s="6"/>
      <c r="E140" s="21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</row>
    <row r="141" spans="1:34" ht="15.75" customHeight="1">
      <c r="A141" s="6"/>
      <c r="B141" s="6"/>
      <c r="C141" s="6"/>
      <c r="D141" s="6"/>
      <c r="E141" s="21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</row>
    <row r="142" spans="1:34" ht="15.75" customHeight="1">
      <c r="A142" s="6"/>
      <c r="B142" s="6"/>
      <c r="C142" s="6"/>
      <c r="D142" s="6"/>
      <c r="E142" s="21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</row>
    <row r="143" spans="1:34" ht="15.75" customHeight="1">
      <c r="A143" s="6"/>
      <c r="B143" s="6"/>
      <c r="C143" s="6"/>
      <c r="D143" s="6"/>
      <c r="E143" s="21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</row>
    <row r="144" spans="1:34" ht="15.75" customHeight="1">
      <c r="A144" s="6"/>
      <c r="B144" s="6"/>
      <c r="C144" s="6"/>
      <c r="D144" s="6"/>
      <c r="E144" s="21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</row>
    <row r="145" spans="1:34" ht="15.75" customHeight="1">
      <c r="A145" s="6"/>
      <c r="B145" s="6"/>
      <c r="C145" s="6"/>
      <c r="D145" s="6"/>
      <c r="E145" s="21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</row>
    <row r="146" spans="1:34" ht="15.75" customHeight="1">
      <c r="A146" s="6"/>
      <c r="B146" s="6"/>
      <c r="C146" s="6"/>
      <c r="D146" s="6"/>
      <c r="E146" s="21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</row>
    <row r="147" spans="1:34" ht="15.75" customHeight="1">
      <c r="A147" s="6"/>
      <c r="B147" s="6"/>
      <c r="C147" s="6"/>
      <c r="D147" s="6"/>
      <c r="E147" s="21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</row>
    <row r="148" spans="1:34" ht="15.75" customHeight="1">
      <c r="A148" s="6"/>
      <c r="B148" s="6"/>
      <c r="C148" s="6"/>
      <c r="D148" s="6"/>
      <c r="E148" s="21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</row>
    <row r="149" spans="1:34" ht="15.75" customHeight="1">
      <c r="A149" s="6"/>
      <c r="B149" s="6"/>
      <c r="C149" s="6"/>
      <c r="D149" s="6"/>
      <c r="E149" s="21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</row>
    <row r="150" spans="1:34" ht="15.75" customHeight="1">
      <c r="A150" s="6"/>
      <c r="B150" s="6"/>
      <c r="C150" s="6"/>
      <c r="D150" s="6"/>
      <c r="E150" s="21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</row>
    <row r="151" spans="1:34" ht="15.75" customHeight="1">
      <c r="A151" s="6"/>
      <c r="B151" s="6"/>
      <c r="C151" s="6"/>
      <c r="D151" s="6"/>
      <c r="E151" s="21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</row>
    <row r="152" spans="1:34" ht="15.75" customHeight="1">
      <c r="A152" s="6"/>
      <c r="B152" s="6"/>
      <c r="C152" s="6"/>
      <c r="D152" s="6"/>
      <c r="E152" s="21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</row>
    <row r="153" spans="1:34" ht="15.75" customHeight="1">
      <c r="A153" s="6"/>
      <c r="B153" s="6"/>
      <c r="C153" s="6"/>
      <c r="D153" s="6"/>
      <c r="E153" s="21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</row>
    <row r="154" spans="1:34" ht="15.75" customHeight="1">
      <c r="A154" s="6"/>
      <c r="B154" s="6"/>
      <c r="C154" s="6"/>
      <c r="D154" s="6"/>
      <c r="E154" s="21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</row>
    <row r="155" spans="1:34" ht="15.75" customHeight="1">
      <c r="A155" s="6"/>
      <c r="B155" s="6"/>
      <c r="C155" s="6"/>
      <c r="D155" s="6"/>
      <c r="E155" s="21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</row>
    <row r="156" spans="1:34" ht="15.75" customHeight="1">
      <c r="A156" s="6"/>
      <c r="B156" s="6"/>
      <c r="C156" s="6"/>
      <c r="D156" s="6"/>
      <c r="E156" s="21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</row>
    <row r="157" spans="1:34" ht="15.75" customHeight="1">
      <c r="A157" s="6"/>
      <c r="B157" s="6"/>
      <c r="C157" s="6"/>
      <c r="D157" s="6"/>
      <c r="E157" s="21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</row>
    <row r="158" spans="1:34" ht="15.75" customHeight="1">
      <c r="A158" s="6"/>
      <c r="B158" s="6"/>
      <c r="C158" s="6"/>
      <c r="D158" s="6"/>
      <c r="E158" s="21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</row>
    <row r="159" spans="1:34" ht="15.75" customHeight="1">
      <c r="A159" s="6"/>
      <c r="B159" s="6"/>
      <c r="C159" s="6"/>
      <c r="D159" s="6"/>
      <c r="E159" s="21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</row>
    <row r="160" spans="1:34" ht="15.75" customHeight="1">
      <c r="A160" s="6"/>
      <c r="B160" s="6"/>
      <c r="C160" s="6"/>
      <c r="D160" s="6"/>
      <c r="E160" s="21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</row>
    <row r="161" spans="1:34" ht="15.75" customHeight="1">
      <c r="A161" s="6"/>
      <c r="B161" s="6"/>
      <c r="C161" s="6"/>
      <c r="D161" s="6"/>
      <c r="E161" s="21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</row>
    <row r="162" spans="1:34" ht="15.75" customHeight="1">
      <c r="A162" s="6"/>
      <c r="B162" s="6"/>
      <c r="C162" s="6"/>
      <c r="D162" s="6"/>
      <c r="E162" s="21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</row>
    <row r="163" spans="1:34" ht="15.75" customHeight="1">
      <c r="A163" s="6"/>
      <c r="B163" s="6"/>
      <c r="C163" s="6"/>
      <c r="D163" s="6"/>
      <c r="E163" s="21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</row>
    <row r="164" spans="1:34" ht="15.75" customHeight="1">
      <c r="A164" s="6"/>
      <c r="B164" s="6"/>
      <c r="C164" s="6"/>
      <c r="D164" s="6"/>
      <c r="E164" s="21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</row>
    <row r="165" spans="1:34" ht="15.75" customHeight="1">
      <c r="A165" s="6"/>
      <c r="B165" s="6"/>
      <c r="C165" s="6"/>
      <c r="D165" s="6"/>
      <c r="E165" s="21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</row>
    <row r="166" spans="1:34" ht="15.75" customHeight="1">
      <c r="A166" s="6"/>
      <c r="B166" s="6"/>
      <c r="C166" s="6"/>
      <c r="D166" s="6"/>
      <c r="E166" s="21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</row>
    <row r="167" spans="1:34" ht="15.75" customHeight="1">
      <c r="A167" s="6"/>
      <c r="B167" s="6"/>
      <c r="C167" s="6"/>
      <c r="D167" s="6"/>
      <c r="E167" s="21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</row>
    <row r="168" spans="1:34" ht="15.75" customHeight="1">
      <c r="A168" s="6"/>
      <c r="B168" s="6"/>
      <c r="C168" s="6"/>
      <c r="D168" s="6"/>
      <c r="E168" s="21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</row>
    <row r="169" spans="1:34" ht="15.75" customHeight="1">
      <c r="A169" s="6"/>
      <c r="B169" s="6"/>
      <c r="C169" s="6"/>
      <c r="D169" s="6"/>
      <c r="E169" s="21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</row>
    <row r="170" spans="1:34" ht="15.75" customHeight="1">
      <c r="A170" s="6"/>
      <c r="B170" s="6"/>
      <c r="C170" s="6"/>
      <c r="D170" s="6"/>
      <c r="E170" s="21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</row>
    <row r="171" spans="1:34" ht="15.75" customHeight="1">
      <c r="A171" s="6"/>
      <c r="B171" s="6"/>
      <c r="C171" s="6"/>
      <c r="D171" s="6"/>
      <c r="E171" s="21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</row>
    <row r="172" spans="1:34" ht="15.75" customHeight="1">
      <c r="A172" s="6"/>
      <c r="B172" s="6"/>
      <c r="C172" s="6"/>
      <c r="D172" s="6"/>
      <c r="E172" s="21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</row>
    <row r="173" spans="1:34" ht="15.75" customHeight="1">
      <c r="A173" s="6"/>
      <c r="B173" s="6"/>
      <c r="C173" s="6"/>
      <c r="D173" s="6"/>
      <c r="E173" s="21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</row>
    <row r="174" spans="1:34" ht="15.75" customHeight="1">
      <c r="A174" s="6"/>
      <c r="B174" s="6"/>
      <c r="C174" s="6"/>
      <c r="D174" s="6"/>
      <c r="E174" s="21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</row>
    <row r="175" spans="1:34" ht="15.75" customHeight="1">
      <c r="A175" s="6"/>
      <c r="B175" s="6"/>
      <c r="C175" s="6"/>
      <c r="D175" s="6"/>
      <c r="E175" s="21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</row>
    <row r="176" spans="1:34" ht="15.75" customHeight="1">
      <c r="A176" s="6"/>
      <c r="B176" s="6"/>
      <c r="C176" s="6"/>
      <c r="D176" s="6"/>
      <c r="E176" s="21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</row>
    <row r="177" spans="1:34" ht="15.75" customHeight="1">
      <c r="A177" s="6"/>
      <c r="B177" s="6"/>
      <c r="C177" s="6"/>
      <c r="D177" s="6"/>
      <c r="E177" s="21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</row>
    <row r="178" spans="1:34" ht="15.75" customHeight="1">
      <c r="A178" s="6"/>
      <c r="B178" s="6"/>
      <c r="C178" s="6"/>
      <c r="D178" s="6"/>
      <c r="E178" s="21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</row>
    <row r="179" spans="1:34" ht="15.75" customHeight="1">
      <c r="A179" s="6"/>
      <c r="B179" s="6"/>
      <c r="C179" s="6"/>
      <c r="D179" s="6"/>
      <c r="E179" s="21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</row>
    <row r="180" spans="1:34" ht="15.75" customHeight="1">
      <c r="A180" s="6"/>
      <c r="B180" s="6"/>
      <c r="C180" s="6"/>
      <c r="D180" s="6"/>
      <c r="E180" s="21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</row>
    <row r="181" spans="1:34" ht="15.75" customHeight="1">
      <c r="A181" s="6"/>
      <c r="B181" s="6"/>
      <c r="C181" s="6"/>
      <c r="D181" s="6"/>
      <c r="E181" s="21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</row>
    <row r="182" spans="1:34" ht="15.75" customHeight="1">
      <c r="A182" s="6"/>
      <c r="B182" s="6"/>
      <c r="C182" s="6"/>
      <c r="D182" s="6"/>
      <c r="E182" s="21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</row>
    <row r="183" spans="1:34" ht="15.75" customHeight="1">
      <c r="A183" s="6"/>
      <c r="B183" s="6"/>
      <c r="C183" s="6"/>
      <c r="D183" s="6"/>
      <c r="E183" s="21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</row>
    <row r="184" spans="1:34" ht="15.75" customHeight="1">
      <c r="A184" s="6"/>
      <c r="B184" s="6"/>
      <c r="C184" s="6"/>
      <c r="D184" s="6"/>
      <c r="E184" s="21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</row>
    <row r="185" spans="1:34" ht="15.75" customHeight="1">
      <c r="A185" s="6"/>
      <c r="B185" s="6"/>
      <c r="C185" s="6"/>
      <c r="D185" s="6"/>
      <c r="E185" s="21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</row>
    <row r="186" spans="1:34" ht="15.75" customHeight="1">
      <c r="A186" s="6"/>
      <c r="B186" s="6"/>
      <c r="C186" s="6"/>
      <c r="D186" s="6"/>
      <c r="E186" s="21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</row>
    <row r="187" spans="1:34" ht="15.75" customHeight="1">
      <c r="A187" s="6"/>
      <c r="B187" s="6"/>
      <c r="C187" s="6"/>
      <c r="D187" s="6"/>
      <c r="E187" s="21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</row>
    <row r="188" spans="1:34" ht="15.75" customHeight="1">
      <c r="A188" s="6"/>
      <c r="B188" s="6"/>
      <c r="C188" s="6"/>
      <c r="D188" s="6"/>
      <c r="E188" s="21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</row>
    <row r="189" spans="1:34" ht="15.75" customHeight="1">
      <c r="A189" s="6"/>
      <c r="B189" s="6"/>
      <c r="C189" s="6"/>
      <c r="D189" s="6"/>
      <c r="E189" s="21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</row>
    <row r="190" spans="1:34" ht="15.75" customHeight="1">
      <c r="A190" s="6"/>
      <c r="B190" s="6"/>
      <c r="C190" s="6"/>
      <c r="D190" s="6"/>
      <c r="E190" s="21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</row>
    <row r="191" spans="1:34" ht="15.75" customHeight="1">
      <c r="A191" s="6"/>
      <c r="B191" s="6"/>
      <c r="C191" s="6"/>
      <c r="D191" s="6"/>
      <c r="E191" s="21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</row>
    <row r="192" spans="1:34" ht="15.75" customHeight="1">
      <c r="A192" s="6"/>
      <c r="B192" s="6"/>
      <c r="C192" s="6"/>
      <c r="D192" s="6"/>
      <c r="E192" s="21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</row>
    <row r="193" spans="1:34" ht="15.75" customHeight="1">
      <c r="A193" s="6"/>
      <c r="B193" s="6"/>
      <c r="C193" s="6"/>
      <c r="D193" s="6"/>
      <c r="E193" s="21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</row>
    <row r="194" spans="1:34" ht="15.75" customHeight="1">
      <c r="A194" s="6"/>
      <c r="B194" s="6"/>
      <c r="C194" s="6"/>
      <c r="D194" s="6"/>
      <c r="E194" s="21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</row>
    <row r="195" spans="1:34" ht="15.75" customHeight="1">
      <c r="A195" s="6"/>
      <c r="B195" s="6"/>
      <c r="C195" s="6"/>
      <c r="D195" s="6"/>
      <c r="E195" s="21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</row>
    <row r="196" spans="1:34" ht="15.75" customHeight="1">
      <c r="A196" s="6"/>
      <c r="B196" s="6"/>
      <c r="C196" s="6"/>
      <c r="D196" s="6"/>
      <c r="E196" s="21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</row>
    <row r="197" spans="1:34" ht="15.75" customHeight="1">
      <c r="A197" s="6"/>
      <c r="B197" s="6"/>
      <c r="C197" s="6"/>
      <c r="D197" s="6"/>
      <c r="E197" s="21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</row>
    <row r="198" spans="1:34" ht="15.75" customHeight="1">
      <c r="A198" s="6"/>
      <c r="B198" s="6"/>
      <c r="C198" s="6"/>
      <c r="D198" s="6"/>
      <c r="E198" s="21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</row>
    <row r="199" spans="1:34" ht="15.75" customHeight="1">
      <c r="A199" s="6"/>
      <c r="B199" s="6"/>
      <c r="C199" s="6"/>
      <c r="D199" s="6"/>
      <c r="E199" s="21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</row>
    <row r="200" spans="1:34" ht="15.75" customHeight="1">
      <c r="A200" s="6"/>
      <c r="B200" s="6"/>
      <c r="C200" s="6"/>
      <c r="D200" s="6"/>
      <c r="E200" s="21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</row>
    <row r="201" spans="1:34" ht="15.75" customHeight="1">
      <c r="A201" s="6"/>
      <c r="B201" s="6"/>
      <c r="C201" s="6"/>
      <c r="D201" s="6"/>
      <c r="E201" s="21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</row>
    <row r="202" spans="1:34" ht="15.75" customHeight="1">
      <c r="A202" s="6"/>
      <c r="B202" s="6"/>
      <c r="C202" s="6"/>
      <c r="D202" s="6"/>
      <c r="E202" s="21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</row>
    <row r="203" spans="1:34" ht="15.75" customHeight="1">
      <c r="A203" s="6"/>
      <c r="B203" s="6"/>
      <c r="C203" s="6"/>
      <c r="D203" s="6"/>
      <c r="E203" s="21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</row>
    <row r="204" spans="1:34" ht="15.75" customHeight="1">
      <c r="A204" s="6"/>
      <c r="B204" s="6"/>
      <c r="C204" s="6"/>
      <c r="D204" s="6"/>
      <c r="E204" s="21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</row>
    <row r="205" spans="1:34" ht="15.75" customHeight="1">
      <c r="A205" s="6"/>
      <c r="B205" s="6"/>
      <c r="C205" s="6"/>
      <c r="D205" s="6"/>
      <c r="E205" s="21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</row>
    <row r="206" spans="1:34" ht="15.75" customHeight="1">
      <c r="A206" s="6"/>
      <c r="B206" s="6"/>
      <c r="C206" s="6"/>
      <c r="D206" s="6"/>
      <c r="E206" s="21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</row>
    <row r="207" spans="1:34" ht="15.75" customHeight="1">
      <c r="A207" s="6"/>
      <c r="B207" s="6"/>
      <c r="C207" s="6"/>
      <c r="D207" s="6"/>
      <c r="E207" s="21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</row>
    <row r="208" spans="1:34" ht="15.75" customHeight="1">
      <c r="A208" s="6"/>
      <c r="B208" s="6"/>
      <c r="C208" s="6"/>
      <c r="D208" s="6"/>
      <c r="E208" s="21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</row>
    <row r="209" spans="1:34" ht="15.75" customHeight="1">
      <c r="A209" s="6"/>
      <c r="B209" s="6"/>
      <c r="C209" s="6"/>
      <c r="D209" s="6"/>
      <c r="E209" s="21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</row>
    <row r="210" spans="1:34" ht="15.75" customHeight="1">
      <c r="A210" s="6"/>
      <c r="B210" s="6"/>
      <c r="C210" s="6"/>
      <c r="D210" s="6"/>
      <c r="E210" s="21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</row>
    <row r="211" spans="1:34" ht="15.75" customHeight="1">
      <c r="A211" s="6"/>
      <c r="B211" s="6"/>
      <c r="C211" s="6"/>
      <c r="D211" s="6"/>
      <c r="E211" s="21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</row>
    <row r="212" spans="1:34" ht="15.75" customHeight="1">
      <c r="A212" s="6"/>
      <c r="B212" s="6"/>
      <c r="C212" s="6"/>
      <c r="D212" s="6"/>
      <c r="E212" s="21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</row>
    <row r="213" spans="1:34" ht="15.75" customHeight="1">
      <c r="A213" s="6"/>
      <c r="B213" s="6"/>
      <c r="C213" s="6"/>
      <c r="D213" s="6"/>
      <c r="E213" s="21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</row>
    <row r="214" spans="1:34" ht="15.75" customHeight="1">
      <c r="A214" s="6"/>
      <c r="B214" s="6"/>
      <c r="C214" s="6"/>
      <c r="D214" s="6"/>
      <c r="E214" s="21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</row>
    <row r="215" spans="1:34" ht="15.75" customHeight="1">
      <c r="A215" s="6"/>
      <c r="B215" s="6"/>
      <c r="C215" s="6"/>
      <c r="D215" s="6"/>
      <c r="E215" s="21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</row>
    <row r="216" spans="1:34" ht="15.75" customHeight="1">
      <c r="A216" s="6"/>
      <c r="B216" s="6"/>
      <c r="C216" s="6"/>
      <c r="D216" s="6"/>
      <c r="E216" s="21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</row>
    <row r="217" spans="1:34" ht="15.75" customHeight="1">
      <c r="A217" s="6"/>
      <c r="B217" s="6"/>
      <c r="C217" s="6"/>
      <c r="D217" s="6"/>
      <c r="E217" s="21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</row>
    <row r="218" spans="1:34" ht="15.75" customHeight="1">
      <c r="A218" s="6"/>
      <c r="B218" s="6"/>
      <c r="C218" s="6"/>
      <c r="D218" s="6"/>
      <c r="E218" s="21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</row>
    <row r="219" spans="1:34" ht="15.75" customHeight="1">
      <c r="A219" s="6"/>
      <c r="B219" s="6"/>
      <c r="C219" s="6"/>
      <c r="D219" s="6"/>
      <c r="E219" s="21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</row>
    <row r="220" spans="1:34" ht="15.75" customHeight="1">
      <c r="A220" s="6"/>
      <c r="B220" s="6"/>
      <c r="C220" s="6"/>
      <c r="D220" s="6"/>
      <c r="E220" s="21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</row>
    <row r="221" spans="1:34" ht="15.75" customHeight="1">
      <c r="A221" s="6"/>
      <c r="B221" s="6"/>
      <c r="C221" s="6"/>
      <c r="D221" s="6"/>
      <c r="E221" s="21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</row>
    <row r="222" spans="1:34" ht="15.75" customHeight="1">
      <c r="A222" s="6"/>
      <c r="B222" s="6"/>
      <c r="C222" s="6"/>
      <c r="D222" s="6"/>
      <c r="E222" s="21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</row>
    <row r="223" spans="1:34" ht="15.75" customHeight="1">
      <c r="A223" s="6"/>
      <c r="B223" s="6"/>
      <c r="C223" s="6"/>
      <c r="D223" s="6"/>
      <c r="E223" s="21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</row>
    <row r="224" spans="1:34" ht="15.75" customHeight="1">
      <c r="A224" s="6"/>
      <c r="B224" s="6"/>
      <c r="C224" s="6"/>
      <c r="D224" s="6"/>
      <c r="E224" s="21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</row>
    <row r="225" spans="1:34" ht="15.75" customHeight="1">
      <c r="A225" s="6"/>
      <c r="B225" s="6"/>
      <c r="C225" s="6"/>
      <c r="D225" s="6"/>
      <c r="E225" s="21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</row>
    <row r="226" spans="1:34" ht="15.75" customHeight="1">
      <c r="A226" s="6"/>
      <c r="B226" s="6"/>
      <c r="C226" s="6"/>
      <c r="D226" s="6"/>
      <c r="E226" s="21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</row>
    <row r="227" spans="1:34" ht="15.75" customHeight="1">
      <c r="A227" s="6"/>
      <c r="B227" s="6"/>
      <c r="C227" s="6"/>
      <c r="D227" s="6"/>
      <c r="E227" s="21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</row>
    <row r="228" spans="1:34" ht="15.75" customHeight="1">
      <c r="A228" s="6"/>
      <c r="B228" s="6"/>
      <c r="C228" s="6"/>
      <c r="D228" s="6"/>
      <c r="E228" s="21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</row>
    <row r="229" spans="1:34" ht="15.75" customHeight="1">
      <c r="A229" s="6"/>
      <c r="B229" s="6"/>
      <c r="C229" s="6"/>
      <c r="D229" s="6"/>
      <c r="E229" s="21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</row>
    <row r="230" spans="1:34" ht="15.75" customHeight="1">
      <c r="A230" s="6"/>
      <c r="B230" s="6"/>
      <c r="C230" s="6"/>
      <c r="D230" s="6"/>
      <c r="E230" s="21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</row>
    <row r="231" spans="1:34" ht="15.75" customHeight="1">
      <c r="A231" s="6"/>
      <c r="B231" s="6"/>
      <c r="C231" s="6"/>
      <c r="D231" s="6"/>
      <c r="E231" s="21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</row>
    <row r="232" spans="1:34" ht="15.75" customHeight="1">
      <c r="A232" s="6"/>
      <c r="B232" s="6"/>
      <c r="C232" s="6"/>
      <c r="D232" s="6"/>
      <c r="E232" s="21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</row>
    <row r="233" spans="1:34" ht="15.75" customHeight="1">
      <c r="A233" s="6"/>
      <c r="B233" s="6"/>
      <c r="C233" s="6"/>
      <c r="D233" s="6"/>
      <c r="E233" s="21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</row>
    <row r="234" spans="1:34" ht="15.75" customHeight="1">
      <c r="A234" s="6"/>
      <c r="B234" s="6"/>
      <c r="C234" s="6"/>
      <c r="D234" s="6"/>
      <c r="E234" s="21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</row>
    <row r="235" spans="1:34" ht="15.75" customHeight="1">
      <c r="A235" s="6"/>
      <c r="B235" s="6"/>
      <c r="C235" s="6"/>
      <c r="D235" s="6"/>
      <c r="E235" s="21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</row>
    <row r="236" spans="1:34" ht="15.75" customHeight="1">
      <c r="A236" s="6"/>
      <c r="B236" s="6"/>
      <c r="C236" s="6"/>
      <c r="D236" s="6"/>
      <c r="E236" s="21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</row>
    <row r="237" spans="1:34" ht="15.75" customHeight="1">
      <c r="A237" s="6"/>
      <c r="B237" s="6"/>
      <c r="C237" s="6"/>
      <c r="D237" s="6"/>
      <c r="E237" s="21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</row>
    <row r="238" spans="1:34" ht="15.75" customHeight="1">
      <c r="A238" s="6"/>
      <c r="B238" s="6"/>
      <c r="C238" s="6"/>
      <c r="D238" s="6"/>
      <c r="E238" s="21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</row>
    <row r="239" spans="1:34" ht="15.75" customHeight="1">
      <c r="A239" s="6"/>
      <c r="B239" s="6"/>
      <c r="C239" s="6"/>
      <c r="D239" s="6"/>
      <c r="E239" s="21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</row>
    <row r="240" spans="1:34" ht="15.75" customHeight="1">
      <c r="A240" s="6"/>
      <c r="B240" s="6"/>
      <c r="C240" s="6"/>
      <c r="D240" s="6"/>
      <c r="E240" s="21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</row>
    <row r="241" spans="1:34" ht="15.75" customHeight="1">
      <c r="A241" s="6"/>
      <c r="B241" s="6"/>
      <c r="C241" s="6"/>
      <c r="D241" s="6"/>
      <c r="E241" s="21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</row>
    <row r="242" spans="1:34" ht="15.75" customHeight="1">
      <c r="A242" s="6"/>
      <c r="B242" s="6"/>
      <c r="C242" s="6"/>
      <c r="D242" s="6"/>
      <c r="E242" s="21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</row>
    <row r="243" spans="1:34" ht="15.75" customHeight="1">
      <c r="A243" s="6"/>
      <c r="B243" s="6"/>
      <c r="C243" s="6"/>
      <c r="D243" s="6"/>
      <c r="E243" s="21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</row>
    <row r="244" spans="1:34" ht="15.75" customHeight="1">
      <c r="A244" s="6"/>
      <c r="B244" s="6"/>
      <c r="C244" s="6"/>
      <c r="D244" s="6"/>
      <c r="E244" s="21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</row>
    <row r="245" spans="1:34" ht="15.75" customHeight="1">
      <c r="A245" s="6"/>
      <c r="B245" s="6"/>
      <c r="C245" s="6"/>
      <c r="D245" s="6"/>
      <c r="E245" s="21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</row>
    <row r="246" spans="1:34" ht="15.75" customHeight="1">
      <c r="A246" s="6"/>
      <c r="B246" s="6"/>
      <c r="C246" s="6"/>
      <c r="D246" s="6"/>
      <c r="E246" s="21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</row>
    <row r="247" spans="1:34" ht="15.75" customHeight="1">
      <c r="A247" s="6"/>
      <c r="B247" s="6"/>
      <c r="C247" s="6"/>
      <c r="D247" s="6"/>
      <c r="E247" s="21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</row>
    <row r="248" spans="1:34" ht="15.75" customHeight="1">
      <c r="A248" s="6"/>
      <c r="B248" s="6"/>
      <c r="C248" s="6"/>
      <c r="D248" s="6"/>
      <c r="E248" s="21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</row>
    <row r="249" spans="1:34" ht="15.75" customHeight="1">
      <c r="A249" s="6"/>
      <c r="B249" s="6"/>
      <c r="C249" s="6"/>
      <c r="D249" s="6"/>
      <c r="E249" s="21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</row>
    <row r="250" spans="1:34" ht="15.75" customHeight="1">
      <c r="A250" s="6"/>
      <c r="B250" s="6"/>
      <c r="C250" s="6"/>
      <c r="D250" s="6"/>
      <c r="E250" s="21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</row>
    <row r="251" spans="1:34" ht="15.75" customHeight="1">
      <c r="A251" s="6"/>
      <c r="B251" s="6"/>
      <c r="C251" s="6"/>
      <c r="D251" s="6"/>
      <c r="E251" s="21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</row>
    <row r="252" spans="1:34" ht="15.75" customHeight="1">
      <c r="A252" s="6"/>
      <c r="B252" s="6"/>
      <c r="C252" s="6"/>
      <c r="D252" s="6"/>
      <c r="E252" s="21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</row>
    <row r="253" spans="1:34" ht="15.75" customHeight="1">
      <c r="A253" s="6"/>
      <c r="B253" s="6"/>
      <c r="C253" s="6"/>
      <c r="D253" s="6"/>
      <c r="E253" s="21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</row>
    <row r="254" spans="1:34" ht="15.75" customHeight="1">
      <c r="A254" s="6"/>
      <c r="B254" s="6"/>
      <c r="C254" s="6"/>
      <c r="D254" s="6"/>
      <c r="E254" s="21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</row>
    <row r="255" spans="1:34" ht="15.75" customHeight="1">
      <c r="A255" s="6"/>
      <c r="B255" s="6"/>
      <c r="C255" s="6"/>
      <c r="D255" s="6"/>
      <c r="E255" s="21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</row>
    <row r="256" spans="1:34" ht="15.75" customHeight="1">
      <c r="A256" s="6"/>
      <c r="B256" s="6"/>
      <c r="C256" s="6"/>
      <c r="D256" s="6"/>
      <c r="E256" s="21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</row>
    <row r="257" spans="1:34" ht="15.75" customHeight="1">
      <c r="A257" s="6"/>
      <c r="B257" s="6"/>
      <c r="C257" s="6"/>
      <c r="D257" s="6"/>
      <c r="E257" s="21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</row>
    <row r="258" spans="1:34" ht="15.75" customHeight="1">
      <c r="A258" s="6"/>
      <c r="B258" s="6"/>
      <c r="C258" s="6"/>
      <c r="D258" s="6"/>
      <c r="E258" s="21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</row>
    <row r="259" spans="1:34" ht="15.75" customHeight="1">
      <c r="A259" s="6"/>
      <c r="B259" s="6"/>
      <c r="C259" s="6"/>
      <c r="D259" s="6"/>
      <c r="E259" s="21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</row>
    <row r="260" spans="1:34" ht="15.75" customHeight="1">
      <c r="A260" s="6"/>
      <c r="B260" s="6"/>
      <c r="C260" s="6"/>
      <c r="D260" s="6"/>
      <c r="E260" s="21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</row>
    <row r="261" spans="1:34" ht="15.75" customHeight="1">
      <c r="A261" s="6"/>
      <c r="B261" s="6"/>
      <c r="C261" s="6"/>
      <c r="D261" s="6"/>
      <c r="E261" s="21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</row>
    <row r="262" spans="1:34" ht="15.75" customHeight="1">
      <c r="A262" s="6"/>
      <c r="B262" s="6"/>
      <c r="C262" s="6"/>
      <c r="D262" s="6"/>
      <c r="E262" s="21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</row>
    <row r="263" spans="1:34" ht="15.75" customHeight="1">
      <c r="A263" s="6"/>
      <c r="B263" s="6"/>
      <c r="C263" s="6"/>
      <c r="D263" s="6"/>
      <c r="E263" s="21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</row>
    <row r="264" spans="1:34" ht="15.75" customHeight="1">
      <c r="A264" s="6"/>
      <c r="B264" s="6"/>
      <c r="C264" s="6"/>
      <c r="D264" s="6"/>
      <c r="E264" s="21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</row>
    <row r="265" spans="1:34" ht="15.75" customHeight="1">
      <c r="A265" s="6"/>
      <c r="B265" s="6"/>
      <c r="C265" s="6"/>
      <c r="D265" s="6"/>
      <c r="E265" s="21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</row>
    <row r="266" spans="1:34" ht="15.75" customHeight="1">
      <c r="A266" s="6"/>
      <c r="B266" s="6"/>
      <c r="C266" s="6"/>
      <c r="D266" s="6"/>
      <c r="E266" s="21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</row>
    <row r="267" spans="1:34" ht="15.75" customHeight="1">
      <c r="A267" s="6"/>
      <c r="B267" s="6"/>
      <c r="C267" s="6"/>
      <c r="D267" s="6"/>
      <c r="E267" s="21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</row>
    <row r="268" spans="1:34" ht="15.75" customHeight="1">
      <c r="A268" s="6"/>
      <c r="B268" s="6"/>
      <c r="C268" s="6"/>
      <c r="D268" s="6"/>
      <c r="E268" s="21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</row>
    <row r="269" spans="1:34" ht="15.75" customHeight="1">
      <c r="A269" s="6"/>
      <c r="B269" s="6"/>
      <c r="C269" s="6"/>
      <c r="D269" s="6"/>
      <c r="E269" s="21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</row>
    <row r="270" spans="1:34" ht="15.75" customHeight="1">
      <c r="A270" s="6"/>
      <c r="B270" s="6"/>
      <c r="C270" s="6"/>
      <c r="D270" s="6"/>
      <c r="E270" s="21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</row>
    <row r="271" spans="1:34" ht="15.75" customHeight="1">
      <c r="A271" s="6"/>
      <c r="B271" s="6"/>
      <c r="C271" s="6"/>
      <c r="D271" s="6"/>
      <c r="E271" s="21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</row>
    <row r="272" spans="1:34" ht="15.75" customHeight="1">
      <c r="A272" s="6"/>
      <c r="B272" s="6"/>
      <c r="C272" s="6"/>
      <c r="D272" s="6"/>
      <c r="E272" s="21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</row>
    <row r="273" spans="1:34" ht="15.75" customHeight="1">
      <c r="A273" s="6"/>
      <c r="B273" s="6"/>
      <c r="C273" s="6"/>
      <c r="D273" s="6"/>
      <c r="E273" s="21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</row>
    <row r="274" spans="1:34" ht="15.75" customHeight="1">
      <c r="A274" s="6"/>
      <c r="B274" s="6"/>
      <c r="C274" s="6"/>
      <c r="D274" s="6"/>
      <c r="E274" s="21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</row>
    <row r="275" spans="1:34" ht="15.75" customHeight="1">
      <c r="A275" s="6"/>
      <c r="B275" s="6"/>
      <c r="C275" s="6"/>
      <c r="D275" s="6"/>
      <c r="E275" s="21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</row>
    <row r="276" spans="1:34" ht="15.75" customHeight="1">
      <c r="A276" s="6"/>
      <c r="B276" s="6"/>
      <c r="C276" s="6"/>
      <c r="D276" s="6"/>
      <c r="E276" s="21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</row>
    <row r="277" spans="1:34" ht="15.75" customHeight="1">
      <c r="A277" s="6"/>
      <c r="B277" s="6"/>
      <c r="C277" s="6"/>
      <c r="D277" s="6"/>
      <c r="E277" s="21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</row>
    <row r="278" spans="1:34" ht="15.75" customHeight="1">
      <c r="A278" s="6"/>
      <c r="B278" s="6"/>
      <c r="C278" s="6"/>
      <c r="D278" s="6"/>
      <c r="E278" s="21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</row>
    <row r="279" spans="1:34" ht="15.75" customHeight="1">
      <c r="A279" s="6"/>
      <c r="B279" s="6"/>
      <c r="C279" s="6"/>
      <c r="D279" s="6"/>
      <c r="E279" s="21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</row>
    <row r="280" spans="1:34" ht="15.75" customHeight="1">
      <c r="A280" s="6"/>
      <c r="B280" s="6"/>
      <c r="C280" s="6"/>
      <c r="D280" s="6"/>
      <c r="E280" s="21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</row>
    <row r="281" spans="1:34" ht="15.75" customHeight="1">
      <c r="A281" s="6"/>
      <c r="B281" s="6"/>
      <c r="C281" s="6"/>
      <c r="D281" s="6"/>
      <c r="E281" s="21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</row>
    <row r="282" spans="1:34" ht="15.75" customHeight="1">
      <c r="A282" s="6"/>
      <c r="B282" s="6"/>
      <c r="C282" s="6"/>
      <c r="D282" s="6"/>
      <c r="E282" s="21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</row>
    <row r="283" spans="1:34" ht="15.75" customHeight="1">
      <c r="A283" s="6"/>
      <c r="B283" s="6"/>
      <c r="C283" s="6"/>
      <c r="D283" s="6"/>
      <c r="E283" s="21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</row>
    <row r="284" spans="1:34" ht="15.75" customHeight="1">
      <c r="A284" s="6"/>
      <c r="B284" s="6"/>
      <c r="C284" s="6"/>
      <c r="D284" s="6"/>
      <c r="E284" s="21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</row>
    <row r="285" spans="1:34" ht="15.75" customHeight="1">
      <c r="A285" s="6"/>
      <c r="B285" s="6"/>
      <c r="C285" s="6"/>
      <c r="D285" s="6"/>
      <c r="E285" s="21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</row>
    <row r="286" spans="1:34" ht="15.75" customHeight="1">
      <c r="A286" s="6"/>
      <c r="B286" s="6"/>
      <c r="C286" s="6"/>
      <c r="D286" s="6"/>
      <c r="E286" s="21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</row>
    <row r="287" spans="1:34" ht="15.75" customHeight="1">
      <c r="A287" s="6"/>
      <c r="B287" s="6"/>
      <c r="C287" s="6"/>
      <c r="D287" s="6"/>
      <c r="E287" s="21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</row>
    <row r="288" spans="1:34" ht="15.75" customHeight="1">
      <c r="A288" s="6"/>
      <c r="B288" s="6"/>
      <c r="C288" s="6"/>
      <c r="D288" s="6"/>
      <c r="E288" s="21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</row>
    <row r="289" spans="1:34" ht="15.75" customHeight="1">
      <c r="A289" s="6"/>
      <c r="B289" s="6"/>
      <c r="C289" s="6"/>
      <c r="D289" s="6"/>
      <c r="E289" s="21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</row>
    <row r="290" spans="1:34" ht="15.75" customHeight="1">
      <c r="A290" s="6"/>
      <c r="B290" s="6"/>
      <c r="C290" s="6"/>
      <c r="D290" s="6"/>
      <c r="E290" s="21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</row>
    <row r="291" spans="1:34" ht="15.75" customHeight="1">
      <c r="A291" s="6"/>
      <c r="B291" s="6"/>
      <c r="C291" s="6"/>
      <c r="D291" s="6"/>
      <c r="E291" s="21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</row>
    <row r="292" spans="1:34" ht="15.75" customHeight="1">
      <c r="A292" s="6"/>
      <c r="B292" s="6"/>
      <c r="C292" s="6"/>
      <c r="D292" s="6"/>
      <c r="E292" s="21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</row>
    <row r="293" spans="1:34" ht="15.75" customHeight="1">
      <c r="A293" s="6"/>
      <c r="B293" s="6"/>
      <c r="C293" s="6"/>
      <c r="D293" s="6"/>
      <c r="E293" s="21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</row>
    <row r="294" spans="1:34" ht="15.75" customHeight="1">
      <c r="A294" s="6"/>
      <c r="B294" s="6"/>
      <c r="C294" s="6"/>
      <c r="D294" s="6"/>
      <c r="E294" s="21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</row>
    <row r="295" spans="1:34" ht="15.75" customHeight="1">
      <c r="A295" s="6"/>
      <c r="B295" s="6"/>
      <c r="C295" s="6"/>
      <c r="D295" s="6"/>
      <c r="E295" s="21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</row>
    <row r="296" spans="1:34" ht="15.75" customHeight="1">
      <c r="A296" s="6"/>
      <c r="B296" s="6"/>
      <c r="C296" s="6"/>
      <c r="D296" s="6"/>
      <c r="E296" s="21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</row>
    <row r="297" spans="1:34" ht="15.75" customHeight="1">
      <c r="A297" s="6"/>
      <c r="B297" s="6"/>
      <c r="C297" s="6"/>
      <c r="D297" s="6"/>
      <c r="E297" s="21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</row>
    <row r="298" spans="1:34" ht="15.75" customHeight="1">
      <c r="A298" s="6"/>
      <c r="B298" s="6"/>
      <c r="C298" s="6"/>
      <c r="D298" s="6"/>
      <c r="E298" s="21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</row>
    <row r="299" spans="1:34" ht="15.75" customHeight="1">
      <c r="A299" s="6"/>
      <c r="B299" s="6"/>
      <c r="C299" s="6"/>
      <c r="D299" s="6"/>
      <c r="E299" s="21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</row>
    <row r="300" spans="1:34" ht="15.75" customHeight="1">
      <c r="A300" s="6"/>
      <c r="B300" s="6"/>
      <c r="C300" s="6"/>
      <c r="D300" s="6"/>
      <c r="E300" s="21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</row>
    <row r="301" spans="1:34" ht="15.75" customHeight="1">
      <c r="A301" s="6"/>
      <c r="B301" s="6"/>
      <c r="C301" s="6"/>
      <c r="D301" s="6"/>
      <c r="E301" s="21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</row>
    <row r="302" spans="1:34" ht="15.75" customHeight="1">
      <c r="A302" s="6"/>
      <c r="B302" s="6"/>
      <c r="C302" s="6"/>
      <c r="D302" s="6"/>
      <c r="E302" s="21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</row>
    <row r="303" spans="1:34" ht="15.75" customHeight="1">
      <c r="A303" s="6"/>
      <c r="B303" s="6"/>
      <c r="C303" s="6"/>
      <c r="D303" s="6"/>
      <c r="E303" s="21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</row>
    <row r="304" spans="1:34" ht="15.75" customHeight="1">
      <c r="A304" s="6"/>
      <c r="B304" s="6"/>
      <c r="C304" s="6"/>
      <c r="D304" s="6"/>
      <c r="E304" s="21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</row>
    <row r="305" spans="1:34" ht="15.75" customHeight="1">
      <c r="A305" s="6"/>
      <c r="B305" s="6"/>
      <c r="C305" s="6"/>
      <c r="D305" s="6"/>
      <c r="E305" s="21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</row>
    <row r="306" spans="1:34" ht="15.75" customHeight="1">
      <c r="A306" s="6"/>
      <c r="B306" s="6"/>
      <c r="C306" s="6"/>
      <c r="D306" s="6"/>
      <c r="E306" s="21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</row>
    <row r="307" spans="1:34" ht="15.75" customHeight="1">
      <c r="A307" s="6"/>
      <c r="B307" s="6"/>
      <c r="C307" s="6"/>
      <c r="D307" s="6"/>
      <c r="E307" s="21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</row>
    <row r="308" spans="1:34" ht="15.75" customHeight="1">
      <c r="A308" s="6"/>
      <c r="B308" s="6"/>
      <c r="C308" s="6"/>
      <c r="D308" s="6"/>
      <c r="E308" s="21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</row>
    <row r="309" spans="1:34" ht="15.75" customHeight="1">
      <c r="A309" s="6"/>
      <c r="B309" s="6"/>
      <c r="C309" s="6"/>
      <c r="D309" s="6"/>
      <c r="E309" s="21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</row>
    <row r="310" spans="1:34" ht="15.75" customHeight="1">
      <c r="A310" s="6"/>
      <c r="B310" s="6"/>
      <c r="C310" s="6"/>
      <c r="D310" s="6"/>
      <c r="E310" s="21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</row>
    <row r="311" spans="1:34" ht="15.75" customHeight="1">
      <c r="A311" s="6"/>
      <c r="B311" s="6"/>
      <c r="C311" s="6"/>
      <c r="D311" s="6"/>
      <c r="E311" s="21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</row>
    <row r="312" spans="1:34" ht="15.75" customHeight="1">
      <c r="A312" s="6"/>
      <c r="B312" s="6"/>
      <c r="C312" s="6"/>
      <c r="D312" s="6"/>
      <c r="E312" s="21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</row>
    <row r="313" spans="1:34" ht="15.75" customHeight="1">
      <c r="A313" s="6"/>
      <c r="B313" s="6"/>
      <c r="C313" s="6"/>
      <c r="D313" s="6"/>
      <c r="E313" s="21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</row>
    <row r="314" spans="1:34" ht="15.75" customHeight="1">
      <c r="A314" s="6"/>
      <c r="B314" s="6"/>
      <c r="C314" s="6"/>
      <c r="D314" s="6"/>
      <c r="E314" s="21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</row>
    <row r="315" spans="1:34" ht="15.75" customHeight="1">
      <c r="A315" s="6"/>
      <c r="B315" s="6"/>
      <c r="C315" s="6"/>
      <c r="D315" s="6"/>
      <c r="E315" s="21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</row>
    <row r="316" spans="1:34" ht="15.75" customHeight="1">
      <c r="A316" s="6"/>
      <c r="B316" s="6"/>
      <c r="C316" s="6"/>
      <c r="D316" s="6"/>
      <c r="E316" s="21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</row>
    <row r="317" spans="1:34" ht="15.75" customHeight="1">
      <c r="A317" s="6"/>
      <c r="B317" s="6"/>
      <c r="C317" s="6"/>
      <c r="D317" s="6"/>
      <c r="E317" s="21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</row>
    <row r="318" spans="1:34" ht="15.75" customHeight="1">
      <c r="A318" s="6"/>
      <c r="B318" s="6"/>
      <c r="C318" s="6"/>
      <c r="D318" s="6"/>
      <c r="E318" s="21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</row>
    <row r="319" spans="1:34" ht="15.75" customHeight="1">
      <c r="A319" s="6"/>
      <c r="B319" s="6"/>
      <c r="C319" s="6"/>
      <c r="D319" s="6"/>
      <c r="E319" s="21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</row>
    <row r="320" spans="1:34" ht="15.75" customHeight="1">
      <c r="A320" s="6"/>
      <c r="B320" s="6"/>
      <c r="C320" s="6"/>
      <c r="D320" s="6"/>
      <c r="E320" s="21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</row>
    <row r="321" spans="1:34" ht="15.75" customHeight="1">
      <c r="A321" s="6"/>
      <c r="B321" s="6"/>
      <c r="C321" s="6"/>
      <c r="D321" s="6"/>
      <c r="E321" s="21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</row>
    <row r="322" spans="1:34" ht="15.75" customHeight="1">
      <c r="A322" s="6"/>
      <c r="B322" s="6"/>
      <c r="C322" s="6"/>
      <c r="D322" s="6"/>
      <c r="E322" s="21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</row>
    <row r="323" spans="1:34" ht="15.75" customHeight="1">
      <c r="A323" s="6"/>
      <c r="B323" s="6"/>
      <c r="C323" s="6"/>
      <c r="D323" s="6"/>
      <c r="E323" s="21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</row>
    <row r="324" spans="1:34" ht="15.75" customHeight="1">
      <c r="A324" s="6"/>
      <c r="B324" s="6"/>
      <c r="C324" s="6"/>
      <c r="D324" s="6"/>
      <c r="E324" s="21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</row>
    <row r="325" spans="1:34" ht="15.75" customHeight="1">
      <c r="A325" s="6"/>
      <c r="B325" s="6"/>
      <c r="C325" s="6"/>
      <c r="D325" s="6"/>
      <c r="E325" s="21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</row>
    <row r="326" spans="1:34" ht="15.75" customHeight="1">
      <c r="A326" s="6"/>
      <c r="B326" s="6"/>
      <c r="C326" s="6"/>
      <c r="D326" s="6"/>
      <c r="E326" s="21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</row>
    <row r="327" spans="1:34" ht="15.75" customHeight="1">
      <c r="A327" s="6"/>
      <c r="B327" s="6"/>
      <c r="C327" s="6"/>
      <c r="D327" s="6"/>
      <c r="E327" s="21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</row>
    <row r="328" spans="1:34" ht="15.75" customHeight="1">
      <c r="A328" s="6"/>
      <c r="B328" s="6"/>
      <c r="C328" s="6"/>
      <c r="D328" s="6"/>
      <c r="E328" s="21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</row>
    <row r="329" spans="1:34" ht="15.75" customHeight="1">
      <c r="A329" s="6"/>
      <c r="B329" s="6"/>
      <c r="C329" s="6"/>
      <c r="D329" s="6"/>
      <c r="E329" s="21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</row>
    <row r="330" spans="1:34" ht="15.75" customHeight="1">
      <c r="A330" s="6"/>
      <c r="B330" s="6"/>
      <c r="C330" s="6"/>
      <c r="D330" s="6"/>
      <c r="E330" s="21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</row>
    <row r="331" spans="1:34" ht="15.75" customHeight="1">
      <c r="A331" s="6"/>
      <c r="B331" s="6"/>
      <c r="C331" s="6"/>
      <c r="D331" s="6"/>
      <c r="E331" s="21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</row>
    <row r="332" spans="1:34" ht="15.75" customHeight="1">
      <c r="A332" s="6"/>
      <c r="B332" s="6"/>
      <c r="C332" s="6"/>
      <c r="D332" s="6"/>
      <c r="E332" s="21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</row>
    <row r="333" spans="1:34" ht="15.75" customHeight="1">
      <c r="A333" s="6"/>
      <c r="B333" s="6"/>
      <c r="C333" s="6"/>
      <c r="D333" s="6"/>
      <c r="E333" s="21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</row>
    <row r="334" spans="1:34" ht="15.75" customHeight="1">
      <c r="A334" s="6"/>
      <c r="B334" s="6"/>
      <c r="C334" s="6"/>
      <c r="D334" s="6"/>
      <c r="E334" s="21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</row>
    <row r="335" spans="1:34" ht="15.75" customHeight="1">
      <c r="A335" s="6"/>
      <c r="B335" s="6"/>
      <c r="C335" s="6"/>
      <c r="D335" s="6"/>
      <c r="E335" s="21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</row>
    <row r="336" spans="1:34" ht="15.75" customHeight="1">
      <c r="A336" s="6"/>
      <c r="B336" s="6"/>
      <c r="C336" s="6"/>
      <c r="D336" s="6"/>
      <c r="E336" s="21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</row>
    <row r="337" spans="1:34" ht="15.75" customHeight="1">
      <c r="A337" s="6"/>
      <c r="B337" s="6"/>
      <c r="C337" s="6"/>
      <c r="D337" s="6"/>
      <c r="E337" s="21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</row>
    <row r="338" spans="1:34" ht="15.75" customHeight="1">
      <c r="A338" s="6"/>
      <c r="B338" s="6"/>
      <c r="C338" s="6"/>
      <c r="D338" s="6"/>
      <c r="E338" s="21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</row>
    <row r="339" spans="1:34" ht="15.75" customHeight="1">
      <c r="A339" s="6"/>
      <c r="B339" s="6"/>
      <c r="C339" s="6"/>
      <c r="D339" s="6"/>
      <c r="E339" s="21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</row>
    <row r="340" spans="1:34" ht="15.75" customHeight="1">
      <c r="A340" s="6"/>
      <c r="B340" s="6"/>
      <c r="C340" s="6"/>
      <c r="D340" s="6"/>
      <c r="E340" s="21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</row>
    <row r="341" spans="1:34" ht="15.75" customHeight="1">
      <c r="A341" s="6"/>
      <c r="B341" s="6"/>
      <c r="C341" s="6"/>
      <c r="D341" s="6"/>
      <c r="E341" s="21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</row>
    <row r="342" spans="1:34" ht="15.75" customHeight="1">
      <c r="A342" s="6"/>
      <c r="B342" s="6"/>
      <c r="C342" s="6"/>
      <c r="D342" s="6"/>
      <c r="E342" s="21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</row>
    <row r="343" spans="1:34" ht="15.75" customHeight="1">
      <c r="A343" s="6"/>
      <c r="B343" s="6"/>
      <c r="C343" s="6"/>
      <c r="D343" s="6"/>
      <c r="E343" s="21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</row>
    <row r="344" spans="1:34" ht="15.75" customHeight="1">
      <c r="A344" s="6"/>
      <c r="B344" s="6"/>
      <c r="C344" s="6"/>
      <c r="D344" s="6"/>
      <c r="E344" s="21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</row>
    <row r="345" spans="1:34" ht="15.75" customHeight="1">
      <c r="A345" s="6"/>
      <c r="B345" s="6"/>
      <c r="C345" s="6"/>
      <c r="D345" s="6"/>
      <c r="E345" s="21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</row>
    <row r="346" spans="1:34" ht="15.75" customHeight="1">
      <c r="A346" s="6"/>
      <c r="B346" s="6"/>
      <c r="C346" s="6"/>
      <c r="D346" s="6"/>
      <c r="E346" s="21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</row>
    <row r="347" spans="1:34" ht="15.75" customHeight="1">
      <c r="A347" s="6"/>
      <c r="B347" s="6"/>
      <c r="C347" s="6"/>
      <c r="D347" s="6"/>
      <c r="E347" s="21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</row>
    <row r="348" spans="1:34" ht="15.75" customHeight="1">
      <c r="A348" s="6"/>
      <c r="B348" s="6"/>
      <c r="C348" s="6"/>
      <c r="D348" s="6"/>
      <c r="E348" s="21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</row>
    <row r="349" spans="1:34" ht="15.75" customHeight="1">
      <c r="A349" s="6"/>
      <c r="B349" s="6"/>
      <c r="C349" s="6"/>
      <c r="D349" s="6"/>
      <c r="E349" s="21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</row>
    <row r="350" spans="1:34" ht="15.75" customHeight="1">
      <c r="A350" s="6"/>
      <c r="B350" s="6"/>
      <c r="C350" s="6"/>
      <c r="D350" s="6"/>
      <c r="E350" s="21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</row>
    <row r="351" spans="1:34" ht="15.75" customHeight="1">
      <c r="A351" s="6"/>
      <c r="B351" s="6"/>
      <c r="C351" s="6"/>
      <c r="D351" s="6"/>
      <c r="E351" s="21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</row>
    <row r="352" spans="1:34" ht="15.75" customHeight="1">
      <c r="A352" s="6"/>
      <c r="B352" s="6"/>
      <c r="C352" s="6"/>
      <c r="D352" s="6"/>
      <c r="E352" s="21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</row>
    <row r="353" spans="1:34" ht="15.75" customHeight="1">
      <c r="A353" s="6"/>
      <c r="B353" s="6"/>
      <c r="C353" s="6"/>
      <c r="D353" s="6"/>
      <c r="E353" s="21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</row>
    <row r="354" spans="1:34" ht="15.75" customHeight="1">
      <c r="A354" s="6"/>
      <c r="B354" s="6"/>
      <c r="C354" s="6"/>
      <c r="D354" s="6"/>
      <c r="E354" s="21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</row>
    <row r="355" spans="1:34" ht="15.75" customHeight="1">
      <c r="A355" s="6"/>
      <c r="B355" s="6"/>
      <c r="C355" s="6"/>
      <c r="D355" s="6"/>
      <c r="E355" s="21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</row>
    <row r="356" spans="1:34" ht="15.75" customHeight="1">
      <c r="A356" s="6"/>
      <c r="B356" s="6"/>
      <c r="C356" s="6"/>
      <c r="D356" s="6"/>
      <c r="E356" s="21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</row>
    <row r="357" spans="1:34" ht="15.75" customHeight="1">
      <c r="A357" s="6"/>
      <c r="B357" s="6"/>
      <c r="C357" s="6"/>
      <c r="D357" s="6"/>
      <c r="E357" s="21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</row>
    <row r="358" spans="1:34" ht="15.75" customHeight="1">
      <c r="A358" s="6"/>
      <c r="B358" s="6"/>
      <c r="C358" s="6"/>
      <c r="D358" s="6"/>
      <c r="E358" s="21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</row>
    <row r="359" spans="1:34" ht="15.75" customHeight="1">
      <c r="A359" s="6"/>
      <c r="B359" s="6"/>
      <c r="C359" s="6"/>
      <c r="D359" s="6"/>
      <c r="E359" s="21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</row>
    <row r="360" spans="1:34" ht="15.75" customHeight="1">
      <c r="A360" s="6"/>
      <c r="B360" s="6"/>
      <c r="C360" s="6"/>
      <c r="D360" s="6"/>
      <c r="E360" s="21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</row>
    <row r="361" spans="1:34" ht="15.75" customHeight="1">
      <c r="A361" s="6"/>
      <c r="B361" s="6"/>
      <c r="C361" s="6"/>
      <c r="D361" s="6"/>
      <c r="E361" s="21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</row>
    <row r="362" spans="1:34" ht="15.75" customHeight="1">
      <c r="A362" s="6"/>
      <c r="B362" s="6"/>
      <c r="C362" s="6"/>
      <c r="D362" s="6"/>
      <c r="E362" s="21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</row>
    <row r="363" spans="1:34" ht="15.75" customHeight="1">
      <c r="A363" s="6"/>
      <c r="B363" s="6"/>
      <c r="C363" s="6"/>
      <c r="D363" s="6"/>
      <c r="E363" s="21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</row>
    <row r="364" spans="1:34" ht="15.75" customHeight="1">
      <c r="A364" s="6"/>
      <c r="B364" s="6"/>
      <c r="C364" s="6"/>
      <c r="D364" s="6"/>
      <c r="E364" s="21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</row>
    <row r="365" spans="1:34" ht="15.75" customHeight="1">
      <c r="A365" s="6"/>
      <c r="B365" s="6"/>
      <c r="C365" s="6"/>
      <c r="D365" s="6"/>
      <c r="E365" s="21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</row>
    <row r="366" spans="1:34" ht="15.75" customHeight="1">
      <c r="A366" s="6"/>
      <c r="B366" s="6"/>
      <c r="C366" s="6"/>
      <c r="D366" s="6"/>
      <c r="E366" s="21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</row>
    <row r="367" spans="1:34" ht="15.75" customHeight="1">
      <c r="A367" s="6"/>
      <c r="B367" s="6"/>
      <c r="C367" s="6"/>
      <c r="D367" s="6"/>
      <c r="E367" s="21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</row>
    <row r="368" spans="1:34" ht="15.75" customHeight="1">
      <c r="A368" s="6"/>
      <c r="B368" s="6"/>
      <c r="C368" s="6"/>
      <c r="D368" s="6"/>
      <c r="E368" s="21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</row>
    <row r="369" spans="1:34" ht="15.75" customHeight="1">
      <c r="A369" s="6"/>
      <c r="B369" s="6"/>
      <c r="C369" s="6"/>
      <c r="D369" s="6"/>
      <c r="E369" s="21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</row>
    <row r="370" spans="1:34" ht="15.75" customHeight="1">
      <c r="A370" s="6"/>
      <c r="B370" s="6"/>
      <c r="C370" s="6"/>
      <c r="D370" s="6"/>
      <c r="E370" s="21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</row>
    <row r="371" spans="1:34" ht="15.75" customHeight="1">
      <c r="A371" s="6"/>
      <c r="B371" s="6"/>
      <c r="C371" s="6"/>
      <c r="D371" s="6"/>
      <c r="E371" s="21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</row>
    <row r="372" spans="1:34" ht="15.75" customHeight="1">
      <c r="A372" s="6"/>
      <c r="B372" s="6"/>
      <c r="C372" s="6"/>
      <c r="D372" s="6"/>
      <c r="E372" s="21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</row>
    <row r="373" spans="1:34" ht="15.75" customHeight="1">
      <c r="A373" s="6"/>
      <c r="B373" s="6"/>
      <c r="C373" s="6"/>
      <c r="D373" s="6"/>
      <c r="E373" s="21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</row>
    <row r="374" spans="1:34" ht="15.75" customHeight="1">
      <c r="A374" s="6"/>
      <c r="B374" s="6"/>
      <c r="C374" s="6"/>
      <c r="D374" s="6"/>
      <c r="E374" s="21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</row>
    <row r="375" spans="1:34" ht="15.75" customHeight="1">
      <c r="A375" s="6"/>
      <c r="B375" s="6"/>
      <c r="C375" s="6"/>
      <c r="D375" s="6"/>
      <c r="E375" s="21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</row>
    <row r="376" spans="1:34" ht="15.75" customHeight="1">
      <c r="A376" s="6"/>
      <c r="B376" s="6"/>
      <c r="C376" s="6"/>
      <c r="D376" s="6"/>
      <c r="E376" s="21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</row>
    <row r="377" spans="1:34" ht="15.75" customHeight="1">
      <c r="A377" s="6"/>
      <c r="B377" s="6"/>
      <c r="C377" s="6"/>
      <c r="D377" s="6"/>
      <c r="E377" s="21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</row>
    <row r="378" spans="1:34" ht="15.75" customHeight="1">
      <c r="A378" s="6"/>
      <c r="B378" s="6"/>
      <c r="C378" s="6"/>
      <c r="D378" s="6"/>
      <c r="E378" s="21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</row>
    <row r="379" spans="1:34" ht="15.75" customHeight="1">
      <c r="A379" s="6"/>
      <c r="B379" s="6"/>
      <c r="C379" s="6"/>
      <c r="D379" s="6"/>
      <c r="E379" s="21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</row>
    <row r="380" spans="1:34" ht="15.75" customHeight="1">
      <c r="A380" s="6"/>
      <c r="B380" s="6"/>
      <c r="C380" s="6"/>
      <c r="D380" s="6"/>
      <c r="E380" s="21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</row>
    <row r="381" spans="1:34" ht="15.75" customHeight="1">
      <c r="A381" s="6"/>
      <c r="B381" s="6"/>
      <c r="C381" s="6"/>
      <c r="D381" s="6"/>
      <c r="E381" s="21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</row>
    <row r="382" spans="1:34" ht="15.75" customHeight="1">
      <c r="A382" s="6"/>
      <c r="B382" s="6"/>
      <c r="C382" s="6"/>
      <c r="D382" s="6"/>
      <c r="E382" s="21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</row>
    <row r="383" spans="1:34" ht="15.75" customHeight="1">
      <c r="A383" s="6"/>
      <c r="B383" s="6"/>
      <c r="C383" s="6"/>
      <c r="D383" s="6"/>
      <c r="E383" s="21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</row>
    <row r="384" spans="1:34" ht="15.75" customHeight="1">
      <c r="A384" s="6"/>
      <c r="B384" s="6"/>
      <c r="C384" s="6"/>
      <c r="D384" s="6"/>
      <c r="E384" s="21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</row>
    <row r="385" spans="1:34" ht="15.75" customHeight="1">
      <c r="A385" s="6"/>
      <c r="B385" s="6"/>
      <c r="C385" s="6"/>
      <c r="D385" s="6"/>
      <c r="E385" s="21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</row>
    <row r="386" spans="1:34" ht="15.75" customHeight="1">
      <c r="A386" s="6"/>
      <c r="B386" s="6"/>
      <c r="C386" s="6"/>
      <c r="D386" s="6"/>
      <c r="E386" s="21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</row>
    <row r="387" spans="1:34" ht="15.75" customHeight="1">
      <c r="A387" s="6"/>
      <c r="B387" s="6"/>
      <c r="C387" s="6"/>
      <c r="D387" s="6"/>
      <c r="E387" s="21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</row>
    <row r="388" spans="1:34" ht="15.75" customHeight="1">
      <c r="A388" s="6"/>
      <c r="B388" s="6"/>
      <c r="C388" s="6"/>
      <c r="D388" s="6"/>
      <c r="E388" s="21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</row>
    <row r="389" spans="1:34" ht="15.75" customHeight="1">
      <c r="A389" s="6"/>
      <c r="B389" s="6"/>
      <c r="C389" s="6"/>
      <c r="D389" s="6"/>
      <c r="E389" s="21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</row>
    <row r="390" spans="1:34" ht="15.75" customHeight="1">
      <c r="A390" s="6"/>
      <c r="B390" s="6"/>
      <c r="C390" s="6"/>
      <c r="D390" s="6"/>
      <c r="E390" s="21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</row>
    <row r="391" spans="1:34" ht="15.75" customHeight="1">
      <c r="A391" s="6"/>
      <c r="B391" s="6"/>
      <c r="C391" s="6"/>
      <c r="D391" s="6"/>
      <c r="E391" s="21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</row>
    <row r="392" spans="1:34" ht="15.75" customHeight="1">
      <c r="A392" s="6"/>
      <c r="B392" s="6"/>
      <c r="C392" s="6"/>
      <c r="D392" s="6"/>
      <c r="E392" s="21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</row>
    <row r="393" spans="1:34" ht="15.75" customHeight="1">
      <c r="A393" s="6"/>
      <c r="B393" s="6"/>
      <c r="C393" s="6"/>
      <c r="D393" s="6"/>
      <c r="E393" s="21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</row>
    <row r="394" spans="1:34" ht="15.75" customHeight="1">
      <c r="A394" s="6"/>
      <c r="B394" s="6"/>
      <c r="C394" s="6"/>
      <c r="D394" s="6"/>
      <c r="E394" s="21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</row>
    <row r="395" spans="1:34" ht="15.75" customHeight="1">
      <c r="A395" s="6"/>
      <c r="B395" s="6"/>
      <c r="C395" s="6"/>
      <c r="D395" s="6"/>
      <c r="E395" s="21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</row>
    <row r="396" spans="1:34" ht="15.75" customHeight="1">
      <c r="A396" s="6"/>
      <c r="B396" s="6"/>
      <c r="C396" s="6"/>
      <c r="D396" s="6"/>
      <c r="E396" s="21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</row>
    <row r="397" spans="1:34" ht="15.75" customHeight="1">
      <c r="A397" s="6"/>
      <c r="B397" s="6"/>
      <c r="C397" s="6"/>
      <c r="D397" s="6"/>
      <c r="E397" s="21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</row>
    <row r="398" spans="1:34" ht="15.75" customHeight="1">
      <c r="A398" s="6"/>
      <c r="B398" s="6"/>
      <c r="C398" s="6"/>
      <c r="D398" s="6"/>
      <c r="E398" s="21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</row>
    <row r="399" spans="1:34" ht="15.75" customHeight="1">
      <c r="A399" s="6"/>
      <c r="B399" s="6"/>
      <c r="C399" s="6"/>
      <c r="D399" s="6"/>
      <c r="E399" s="21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</row>
    <row r="400" spans="1:34" ht="15.75" customHeight="1">
      <c r="A400" s="6"/>
      <c r="B400" s="6"/>
      <c r="C400" s="6"/>
      <c r="D400" s="6"/>
      <c r="E400" s="21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</row>
    <row r="401" spans="1:34" ht="15.75" customHeight="1">
      <c r="A401" s="6"/>
      <c r="B401" s="6"/>
      <c r="C401" s="6"/>
      <c r="D401" s="6"/>
      <c r="E401" s="21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</row>
    <row r="402" spans="1:34" ht="15.75" customHeight="1">
      <c r="A402" s="6"/>
      <c r="B402" s="6"/>
      <c r="C402" s="6"/>
      <c r="D402" s="6"/>
      <c r="E402" s="21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</row>
    <row r="403" spans="1:34" ht="15.75" customHeight="1">
      <c r="A403" s="6"/>
      <c r="B403" s="6"/>
      <c r="C403" s="6"/>
      <c r="D403" s="6"/>
      <c r="E403" s="21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</row>
    <row r="404" spans="1:34" ht="15.75" customHeight="1">
      <c r="A404" s="6"/>
      <c r="B404" s="6"/>
      <c r="C404" s="6"/>
      <c r="D404" s="6"/>
      <c r="E404" s="21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</row>
    <row r="405" spans="1:34" ht="15.75" customHeight="1">
      <c r="A405" s="6"/>
      <c r="B405" s="6"/>
      <c r="C405" s="6"/>
      <c r="D405" s="6"/>
      <c r="E405" s="21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</row>
    <row r="406" spans="1:34" ht="15.75" customHeight="1">
      <c r="A406" s="6"/>
      <c r="B406" s="6"/>
      <c r="C406" s="6"/>
      <c r="D406" s="6"/>
      <c r="E406" s="21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</row>
    <row r="407" spans="1:34" ht="15.75" customHeight="1">
      <c r="A407" s="6"/>
      <c r="B407" s="6"/>
      <c r="C407" s="6"/>
      <c r="D407" s="6"/>
      <c r="E407" s="21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</row>
    <row r="408" spans="1:34" ht="15.75" customHeight="1">
      <c r="A408" s="6"/>
      <c r="B408" s="6"/>
      <c r="C408" s="6"/>
      <c r="D408" s="6"/>
      <c r="E408" s="21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</row>
    <row r="409" spans="1:34" ht="15.75" customHeight="1">
      <c r="A409" s="6"/>
      <c r="B409" s="6"/>
      <c r="C409" s="6"/>
      <c r="D409" s="6"/>
      <c r="E409" s="21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</row>
    <row r="410" spans="1:34" ht="15.75" customHeight="1">
      <c r="A410" s="6"/>
      <c r="B410" s="6"/>
      <c r="C410" s="6"/>
      <c r="D410" s="6"/>
      <c r="E410" s="21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</row>
    <row r="411" spans="1:34" ht="15.75" customHeight="1">
      <c r="A411" s="6"/>
      <c r="B411" s="6"/>
      <c r="C411" s="6"/>
      <c r="D411" s="6"/>
      <c r="E411" s="21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</row>
    <row r="412" spans="1:34" ht="15.75" customHeight="1">
      <c r="A412" s="6"/>
      <c r="B412" s="6"/>
      <c r="C412" s="6"/>
      <c r="D412" s="6"/>
      <c r="E412" s="21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</row>
    <row r="413" spans="1:34" ht="15.75" customHeight="1">
      <c r="A413" s="6"/>
      <c r="B413" s="6"/>
      <c r="C413" s="6"/>
      <c r="D413" s="6"/>
      <c r="E413" s="21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</row>
    <row r="414" spans="1:34" ht="15.75" customHeight="1">
      <c r="A414" s="6"/>
      <c r="B414" s="6"/>
      <c r="C414" s="6"/>
      <c r="D414" s="6"/>
      <c r="E414" s="21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</row>
    <row r="415" spans="1:34" ht="15.75" customHeight="1">
      <c r="A415" s="6"/>
      <c r="B415" s="6"/>
      <c r="C415" s="6"/>
      <c r="D415" s="6"/>
      <c r="E415" s="21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</row>
    <row r="416" spans="1:34" ht="15.75" customHeight="1">
      <c r="A416" s="6"/>
      <c r="B416" s="6"/>
      <c r="C416" s="6"/>
      <c r="D416" s="6"/>
      <c r="E416" s="21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</row>
    <row r="417" spans="1:34" ht="15.75" customHeight="1">
      <c r="A417" s="6"/>
      <c r="B417" s="6"/>
      <c r="C417" s="6"/>
      <c r="D417" s="6"/>
      <c r="E417" s="21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</row>
    <row r="418" spans="1:34" ht="15.75" customHeight="1">
      <c r="A418" s="6"/>
      <c r="B418" s="6"/>
      <c r="C418" s="6"/>
      <c r="D418" s="6"/>
      <c r="E418" s="21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</row>
    <row r="419" spans="1:34" ht="15.75" customHeight="1">
      <c r="A419" s="6"/>
      <c r="B419" s="6"/>
      <c r="C419" s="6"/>
      <c r="D419" s="6"/>
      <c r="E419" s="21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</row>
    <row r="420" spans="1:34" ht="15.75" customHeight="1">
      <c r="A420" s="6"/>
      <c r="B420" s="6"/>
      <c r="C420" s="6"/>
      <c r="D420" s="6"/>
      <c r="E420" s="21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</row>
    <row r="421" spans="1:34" ht="15.75" customHeight="1">
      <c r="A421" s="6"/>
      <c r="B421" s="6"/>
      <c r="C421" s="6"/>
      <c r="D421" s="6"/>
      <c r="E421" s="21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</row>
    <row r="422" spans="1:34" ht="15.75" customHeight="1">
      <c r="A422" s="6"/>
      <c r="B422" s="6"/>
      <c r="C422" s="6"/>
      <c r="D422" s="6"/>
      <c r="E422" s="21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</row>
    <row r="423" spans="1:34" ht="15.75" customHeight="1">
      <c r="A423" s="6"/>
      <c r="B423" s="6"/>
      <c r="C423" s="6"/>
      <c r="D423" s="6"/>
      <c r="E423" s="21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</row>
    <row r="424" spans="1:34" ht="15.75" customHeight="1">
      <c r="A424" s="6"/>
      <c r="B424" s="6"/>
      <c r="C424" s="6"/>
      <c r="D424" s="6"/>
      <c r="E424" s="21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</row>
    <row r="425" spans="1:34" ht="15.75" customHeight="1">
      <c r="A425" s="6"/>
      <c r="B425" s="6"/>
      <c r="C425" s="6"/>
      <c r="D425" s="6"/>
      <c r="E425" s="21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</row>
    <row r="426" spans="1:34" ht="15.75" customHeight="1">
      <c r="A426" s="6"/>
      <c r="B426" s="6"/>
      <c r="C426" s="6"/>
      <c r="D426" s="6"/>
      <c r="E426" s="21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</row>
    <row r="427" spans="1:34" ht="15.75" customHeight="1">
      <c r="A427" s="6"/>
      <c r="B427" s="6"/>
      <c r="C427" s="6"/>
      <c r="D427" s="6"/>
      <c r="E427" s="21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</row>
    <row r="428" spans="1:34" ht="15.75" customHeight="1">
      <c r="A428" s="6"/>
      <c r="B428" s="6"/>
      <c r="C428" s="6"/>
      <c r="D428" s="6"/>
      <c r="E428" s="21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</row>
    <row r="429" spans="1:34" ht="15.75" customHeight="1">
      <c r="A429" s="6"/>
      <c r="B429" s="6"/>
      <c r="C429" s="6"/>
      <c r="D429" s="6"/>
      <c r="E429" s="21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</row>
    <row r="430" spans="1:34" ht="15.75" customHeight="1">
      <c r="A430" s="6"/>
      <c r="B430" s="6"/>
      <c r="C430" s="6"/>
      <c r="D430" s="6"/>
      <c r="E430" s="21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</row>
    <row r="431" spans="1:34" ht="15.75" customHeight="1">
      <c r="A431" s="6"/>
      <c r="B431" s="6"/>
      <c r="C431" s="6"/>
      <c r="D431" s="6"/>
      <c r="E431" s="21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</row>
    <row r="432" spans="1:34" ht="15.75" customHeight="1">
      <c r="A432" s="6"/>
      <c r="B432" s="6"/>
      <c r="C432" s="6"/>
      <c r="D432" s="6"/>
      <c r="E432" s="21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</row>
    <row r="433" spans="1:34" ht="15.75" customHeight="1">
      <c r="A433" s="6"/>
      <c r="B433" s="6"/>
      <c r="C433" s="6"/>
      <c r="D433" s="6"/>
      <c r="E433" s="21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</row>
    <row r="434" spans="1:34" ht="15.75" customHeight="1">
      <c r="A434" s="6"/>
      <c r="B434" s="6"/>
      <c r="C434" s="6"/>
      <c r="D434" s="6"/>
      <c r="E434" s="21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</row>
    <row r="435" spans="1:34" ht="15.75" customHeight="1">
      <c r="A435" s="6"/>
      <c r="B435" s="6"/>
      <c r="C435" s="6"/>
      <c r="D435" s="6"/>
      <c r="E435" s="21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</row>
    <row r="436" spans="1:34" ht="15.75" customHeight="1">
      <c r="A436" s="6"/>
      <c r="B436" s="6"/>
      <c r="C436" s="6"/>
      <c r="D436" s="6"/>
      <c r="E436" s="21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</row>
    <row r="437" spans="1:34" ht="15.75" customHeight="1">
      <c r="A437" s="6"/>
      <c r="B437" s="6"/>
      <c r="C437" s="6"/>
      <c r="D437" s="6"/>
      <c r="E437" s="21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</row>
    <row r="438" spans="1:34" ht="15.75" customHeight="1">
      <c r="A438" s="6"/>
      <c r="B438" s="6"/>
      <c r="C438" s="6"/>
      <c r="D438" s="6"/>
      <c r="E438" s="21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</row>
    <row r="439" spans="1:34" ht="15.75" customHeight="1">
      <c r="A439" s="6"/>
      <c r="B439" s="6"/>
      <c r="C439" s="6"/>
      <c r="D439" s="6"/>
      <c r="E439" s="21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</row>
    <row r="440" spans="1:34" ht="15.75" customHeight="1">
      <c r="A440" s="6"/>
      <c r="B440" s="6"/>
      <c r="C440" s="6"/>
      <c r="D440" s="6"/>
      <c r="E440" s="21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</row>
    <row r="441" spans="1:34" ht="15.75" customHeight="1">
      <c r="A441" s="6"/>
      <c r="B441" s="6"/>
      <c r="C441" s="6"/>
      <c r="D441" s="6"/>
      <c r="E441" s="21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</row>
    <row r="442" spans="1:34" ht="15.75" customHeight="1">
      <c r="A442" s="6"/>
      <c r="B442" s="6"/>
      <c r="C442" s="6"/>
      <c r="D442" s="6"/>
      <c r="E442" s="21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</row>
    <row r="443" spans="1:34" ht="15.75" customHeight="1">
      <c r="A443" s="6"/>
      <c r="B443" s="6"/>
      <c r="C443" s="6"/>
      <c r="D443" s="6"/>
      <c r="E443" s="21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</row>
    <row r="444" spans="1:34" ht="15.75" customHeight="1">
      <c r="A444" s="6"/>
      <c r="B444" s="6"/>
      <c r="C444" s="6"/>
      <c r="D444" s="6"/>
      <c r="E444" s="21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</row>
    <row r="445" spans="1:34" ht="15.75" customHeight="1">
      <c r="A445" s="6"/>
      <c r="B445" s="6"/>
      <c r="C445" s="6"/>
      <c r="D445" s="6"/>
      <c r="E445" s="21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</row>
    <row r="446" spans="1:34" ht="15.75" customHeight="1">
      <c r="A446" s="6"/>
      <c r="B446" s="6"/>
      <c r="C446" s="6"/>
      <c r="D446" s="6"/>
      <c r="E446" s="21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</row>
    <row r="447" spans="1:34" ht="15.75" customHeight="1">
      <c r="A447" s="6"/>
      <c r="B447" s="6"/>
      <c r="C447" s="6"/>
      <c r="D447" s="6"/>
      <c r="E447" s="21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</row>
    <row r="448" spans="1:34" ht="15.75" customHeight="1">
      <c r="A448" s="6"/>
      <c r="B448" s="6"/>
      <c r="C448" s="6"/>
      <c r="D448" s="6"/>
      <c r="E448" s="21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</row>
    <row r="449" spans="1:34" ht="15.75" customHeight="1">
      <c r="A449" s="6"/>
      <c r="B449" s="6"/>
      <c r="C449" s="6"/>
      <c r="D449" s="6"/>
      <c r="E449" s="21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</row>
    <row r="450" spans="1:34" ht="15.75" customHeight="1">
      <c r="A450" s="6"/>
      <c r="B450" s="6"/>
      <c r="C450" s="6"/>
      <c r="D450" s="6"/>
      <c r="E450" s="21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</row>
    <row r="451" spans="1:34" ht="15.75" customHeight="1">
      <c r="A451" s="6"/>
      <c r="B451" s="6"/>
      <c r="C451" s="6"/>
      <c r="D451" s="6"/>
      <c r="E451" s="21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</row>
    <row r="452" spans="1:34" ht="15.75" customHeight="1">
      <c r="A452" s="6"/>
      <c r="B452" s="6"/>
      <c r="C452" s="6"/>
      <c r="D452" s="6"/>
      <c r="E452" s="21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</row>
    <row r="453" spans="1:34" ht="15.75" customHeight="1">
      <c r="A453" s="6"/>
      <c r="B453" s="6"/>
      <c r="C453" s="6"/>
      <c r="D453" s="6"/>
      <c r="E453" s="21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</row>
    <row r="454" spans="1:34" ht="15.75" customHeight="1">
      <c r="A454" s="6"/>
      <c r="B454" s="6"/>
      <c r="C454" s="6"/>
      <c r="D454" s="6"/>
      <c r="E454" s="21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</row>
    <row r="455" spans="1:34" ht="15.75" customHeight="1">
      <c r="A455" s="6"/>
      <c r="B455" s="6"/>
      <c r="C455" s="6"/>
      <c r="D455" s="6"/>
      <c r="E455" s="21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</row>
    <row r="456" spans="1:34" ht="15.75" customHeight="1">
      <c r="A456" s="6"/>
      <c r="B456" s="6"/>
      <c r="C456" s="6"/>
      <c r="D456" s="6"/>
      <c r="E456" s="21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</row>
    <row r="457" spans="1:34" ht="15.75" customHeight="1">
      <c r="A457" s="6"/>
      <c r="B457" s="6"/>
      <c r="C457" s="6"/>
      <c r="D457" s="6"/>
      <c r="E457" s="21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</row>
    <row r="458" spans="1:34" ht="15.75" customHeight="1">
      <c r="A458" s="6"/>
      <c r="B458" s="6"/>
      <c r="C458" s="6"/>
      <c r="D458" s="6"/>
      <c r="E458" s="21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</row>
    <row r="459" spans="1:34" ht="15.75" customHeight="1">
      <c r="A459" s="6"/>
      <c r="B459" s="6"/>
      <c r="C459" s="6"/>
      <c r="D459" s="6"/>
      <c r="E459" s="21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</row>
    <row r="460" spans="1:34" ht="15.75" customHeight="1">
      <c r="A460" s="6"/>
      <c r="B460" s="6"/>
      <c r="C460" s="6"/>
      <c r="D460" s="6"/>
      <c r="E460" s="21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</row>
    <row r="461" spans="1:34" ht="15.75" customHeight="1">
      <c r="A461" s="6"/>
      <c r="B461" s="6"/>
      <c r="C461" s="6"/>
      <c r="D461" s="6"/>
      <c r="E461" s="21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</row>
    <row r="462" spans="1:34" ht="15.75" customHeight="1">
      <c r="A462" s="6"/>
      <c r="B462" s="6"/>
      <c r="C462" s="6"/>
      <c r="D462" s="6"/>
      <c r="E462" s="21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</row>
    <row r="463" spans="1:34" ht="15.75" customHeight="1">
      <c r="A463" s="6"/>
      <c r="B463" s="6"/>
      <c r="C463" s="6"/>
      <c r="D463" s="6"/>
      <c r="E463" s="21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</row>
    <row r="464" spans="1:34" ht="15.75" customHeight="1">
      <c r="A464" s="6"/>
      <c r="B464" s="6"/>
      <c r="C464" s="6"/>
      <c r="D464" s="6"/>
      <c r="E464" s="21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</row>
    <row r="465" spans="1:34" ht="15.75" customHeight="1">
      <c r="A465" s="6"/>
      <c r="B465" s="6"/>
      <c r="C465" s="6"/>
      <c r="D465" s="6"/>
      <c r="E465" s="21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</row>
    <row r="466" spans="1:34" ht="15.75" customHeight="1">
      <c r="A466" s="6"/>
      <c r="B466" s="6"/>
      <c r="C466" s="6"/>
      <c r="D466" s="6"/>
      <c r="E466" s="21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</row>
    <row r="467" spans="1:34" ht="15.75" customHeight="1">
      <c r="A467" s="6"/>
      <c r="B467" s="6"/>
      <c r="C467" s="6"/>
      <c r="D467" s="6"/>
      <c r="E467" s="21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</row>
    <row r="468" spans="1:34" ht="15.75" customHeight="1">
      <c r="A468" s="6"/>
      <c r="B468" s="6"/>
      <c r="C468" s="6"/>
      <c r="D468" s="6"/>
      <c r="E468" s="21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</row>
    <row r="469" spans="1:34" ht="15.75" customHeight="1">
      <c r="A469" s="6"/>
      <c r="B469" s="6"/>
      <c r="C469" s="6"/>
      <c r="D469" s="6"/>
      <c r="E469" s="21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</row>
    <row r="470" spans="1:34" ht="15.75" customHeight="1">
      <c r="A470" s="6"/>
      <c r="B470" s="6"/>
      <c r="C470" s="6"/>
      <c r="D470" s="6"/>
      <c r="E470" s="21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</row>
    <row r="471" spans="1:34" ht="15.75" customHeight="1">
      <c r="A471" s="6"/>
      <c r="B471" s="6"/>
      <c r="C471" s="6"/>
      <c r="D471" s="6"/>
      <c r="E471" s="21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</row>
    <row r="472" spans="1:34" ht="15.75" customHeight="1">
      <c r="A472" s="6"/>
      <c r="B472" s="6"/>
      <c r="C472" s="6"/>
      <c r="D472" s="6"/>
      <c r="E472" s="21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</row>
    <row r="473" spans="1:34" ht="15.75" customHeight="1">
      <c r="A473" s="6"/>
      <c r="B473" s="6"/>
      <c r="C473" s="6"/>
      <c r="D473" s="6"/>
      <c r="E473" s="21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</row>
    <row r="474" spans="1:34" ht="15.75" customHeight="1">
      <c r="A474" s="6"/>
      <c r="B474" s="6"/>
      <c r="C474" s="6"/>
      <c r="D474" s="6"/>
      <c r="E474" s="21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</row>
    <row r="475" spans="1:34" ht="15.75" customHeight="1">
      <c r="A475" s="6"/>
      <c r="B475" s="6"/>
      <c r="C475" s="6"/>
      <c r="D475" s="6"/>
      <c r="E475" s="21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</row>
    <row r="476" spans="1:34" ht="15.75" customHeight="1">
      <c r="A476" s="6"/>
      <c r="B476" s="6"/>
      <c r="C476" s="6"/>
      <c r="D476" s="6"/>
      <c r="E476" s="21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</row>
    <row r="477" spans="1:34" ht="15.75" customHeight="1">
      <c r="A477" s="6"/>
      <c r="B477" s="6"/>
      <c r="C477" s="6"/>
      <c r="D477" s="6"/>
      <c r="E477" s="21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</row>
    <row r="478" spans="1:34" ht="15.75" customHeight="1">
      <c r="A478" s="6"/>
      <c r="B478" s="6"/>
      <c r="C478" s="6"/>
      <c r="D478" s="6"/>
      <c r="E478" s="21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</row>
    <row r="479" spans="1:34" ht="15.75" customHeight="1">
      <c r="A479" s="6"/>
      <c r="B479" s="6"/>
      <c r="C479" s="6"/>
      <c r="D479" s="6"/>
      <c r="E479" s="21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</row>
    <row r="480" spans="1:34" ht="15.75" customHeight="1">
      <c r="A480" s="6"/>
      <c r="B480" s="6"/>
      <c r="C480" s="6"/>
      <c r="D480" s="6"/>
      <c r="E480" s="21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</row>
    <row r="481" spans="1:34" ht="15.75" customHeight="1">
      <c r="A481" s="6"/>
      <c r="B481" s="6"/>
      <c r="C481" s="6"/>
      <c r="D481" s="6"/>
      <c r="E481" s="21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</row>
    <row r="482" spans="1:34" ht="15.75" customHeight="1">
      <c r="A482" s="6"/>
      <c r="B482" s="6"/>
      <c r="C482" s="6"/>
      <c r="D482" s="6"/>
      <c r="E482" s="21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</row>
    <row r="483" spans="1:34" ht="15.75" customHeight="1">
      <c r="A483" s="6"/>
      <c r="B483" s="6"/>
      <c r="C483" s="6"/>
      <c r="D483" s="6"/>
      <c r="E483" s="21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</row>
    <row r="484" spans="1:34" ht="15.75" customHeight="1">
      <c r="A484" s="6"/>
      <c r="B484" s="6"/>
      <c r="C484" s="6"/>
      <c r="D484" s="6"/>
      <c r="E484" s="21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</row>
    <row r="485" spans="1:34" ht="15.75" customHeight="1">
      <c r="A485" s="6"/>
      <c r="B485" s="6"/>
      <c r="C485" s="6"/>
      <c r="D485" s="6"/>
      <c r="E485" s="21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</row>
    <row r="486" spans="1:34" ht="15.75" customHeight="1">
      <c r="A486" s="6"/>
      <c r="B486" s="6"/>
      <c r="C486" s="6"/>
      <c r="D486" s="6"/>
      <c r="E486" s="21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</row>
    <row r="487" spans="1:34" ht="15.75" customHeight="1">
      <c r="A487" s="6"/>
      <c r="B487" s="6"/>
      <c r="C487" s="6"/>
      <c r="D487" s="6"/>
      <c r="E487" s="21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</row>
    <row r="488" spans="1:34" ht="15.75" customHeight="1">
      <c r="A488" s="6"/>
      <c r="B488" s="6"/>
      <c r="C488" s="6"/>
      <c r="D488" s="6"/>
      <c r="E488" s="21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</row>
    <row r="489" spans="1:34" ht="15.75" customHeight="1">
      <c r="A489" s="6"/>
      <c r="B489" s="6"/>
      <c r="C489" s="6"/>
      <c r="D489" s="6"/>
      <c r="E489" s="21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</row>
    <row r="490" spans="1:34" ht="15.75" customHeight="1">
      <c r="A490" s="6"/>
      <c r="B490" s="6"/>
      <c r="C490" s="6"/>
      <c r="D490" s="6"/>
      <c r="E490" s="21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</row>
    <row r="491" spans="1:34" ht="15.75" customHeight="1">
      <c r="A491" s="6"/>
      <c r="B491" s="6"/>
      <c r="C491" s="6"/>
      <c r="D491" s="6"/>
      <c r="E491" s="21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</row>
    <row r="492" spans="1:34" ht="15.75" customHeight="1">
      <c r="A492" s="6"/>
      <c r="B492" s="6"/>
      <c r="C492" s="6"/>
      <c r="D492" s="6"/>
      <c r="E492" s="21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</row>
    <row r="493" spans="1:34" ht="15.75" customHeight="1">
      <c r="A493" s="6"/>
      <c r="B493" s="6"/>
      <c r="C493" s="6"/>
      <c r="D493" s="6"/>
      <c r="E493" s="21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</row>
    <row r="494" spans="1:34" ht="15.75" customHeight="1">
      <c r="A494" s="6"/>
      <c r="B494" s="6"/>
      <c r="C494" s="6"/>
      <c r="D494" s="6"/>
      <c r="E494" s="21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</row>
    <row r="495" spans="1:34" ht="15.75" customHeight="1">
      <c r="A495" s="6"/>
      <c r="B495" s="6"/>
      <c r="C495" s="6"/>
      <c r="D495" s="6"/>
      <c r="E495" s="21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</row>
    <row r="496" spans="1:34" ht="15.75" customHeight="1">
      <c r="A496" s="6"/>
      <c r="B496" s="6"/>
      <c r="C496" s="6"/>
      <c r="D496" s="6"/>
      <c r="E496" s="21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</row>
    <row r="497" spans="1:34" ht="15.75" customHeight="1">
      <c r="A497" s="6"/>
      <c r="B497" s="6"/>
      <c r="C497" s="6"/>
      <c r="D497" s="6"/>
      <c r="E497" s="21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</row>
    <row r="498" spans="1:34" ht="15.75" customHeight="1">
      <c r="A498" s="6"/>
      <c r="B498" s="6"/>
      <c r="C498" s="6"/>
      <c r="D498" s="6"/>
      <c r="E498" s="21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</row>
    <row r="499" spans="1:34" ht="15.75" customHeight="1">
      <c r="A499" s="6"/>
      <c r="B499" s="6"/>
      <c r="C499" s="6"/>
      <c r="D499" s="6"/>
      <c r="E499" s="21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</row>
    <row r="500" spans="1:34" ht="15.75" customHeight="1">
      <c r="A500" s="6"/>
      <c r="B500" s="6"/>
      <c r="C500" s="6"/>
      <c r="D500" s="6"/>
      <c r="E500" s="21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</row>
    <row r="501" spans="1:34" ht="15.75" customHeight="1">
      <c r="A501" s="6"/>
      <c r="B501" s="6"/>
      <c r="C501" s="6"/>
      <c r="D501" s="6"/>
      <c r="E501" s="21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</row>
    <row r="502" spans="1:34" ht="15.75" customHeight="1">
      <c r="A502" s="6"/>
      <c r="B502" s="6"/>
      <c r="C502" s="6"/>
      <c r="D502" s="6"/>
      <c r="E502" s="21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</row>
    <row r="503" spans="1:34" ht="15.75" customHeight="1">
      <c r="A503" s="6"/>
      <c r="B503" s="6"/>
      <c r="C503" s="6"/>
      <c r="D503" s="6"/>
      <c r="E503" s="21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</row>
    <row r="504" spans="1:34" ht="15.75" customHeight="1">
      <c r="A504" s="6"/>
      <c r="B504" s="6"/>
      <c r="C504" s="6"/>
      <c r="D504" s="6"/>
      <c r="E504" s="21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</row>
    <row r="505" spans="1:34" ht="15.75" customHeight="1">
      <c r="A505" s="6"/>
      <c r="B505" s="6"/>
      <c r="C505" s="6"/>
      <c r="D505" s="6"/>
      <c r="E505" s="21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</row>
    <row r="506" spans="1:34" ht="15.75" customHeight="1">
      <c r="A506" s="6"/>
      <c r="B506" s="6"/>
      <c r="C506" s="6"/>
      <c r="D506" s="6"/>
      <c r="E506" s="21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</row>
    <row r="507" spans="1:34" ht="15.75" customHeight="1">
      <c r="A507" s="6"/>
      <c r="B507" s="6"/>
      <c r="C507" s="6"/>
      <c r="D507" s="6"/>
      <c r="E507" s="21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</row>
    <row r="508" spans="1:34" ht="15.75" customHeight="1">
      <c r="A508" s="6"/>
      <c r="B508" s="6"/>
      <c r="C508" s="6"/>
      <c r="D508" s="6"/>
      <c r="E508" s="21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</row>
    <row r="509" spans="1:34" ht="15.75" customHeight="1">
      <c r="A509" s="6"/>
      <c r="B509" s="6"/>
      <c r="C509" s="6"/>
      <c r="D509" s="6"/>
      <c r="E509" s="21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</row>
    <row r="510" spans="1:34" ht="15.75" customHeight="1">
      <c r="A510" s="6"/>
      <c r="B510" s="6"/>
      <c r="C510" s="6"/>
      <c r="D510" s="6"/>
      <c r="E510" s="21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</row>
    <row r="511" spans="1:34" ht="15.75" customHeight="1">
      <c r="A511" s="6"/>
      <c r="B511" s="6"/>
      <c r="C511" s="6"/>
      <c r="D511" s="6"/>
      <c r="E511" s="21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</row>
    <row r="512" spans="1:34" ht="15.75" customHeight="1">
      <c r="A512" s="6"/>
      <c r="B512" s="6"/>
      <c r="C512" s="6"/>
      <c r="D512" s="6"/>
      <c r="E512" s="21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</row>
    <row r="513" spans="1:34" ht="15.75" customHeight="1">
      <c r="A513" s="6"/>
      <c r="B513" s="6"/>
      <c r="C513" s="6"/>
      <c r="D513" s="6"/>
      <c r="E513" s="21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</row>
    <row r="514" spans="1:34" ht="15.75" customHeight="1">
      <c r="A514" s="6"/>
      <c r="B514" s="6"/>
      <c r="C514" s="6"/>
      <c r="D514" s="6"/>
      <c r="E514" s="21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</row>
    <row r="515" spans="1:34" ht="15.75" customHeight="1">
      <c r="A515" s="6"/>
      <c r="B515" s="6"/>
      <c r="C515" s="6"/>
      <c r="D515" s="6"/>
      <c r="E515" s="21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</row>
    <row r="516" spans="1:34" ht="15.75" customHeight="1">
      <c r="A516" s="6"/>
      <c r="B516" s="6"/>
      <c r="C516" s="6"/>
      <c r="D516" s="6"/>
      <c r="E516" s="21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</row>
    <row r="517" spans="1:34" ht="15.75" customHeight="1">
      <c r="A517" s="6"/>
      <c r="B517" s="6"/>
      <c r="C517" s="6"/>
      <c r="D517" s="6"/>
      <c r="E517" s="21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</row>
    <row r="518" spans="1:34" ht="15.75" customHeight="1">
      <c r="A518" s="6"/>
      <c r="B518" s="6"/>
      <c r="C518" s="6"/>
      <c r="D518" s="6"/>
      <c r="E518" s="21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</row>
    <row r="519" spans="1:34" ht="15.75" customHeight="1">
      <c r="A519" s="6"/>
      <c r="B519" s="6"/>
      <c r="C519" s="6"/>
      <c r="D519" s="6"/>
      <c r="E519" s="21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</row>
    <row r="520" spans="1:34" ht="15.75" customHeight="1">
      <c r="A520" s="6"/>
      <c r="B520" s="6"/>
      <c r="C520" s="6"/>
      <c r="D520" s="6"/>
      <c r="E520" s="21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</row>
    <row r="521" spans="1:34" ht="15.75" customHeight="1">
      <c r="A521" s="6"/>
      <c r="B521" s="6"/>
      <c r="C521" s="6"/>
      <c r="D521" s="6"/>
      <c r="E521" s="21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</row>
    <row r="522" spans="1:34" ht="15.75" customHeight="1">
      <c r="A522" s="6"/>
      <c r="B522" s="6"/>
      <c r="C522" s="6"/>
      <c r="D522" s="6"/>
      <c r="E522" s="21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</row>
    <row r="523" spans="1:34" ht="15.75" customHeight="1">
      <c r="A523" s="6"/>
      <c r="B523" s="6"/>
      <c r="C523" s="6"/>
      <c r="D523" s="6"/>
      <c r="E523" s="21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</row>
    <row r="524" spans="1:34" ht="15.75" customHeight="1">
      <c r="A524" s="6"/>
      <c r="B524" s="6"/>
      <c r="C524" s="6"/>
      <c r="D524" s="6"/>
      <c r="E524" s="21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</row>
    <row r="525" spans="1:34" ht="15.75" customHeight="1">
      <c r="A525" s="6"/>
      <c r="B525" s="6"/>
      <c r="C525" s="6"/>
      <c r="D525" s="6"/>
      <c r="E525" s="21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</row>
    <row r="526" spans="1:34" ht="15.75" customHeight="1">
      <c r="A526" s="6"/>
      <c r="B526" s="6"/>
      <c r="C526" s="6"/>
      <c r="D526" s="6"/>
      <c r="E526" s="21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</row>
    <row r="527" spans="1:34" ht="15.75" customHeight="1">
      <c r="A527" s="6"/>
      <c r="B527" s="6"/>
      <c r="C527" s="6"/>
      <c r="D527" s="6"/>
      <c r="E527" s="21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</row>
    <row r="528" spans="1:34" ht="15.75" customHeight="1">
      <c r="A528" s="6"/>
      <c r="B528" s="6"/>
      <c r="C528" s="6"/>
      <c r="D528" s="6"/>
      <c r="E528" s="21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</row>
    <row r="529" spans="1:34" ht="15.75" customHeight="1">
      <c r="A529" s="6"/>
      <c r="B529" s="6"/>
      <c r="C529" s="6"/>
      <c r="D529" s="6"/>
      <c r="E529" s="21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</row>
    <row r="530" spans="1:34" ht="15.75" customHeight="1">
      <c r="A530" s="6"/>
      <c r="B530" s="6"/>
      <c r="C530" s="6"/>
      <c r="D530" s="6"/>
      <c r="E530" s="21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</row>
    <row r="531" spans="1:34" ht="15.75" customHeight="1">
      <c r="A531" s="6"/>
      <c r="B531" s="6"/>
      <c r="C531" s="6"/>
      <c r="D531" s="6"/>
      <c r="E531" s="21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</row>
    <row r="532" spans="1:34" ht="15.75" customHeight="1">
      <c r="A532" s="6"/>
      <c r="B532" s="6"/>
      <c r="C532" s="6"/>
      <c r="D532" s="6"/>
      <c r="E532" s="21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</row>
    <row r="533" spans="1:34" ht="15.75" customHeight="1">
      <c r="A533" s="6"/>
      <c r="B533" s="6"/>
      <c r="C533" s="6"/>
      <c r="D533" s="6"/>
      <c r="E533" s="21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</row>
    <row r="534" spans="1:34" ht="15.75" customHeight="1">
      <c r="A534" s="6"/>
      <c r="B534" s="6"/>
      <c r="C534" s="6"/>
      <c r="D534" s="6"/>
      <c r="E534" s="21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</row>
    <row r="535" spans="1:34" ht="15.75" customHeight="1">
      <c r="A535" s="6"/>
      <c r="B535" s="6"/>
      <c r="C535" s="6"/>
      <c r="D535" s="6"/>
      <c r="E535" s="21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</row>
    <row r="536" spans="1:34" ht="15.75" customHeight="1">
      <c r="A536" s="6"/>
      <c r="B536" s="6"/>
      <c r="C536" s="6"/>
      <c r="D536" s="6"/>
      <c r="E536" s="21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</row>
    <row r="537" spans="1:34" ht="15.75" customHeight="1">
      <c r="A537" s="6"/>
      <c r="B537" s="6"/>
      <c r="C537" s="6"/>
      <c r="D537" s="6"/>
      <c r="E537" s="21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</row>
    <row r="538" spans="1:34" ht="15.75" customHeight="1">
      <c r="A538" s="6"/>
      <c r="B538" s="6"/>
      <c r="C538" s="6"/>
      <c r="D538" s="6"/>
      <c r="E538" s="21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</row>
    <row r="539" spans="1:34" ht="15.75" customHeight="1">
      <c r="A539" s="6"/>
      <c r="B539" s="6"/>
      <c r="C539" s="6"/>
      <c r="D539" s="6"/>
      <c r="E539" s="21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</row>
    <row r="540" spans="1:34" ht="15.75" customHeight="1">
      <c r="A540" s="6"/>
      <c r="B540" s="6"/>
      <c r="C540" s="6"/>
      <c r="D540" s="6"/>
      <c r="E540" s="21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</row>
    <row r="541" spans="1:34" ht="15.75" customHeight="1">
      <c r="A541" s="6"/>
      <c r="B541" s="6"/>
      <c r="C541" s="6"/>
      <c r="D541" s="6"/>
      <c r="E541" s="21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</row>
    <row r="542" spans="1:34" ht="15.75" customHeight="1">
      <c r="A542" s="6"/>
      <c r="B542" s="6"/>
      <c r="C542" s="6"/>
      <c r="D542" s="6"/>
      <c r="E542" s="21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</row>
    <row r="543" spans="1:34" ht="15.75" customHeight="1">
      <c r="A543" s="6"/>
      <c r="B543" s="6"/>
      <c r="C543" s="6"/>
      <c r="D543" s="6"/>
      <c r="E543" s="21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</row>
    <row r="544" spans="1:34" ht="15.75" customHeight="1">
      <c r="A544" s="6"/>
      <c r="B544" s="6"/>
      <c r="C544" s="6"/>
      <c r="D544" s="6"/>
      <c r="E544" s="21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</row>
    <row r="545" spans="1:34" ht="15.75" customHeight="1">
      <c r="A545" s="6"/>
      <c r="B545" s="6"/>
      <c r="C545" s="6"/>
      <c r="D545" s="6"/>
      <c r="E545" s="21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</row>
    <row r="546" spans="1:34" ht="15.75" customHeight="1">
      <c r="A546" s="6"/>
      <c r="B546" s="6"/>
      <c r="C546" s="6"/>
      <c r="D546" s="6"/>
      <c r="E546" s="21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</row>
    <row r="547" spans="1:34" ht="15.75" customHeight="1">
      <c r="A547" s="6"/>
      <c r="B547" s="6"/>
      <c r="C547" s="6"/>
      <c r="D547" s="6"/>
      <c r="E547" s="21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</row>
    <row r="548" spans="1:34" ht="15.75" customHeight="1">
      <c r="A548" s="6"/>
      <c r="B548" s="6"/>
      <c r="C548" s="6"/>
      <c r="D548" s="6"/>
      <c r="E548" s="21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</row>
    <row r="549" spans="1:34" ht="15.75" customHeight="1">
      <c r="A549" s="6"/>
      <c r="B549" s="6"/>
      <c r="C549" s="6"/>
      <c r="D549" s="6"/>
      <c r="E549" s="21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</row>
    <row r="550" spans="1:34" ht="15.75" customHeight="1">
      <c r="A550" s="6"/>
      <c r="B550" s="6"/>
      <c r="C550" s="6"/>
      <c r="D550" s="6"/>
      <c r="E550" s="21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</row>
    <row r="551" spans="1:34" ht="15.75" customHeight="1">
      <c r="A551" s="6"/>
      <c r="B551" s="6"/>
      <c r="C551" s="6"/>
      <c r="D551" s="6"/>
      <c r="E551" s="21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</row>
    <row r="552" spans="1:34" ht="15.75" customHeight="1">
      <c r="A552" s="6"/>
      <c r="B552" s="6"/>
      <c r="C552" s="6"/>
      <c r="D552" s="6"/>
      <c r="E552" s="21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</row>
    <row r="553" spans="1:34" ht="15.75" customHeight="1">
      <c r="A553" s="6"/>
      <c r="B553" s="6"/>
      <c r="C553" s="6"/>
      <c r="D553" s="6"/>
      <c r="E553" s="21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</row>
    <row r="554" spans="1:34" ht="15.75" customHeight="1">
      <c r="A554" s="6"/>
      <c r="B554" s="6"/>
      <c r="C554" s="6"/>
      <c r="D554" s="6"/>
      <c r="E554" s="21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</row>
    <row r="555" spans="1:34" ht="15.75" customHeight="1">
      <c r="A555" s="6"/>
      <c r="B555" s="6"/>
      <c r="C555" s="6"/>
      <c r="D555" s="6"/>
      <c r="E555" s="21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</row>
    <row r="556" spans="1:34" ht="15.75" customHeight="1">
      <c r="A556" s="6"/>
      <c r="B556" s="6"/>
      <c r="C556" s="6"/>
      <c r="D556" s="6"/>
      <c r="E556" s="21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</row>
    <row r="557" spans="1:34" ht="15.75" customHeight="1">
      <c r="A557" s="6"/>
      <c r="B557" s="6"/>
      <c r="C557" s="6"/>
      <c r="D557" s="6"/>
      <c r="E557" s="21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</row>
    <row r="558" spans="1:34" ht="15.75" customHeight="1">
      <c r="A558" s="6"/>
      <c r="B558" s="6"/>
      <c r="C558" s="6"/>
      <c r="D558" s="6"/>
      <c r="E558" s="21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</row>
    <row r="559" spans="1:34" ht="15.75" customHeight="1">
      <c r="A559" s="6"/>
      <c r="B559" s="6"/>
      <c r="C559" s="6"/>
      <c r="D559" s="6"/>
      <c r="E559" s="21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</row>
    <row r="560" spans="1:34" ht="15.75" customHeight="1">
      <c r="A560" s="6"/>
      <c r="B560" s="6"/>
      <c r="C560" s="6"/>
      <c r="D560" s="6"/>
      <c r="E560" s="21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</row>
    <row r="561" spans="1:34" ht="15.75" customHeight="1">
      <c r="A561" s="6"/>
      <c r="B561" s="6"/>
      <c r="C561" s="6"/>
      <c r="D561" s="6"/>
      <c r="E561" s="21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</row>
    <row r="562" spans="1:34" ht="15.75" customHeight="1">
      <c r="A562" s="6"/>
      <c r="B562" s="6"/>
      <c r="C562" s="6"/>
      <c r="D562" s="6"/>
      <c r="E562" s="21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</row>
    <row r="563" spans="1:34" ht="15.75" customHeight="1">
      <c r="A563" s="6"/>
      <c r="B563" s="6"/>
      <c r="C563" s="6"/>
      <c r="D563" s="6"/>
      <c r="E563" s="21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</row>
    <row r="564" spans="1:34" ht="15.75" customHeight="1">
      <c r="A564" s="6"/>
      <c r="B564" s="6"/>
      <c r="C564" s="6"/>
      <c r="D564" s="6"/>
      <c r="E564" s="21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</row>
    <row r="565" spans="1:34" ht="15.75" customHeight="1">
      <c r="A565" s="6"/>
      <c r="B565" s="6"/>
      <c r="C565" s="6"/>
      <c r="D565" s="6"/>
      <c r="E565" s="21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</row>
    <row r="566" spans="1:34" ht="15.75" customHeight="1">
      <c r="A566" s="6"/>
      <c r="B566" s="6"/>
      <c r="C566" s="6"/>
      <c r="D566" s="6"/>
      <c r="E566" s="21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</row>
    <row r="567" spans="1:34" ht="15.75" customHeight="1">
      <c r="A567" s="6"/>
      <c r="B567" s="6"/>
      <c r="C567" s="6"/>
      <c r="D567" s="6"/>
      <c r="E567" s="21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</row>
    <row r="568" spans="1:34" ht="15.75" customHeight="1">
      <c r="A568" s="6"/>
      <c r="B568" s="6"/>
      <c r="C568" s="6"/>
      <c r="D568" s="6"/>
      <c r="E568" s="21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</row>
    <row r="569" spans="1:34" ht="15.75" customHeight="1">
      <c r="A569" s="6"/>
      <c r="B569" s="6"/>
      <c r="C569" s="6"/>
      <c r="D569" s="6"/>
      <c r="E569" s="21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</row>
    <row r="570" spans="1:34" ht="15.75" customHeight="1">
      <c r="A570" s="6"/>
      <c r="B570" s="6"/>
      <c r="C570" s="6"/>
      <c r="D570" s="6"/>
      <c r="E570" s="21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</row>
    <row r="571" spans="1:34" ht="15.75" customHeight="1">
      <c r="A571" s="6"/>
      <c r="B571" s="6"/>
      <c r="C571" s="6"/>
      <c r="D571" s="6"/>
      <c r="E571" s="21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</row>
    <row r="572" spans="1:34" ht="15.75" customHeight="1">
      <c r="A572" s="6"/>
      <c r="B572" s="6"/>
      <c r="C572" s="6"/>
      <c r="D572" s="6"/>
      <c r="E572" s="21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</row>
    <row r="573" spans="1:34" ht="15.75" customHeight="1">
      <c r="A573" s="6"/>
      <c r="B573" s="6"/>
      <c r="C573" s="6"/>
      <c r="D573" s="6"/>
      <c r="E573" s="21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</row>
    <row r="574" spans="1:34" ht="15.75" customHeight="1">
      <c r="A574" s="6"/>
      <c r="B574" s="6"/>
      <c r="C574" s="6"/>
      <c r="D574" s="6"/>
      <c r="E574" s="21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</row>
    <row r="575" spans="1:34" ht="15.75" customHeight="1">
      <c r="A575" s="6"/>
      <c r="B575" s="6"/>
      <c r="C575" s="6"/>
      <c r="D575" s="6"/>
      <c r="E575" s="21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</row>
    <row r="576" spans="1:34" ht="15.75" customHeight="1">
      <c r="A576" s="6"/>
      <c r="B576" s="6"/>
      <c r="C576" s="6"/>
      <c r="D576" s="6"/>
      <c r="E576" s="21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</row>
    <row r="577" spans="1:34" ht="15.75" customHeight="1">
      <c r="A577" s="6"/>
      <c r="B577" s="6"/>
      <c r="C577" s="6"/>
      <c r="D577" s="6"/>
      <c r="E577" s="21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</row>
    <row r="578" spans="1:34" ht="15.75" customHeight="1">
      <c r="A578" s="6"/>
      <c r="B578" s="6"/>
      <c r="C578" s="6"/>
      <c r="D578" s="6"/>
      <c r="E578" s="21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</row>
    <row r="579" spans="1:34" ht="15.75" customHeight="1">
      <c r="A579" s="6"/>
      <c r="B579" s="6"/>
      <c r="C579" s="6"/>
      <c r="D579" s="6"/>
      <c r="E579" s="21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</row>
    <row r="580" spans="1:34" ht="15.75" customHeight="1">
      <c r="A580" s="6"/>
      <c r="B580" s="6"/>
      <c r="C580" s="6"/>
      <c r="D580" s="6"/>
      <c r="E580" s="21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</row>
    <row r="581" spans="1:34" ht="15.75" customHeight="1">
      <c r="A581" s="6"/>
      <c r="B581" s="6"/>
      <c r="C581" s="6"/>
      <c r="D581" s="6"/>
      <c r="E581" s="21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</row>
    <row r="582" spans="1:34" ht="15.75" customHeight="1">
      <c r="A582" s="6"/>
      <c r="B582" s="6"/>
      <c r="C582" s="6"/>
      <c r="D582" s="6"/>
      <c r="E582" s="21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</row>
    <row r="583" spans="1:34" ht="15.75" customHeight="1">
      <c r="A583" s="6"/>
      <c r="B583" s="6"/>
      <c r="C583" s="6"/>
      <c r="D583" s="6"/>
      <c r="E583" s="21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</row>
    <row r="584" spans="1:34" ht="15.75" customHeight="1">
      <c r="A584" s="6"/>
      <c r="B584" s="6"/>
      <c r="C584" s="6"/>
      <c r="D584" s="6"/>
      <c r="E584" s="21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</row>
    <row r="585" spans="1:34" ht="15.75" customHeight="1">
      <c r="A585" s="6"/>
      <c r="B585" s="6"/>
      <c r="C585" s="6"/>
      <c r="D585" s="6"/>
      <c r="E585" s="21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</row>
    <row r="586" spans="1:34" ht="15.75" customHeight="1">
      <c r="A586" s="6"/>
      <c r="B586" s="6"/>
      <c r="C586" s="6"/>
      <c r="D586" s="6"/>
      <c r="E586" s="21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</row>
    <row r="587" spans="1:34" ht="15.75" customHeight="1">
      <c r="A587" s="6"/>
      <c r="B587" s="6"/>
      <c r="C587" s="6"/>
      <c r="D587" s="6"/>
      <c r="E587" s="21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</row>
    <row r="588" spans="1:34" ht="15.75" customHeight="1">
      <c r="A588" s="6"/>
      <c r="B588" s="6"/>
      <c r="C588" s="6"/>
      <c r="D588" s="6"/>
      <c r="E588" s="21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</row>
    <row r="589" spans="1:34" ht="15.75" customHeight="1">
      <c r="A589" s="6"/>
      <c r="B589" s="6"/>
      <c r="C589" s="6"/>
      <c r="D589" s="6"/>
      <c r="E589" s="21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</row>
    <row r="590" spans="1:34" ht="15.75" customHeight="1">
      <c r="A590" s="6"/>
      <c r="B590" s="6"/>
      <c r="C590" s="6"/>
      <c r="D590" s="6"/>
      <c r="E590" s="21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</row>
    <row r="591" spans="1:34" ht="15.75" customHeight="1">
      <c r="A591" s="6"/>
      <c r="B591" s="6"/>
      <c r="C591" s="6"/>
      <c r="D591" s="6"/>
      <c r="E591" s="21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</row>
    <row r="592" spans="1:34" ht="15.75" customHeight="1">
      <c r="A592" s="6"/>
      <c r="B592" s="6"/>
      <c r="C592" s="6"/>
      <c r="D592" s="6"/>
      <c r="E592" s="21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</row>
    <row r="593" spans="1:34" ht="15.75" customHeight="1">
      <c r="A593" s="6"/>
      <c r="B593" s="6"/>
      <c r="C593" s="6"/>
      <c r="D593" s="6"/>
      <c r="E593" s="21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</row>
    <row r="594" spans="1:34" ht="15.75" customHeight="1">
      <c r="A594" s="6"/>
      <c r="B594" s="6"/>
      <c r="C594" s="6"/>
      <c r="D594" s="6"/>
      <c r="E594" s="21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</row>
    <row r="595" spans="1:34" ht="15.75" customHeight="1">
      <c r="A595" s="6"/>
      <c r="B595" s="6"/>
      <c r="C595" s="6"/>
      <c r="D595" s="6"/>
      <c r="E595" s="21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</row>
    <row r="596" spans="1:34" ht="15.75" customHeight="1">
      <c r="A596" s="6"/>
      <c r="B596" s="6"/>
      <c r="C596" s="6"/>
      <c r="D596" s="6"/>
      <c r="E596" s="21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</row>
    <row r="597" spans="1:34" ht="15.75" customHeight="1">
      <c r="A597" s="6"/>
      <c r="B597" s="6"/>
      <c r="C597" s="6"/>
      <c r="D597" s="6"/>
      <c r="E597" s="21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</row>
    <row r="598" spans="1:34" ht="15.75" customHeight="1">
      <c r="A598" s="6"/>
      <c r="B598" s="6"/>
      <c r="C598" s="6"/>
      <c r="D598" s="6"/>
      <c r="E598" s="21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</row>
    <row r="599" spans="1:34" ht="15.75" customHeight="1">
      <c r="A599" s="6"/>
      <c r="B599" s="6"/>
      <c r="C599" s="6"/>
      <c r="D599" s="6"/>
      <c r="E599" s="21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</row>
    <row r="600" spans="1:34" ht="15.75" customHeight="1">
      <c r="A600" s="6"/>
      <c r="B600" s="6"/>
      <c r="C600" s="6"/>
      <c r="D600" s="6"/>
      <c r="E600" s="21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</row>
    <row r="601" spans="1:34" ht="15.75" customHeight="1">
      <c r="A601" s="6"/>
      <c r="B601" s="6"/>
      <c r="C601" s="6"/>
      <c r="D601" s="6"/>
      <c r="E601" s="21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</row>
    <row r="602" spans="1:34" ht="15.75" customHeight="1">
      <c r="A602" s="6"/>
      <c r="B602" s="6"/>
      <c r="C602" s="6"/>
      <c r="D602" s="6"/>
      <c r="E602" s="21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</row>
    <row r="603" spans="1:34" ht="15.75" customHeight="1">
      <c r="A603" s="6"/>
      <c r="B603" s="6"/>
      <c r="C603" s="6"/>
      <c r="D603" s="6"/>
      <c r="E603" s="21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</row>
    <row r="604" spans="1:34" ht="15.75" customHeight="1">
      <c r="A604" s="6"/>
      <c r="B604" s="6"/>
      <c r="C604" s="6"/>
      <c r="D604" s="6"/>
      <c r="E604" s="21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</row>
    <row r="605" spans="1:34" ht="15.75" customHeight="1">
      <c r="A605" s="6"/>
      <c r="B605" s="6"/>
      <c r="C605" s="6"/>
      <c r="D605" s="6"/>
      <c r="E605" s="21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</row>
    <row r="606" spans="1:34" ht="15.75" customHeight="1">
      <c r="A606" s="6"/>
      <c r="B606" s="6"/>
      <c r="C606" s="6"/>
      <c r="D606" s="6"/>
      <c r="E606" s="21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</row>
    <row r="607" spans="1:34" ht="15.75" customHeight="1">
      <c r="A607" s="6"/>
      <c r="B607" s="6"/>
      <c r="C607" s="6"/>
      <c r="D607" s="6"/>
      <c r="E607" s="21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</row>
    <row r="608" spans="1:34" ht="15.75" customHeight="1">
      <c r="A608" s="6"/>
      <c r="B608" s="6"/>
      <c r="C608" s="6"/>
      <c r="D608" s="6"/>
      <c r="E608" s="21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</row>
    <row r="609" spans="1:34" ht="15.75" customHeight="1">
      <c r="A609" s="6"/>
      <c r="B609" s="6"/>
      <c r="C609" s="6"/>
      <c r="D609" s="6"/>
      <c r="E609" s="21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</row>
    <row r="610" spans="1:34" ht="15.75" customHeight="1">
      <c r="A610" s="6"/>
      <c r="B610" s="6"/>
      <c r="C610" s="6"/>
      <c r="D610" s="6"/>
      <c r="E610" s="21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</row>
    <row r="611" spans="1:34" ht="15.75" customHeight="1">
      <c r="A611" s="6"/>
      <c r="B611" s="6"/>
      <c r="C611" s="6"/>
      <c r="D611" s="6"/>
      <c r="E611" s="21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</row>
    <row r="612" spans="1:34" ht="15.75" customHeight="1">
      <c r="A612" s="6"/>
      <c r="B612" s="6"/>
      <c r="C612" s="6"/>
      <c r="D612" s="6"/>
      <c r="E612" s="21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</row>
    <row r="613" spans="1:34" ht="15.75" customHeight="1">
      <c r="A613" s="6"/>
      <c r="B613" s="6"/>
      <c r="C613" s="6"/>
      <c r="D613" s="6"/>
      <c r="E613" s="21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</row>
    <row r="614" spans="1:34" ht="15.75" customHeight="1">
      <c r="A614" s="6"/>
      <c r="B614" s="6"/>
      <c r="C614" s="6"/>
      <c r="D614" s="6"/>
      <c r="E614" s="21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</row>
    <row r="615" spans="1:34" ht="15.75" customHeight="1">
      <c r="A615" s="6"/>
      <c r="B615" s="6"/>
      <c r="C615" s="6"/>
      <c r="D615" s="6"/>
      <c r="E615" s="21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</row>
    <row r="616" spans="1:34" ht="15.75" customHeight="1">
      <c r="A616" s="6"/>
      <c r="B616" s="6"/>
      <c r="C616" s="6"/>
      <c r="D616" s="6"/>
      <c r="E616" s="21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</row>
    <row r="617" spans="1:34" ht="15.75" customHeight="1">
      <c r="A617" s="6"/>
      <c r="B617" s="6"/>
      <c r="C617" s="6"/>
      <c r="D617" s="6"/>
      <c r="E617" s="21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</row>
    <row r="618" spans="1:34" ht="15.75" customHeight="1">
      <c r="A618" s="6"/>
      <c r="B618" s="6"/>
      <c r="C618" s="6"/>
      <c r="D618" s="6"/>
      <c r="E618" s="21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</row>
    <row r="619" spans="1:34" ht="15.75" customHeight="1">
      <c r="A619" s="6"/>
      <c r="B619" s="6"/>
      <c r="C619" s="6"/>
      <c r="D619" s="6"/>
      <c r="E619" s="21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</row>
    <row r="620" spans="1:34" ht="15.75" customHeight="1">
      <c r="A620" s="6"/>
      <c r="B620" s="6"/>
      <c r="C620" s="6"/>
      <c r="D620" s="6"/>
      <c r="E620" s="21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</row>
    <row r="621" spans="1:34" ht="15.75" customHeight="1">
      <c r="A621" s="6"/>
      <c r="B621" s="6"/>
      <c r="C621" s="6"/>
      <c r="D621" s="6"/>
      <c r="E621" s="21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</row>
    <row r="622" spans="1:34" ht="15.75" customHeight="1">
      <c r="A622" s="6"/>
      <c r="B622" s="6"/>
      <c r="C622" s="6"/>
      <c r="D622" s="6"/>
      <c r="E622" s="21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</row>
    <row r="623" spans="1:34" ht="15.75" customHeight="1">
      <c r="A623" s="6"/>
      <c r="B623" s="6"/>
      <c r="C623" s="6"/>
      <c r="D623" s="6"/>
      <c r="E623" s="21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</row>
    <row r="624" spans="1:34" ht="15.75" customHeight="1">
      <c r="A624" s="6"/>
      <c r="B624" s="6"/>
      <c r="C624" s="6"/>
      <c r="D624" s="6"/>
      <c r="E624" s="21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</row>
    <row r="625" spans="1:34" ht="15.75" customHeight="1">
      <c r="A625" s="6"/>
      <c r="B625" s="6"/>
      <c r="C625" s="6"/>
      <c r="D625" s="6"/>
      <c r="E625" s="21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</row>
    <row r="626" spans="1:34" ht="15.75" customHeight="1">
      <c r="A626" s="6"/>
      <c r="B626" s="6"/>
      <c r="C626" s="6"/>
      <c r="D626" s="6"/>
      <c r="E626" s="21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</row>
    <row r="627" spans="1:34" ht="15.75" customHeight="1">
      <c r="A627" s="6"/>
      <c r="B627" s="6"/>
      <c r="C627" s="6"/>
      <c r="D627" s="6"/>
      <c r="E627" s="21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</row>
    <row r="628" spans="1:34" ht="15.75" customHeight="1">
      <c r="A628" s="6"/>
      <c r="B628" s="6"/>
      <c r="C628" s="6"/>
      <c r="D628" s="6"/>
      <c r="E628" s="21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</row>
    <row r="629" spans="1:34" ht="15.75" customHeight="1">
      <c r="A629" s="6"/>
      <c r="B629" s="6"/>
      <c r="C629" s="6"/>
      <c r="D629" s="6"/>
      <c r="E629" s="21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</row>
    <row r="630" spans="1:34" ht="15.75" customHeight="1">
      <c r="A630" s="6"/>
      <c r="B630" s="6"/>
      <c r="C630" s="6"/>
      <c r="D630" s="6"/>
      <c r="E630" s="21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</row>
    <row r="631" spans="1:34" ht="15.75" customHeight="1">
      <c r="A631" s="6"/>
      <c r="B631" s="6"/>
      <c r="C631" s="6"/>
      <c r="D631" s="6"/>
      <c r="E631" s="21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</row>
    <row r="632" spans="1:34" ht="15.75" customHeight="1">
      <c r="A632" s="6"/>
      <c r="B632" s="6"/>
      <c r="C632" s="6"/>
      <c r="D632" s="6"/>
      <c r="E632" s="21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</row>
    <row r="633" spans="1:34" ht="15.75" customHeight="1">
      <c r="A633" s="6"/>
      <c r="B633" s="6"/>
      <c r="C633" s="6"/>
      <c r="D633" s="6"/>
      <c r="E633" s="21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</row>
    <row r="634" spans="1:34" ht="15.75" customHeight="1">
      <c r="A634" s="6"/>
      <c r="B634" s="6"/>
      <c r="C634" s="6"/>
      <c r="D634" s="6"/>
      <c r="E634" s="21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</row>
    <row r="635" spans="1:34" ht="15.75" customHeight="1">
      <c r="A635" s="6"/>
      <c r="B635" s="6"/>
      <c r="C635" s="6"/>
      <c r="D635" s="6"/>
      <c r="E635" s="21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</row>
    <row r="636" spans="1:34" ht="15.75" customHeight="1">
      <c r="A636" s="6"/>
      <c r="B636" s="6"/>
      <c r="C636" s="6"/>
      <c r="D636" s="6"/>
      <c r="E636" s="21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</row>
    <row r="637" spans="1:34" ht="15.75" customHeight="1">
      <c r="A637" s="6"/>
      <c r="B637" s="6"/>
      <c r="C637" s="6"/>
      <c r="D637" s="6"/>
      <c r="E637" s="21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</row>
    <row r="638" spans="1:34" ht="15.75" customHeight="1">
      <c r="A638" s="6"/>
      <c r="B638" s="6"/>
      <c r="C638" s="6"/>
      <c r="D638" s="6"/>
      <c r="E638" s="21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</row>
    <row r="639" spans="1:34" ht="15.75" customHeight="1">
      <c r="A639" s="6"/>
      <c r="B639" s="6"/>
      <c r="C639" s="6"/>
      <c r="D639" s="6"/>
      <c r="E639" s="21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</row>
    <row r="640" spans="1:34" ht="15.75" customHeight="1">
      <c r="A640" s="6"/>
      <c r="B640" s="6"/>
      <c r="C640" s="6"/>
      <c r="D640" s="6"/>
      <c r="E640" s="21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</row>
    <row r="641" spans="1:34" ht="15.75" customHeight="1">
      <c r="A641" s="6"/>
      <c r="B641" s="6"/>
      <c r="C641" s="6"/>
      <c r="D641" s="6"/>
      <c r="E641" s="21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</row>
    <row r="642" spans="1:34" ht="15.75" customHeight="1">
      <c r="A642" s="6"/>
      <c r="B642" s="6"/>
      <c r="C642" s="6"/>
      <c r="D642" s="6"/>
      <c r="E642" s="21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</row>
    <row r="643" spans="1:34" ht="15.75" customHeight="1">
      <c r="A643" s="6"/>
      <c r="B643" s="6"/>
      <c r="C643" s="6"/>
      <c r="D643" s="6"/>
      <c r="E643" s="21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</row>
    <row r="644" spans="1:34" ht="15.75" customHeight="1">
      <c r="A644" s="6"/>
      <c r="B644" s="6"/>
      <c r="C644" s="6"/>
      <c r="D644" s="6"/>
      <c r="E644" s="21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</row>
    <row r="645" spans="1:34" ht="15.75" customHeight="1">
      <c r="A645" s="6"/>
      <c r="B645" s="6"/>
      <c r="C645" s="6"/>
      <c r="D645" s="6"/>
      <c r="E645" s="21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</row>
    <row r="646" spans="1:34" ht="15.75" customHeight="1">
      <c r="A646" s="6"/>
      <c r="B646" s="6"/>
      <c r="C646" s="6"/>
      <c r="D646" s="6"/>
      <c r="E646" s="21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</row>
    <row r="647" spans="1:34" ht="15.75" customHeight="1">
      <c r="A647" s="6"/>
      <c r="B647" s="6"/>
      <c r="C647" s="6"/>
      <c r="D647" s="6"/>
      <c r="E647" s="21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</row>
    <row r="648" spans="1:34" ht="15.75" customHeight="1">
      <c r="A648" s="6"/>
      <c r="B648" s="6"/>
      <c r="C648" s="6"/>
      <c r="D648" s="6"/>
      <c r="E648" s="21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</row>
    <row r="649" spans="1:34" ht="15.75" customHeight="1">
      <c r="A649" s="6"/>
      <c r="B649" s="6"/>
      <c r="C649" s="6"/>
      <c r="D649" s="6"/>
      <c r="E649" s="21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</row>
    <row r="650" spans="1:34" ht="15.75" customHeight="1">
      <c r="A650" s="6"/>
      <c r="B650" s="6"/>
      <c r="C650" s="6"/>
      <c r="D650" s="6"/>
      <c r="E650" s="21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</row>
    <row r="651" spans="1:34" ht="15.75" customHeight="1">
      <c r="A651" s="6"/>
      <c r="B651" s="6"/>
      <c r="C651" s="6"/>
      <c r="D651" s="6"/>
      <c r="E651" s="21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</row>
    <row r="652" spans="1:34" ht="15.75" customHeight="1">
      <c r="A652" s="6"/>
      <c r="B652" s="6"/>
      <c r="C652" s="6"/>
      <c r="D652" s="6"/>
      <c r="E652" s="21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</row>
    <row r="653" spans="1:34" ht="15.75" customHeight="1">
      <c r="A653" s="6"/>
      <c r="B653" s="6"/>
      <c r="C653" s="6"/>
      <c r="D653" s="6"/>
      <c r="E653" s="21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</row>
    <row r="654" spans="1:34" ht="15.75" customHeight="1">
      <c r="A654" s="6"/>
      <c r="B654" s="6"/>
      <c r="C654" s="6"/>
      <c r="D654" s="6"/>
      <c r="E654" s="21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</row>
    <row r="655" spans="1:34" ht="15.75" customHeight="1">
      <c r="A655" s="6"/>
      <c r="B655" s="6"/>
      <c r="C655" s="6"/>
      <c r="D655" s="6"/>
      <c r="E655" s="21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</row>
    <row r="656" spans="1:34" ht="15.75" customHeight="1">
      <c r="A656" s="6"/>
      <c r="B656" s="6"/>
      <c r="C656" s="6"/>
      <c r="D656" s="6"/>
      <c r="E656" s="21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</row>
    <row r="657" spans="1:34" ht="15.75" customHeight="1">
      <c r="A657" s="6"/>
      <c r="B657" s="6"/>
      <c r="C657" s="6"/>
      <c r="D657" s="6"/>
      <c r="E657" s="21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</row>
    <row r="658" spans="1:34" ht="15.75" customHeight="1">
      <c r="A658" s="6"/>
      <c r="B658" s="6"/>
      <c r="C658" s="6"/>
      <c r="D658" s="6"/>
      <c r="E658" s="21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</row>
    <row r="659" spans="1:34" ht="15.75" customHeight="1">
      <c r="A659" s="6"/>
      <c r="B659" s="6"/>
      <c r="C659" s="6"/>
      <c r="D659" s="6"/>
      <c r="E659" s="21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</row>
    <row r="660" spans="1:34" ht="15.75" customHeight="1">
      <c r="A660" s="6"/>
      <c r="B660" s="6"/>
      <c r="C660" s="6"/>
      <c r="D660" s="6"/>
      <c r="E660" s="21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</row>
    <row r="661" spans="1:34" ht="15.75" customHeight="1">
      <c r="A661" s="6"/>
      <c r="B661" s="6"/>
      <c r="C661" s="6"/>
      <c r="D661" s="6"/>
      <c r="E661" s="21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</row>
    <row r="662" spans="1:34" ht="15.75" customHeight="1">
      <c r="A662" s="6"/>
      <c r="B662" s="6"/>
      <c r="C662" s="6"/>
      <c r="D662" s="6"/>
      <c r="E662" s="21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</row>
    <row r="663" spans="1:34" ht="15.75" customHeight="1">
      <c r="A663" s="6"/>
      <c r="B663" s="6"/>
      <c r="C663" s="6"/>
      <c r="D663" s="6"/>
      <c r="E663" s="21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</row>
    <row r="664" spans="1:34" ht="15.75" customHeight="1">
      <c r="A664" s="6"/>
      <c r="B664" s="6"/>
      <c r="C664" s="6"/>
      <c r="D664" s="6"/>
      <c r="E664" s="21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</row>
    <row r="665" spans="1:34" ht="15.75" customHeight="1">
      <c r="A665" s="6"/>
      <c r="B665" s="6"/>
      <c r="C665" s="6"/>
      <c r="D665" s="6"/>
      <c r="E665" s="21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</row>
    <row r="666" spans="1:34" ht="15.75" customHeight="1">
      <c r="A666" s="6"/>
      <c r="B666" s="6"/>
      <c r="C666" s="6"/>
      <c r="D666" s="6"/>
      <c r="E666" s="21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</row>
    <row r="667" spans="1:34" ht="15.75" customHeight="1">
      <c r="A667" s="6"/>
      <c r="B667" s="6"/>
      <c r="C667" s="6"/>
      <c r="D667" s="6"/>
      <c r="E667" s="21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</row>
    <row r="668" spans="1:34" ht="15.75" customHeight="1">
      <c r="A668" s="6"/>
      <c r="B668" s="6"/>
      <c r="C668" s="6"/>
      <c r="D668" s="6"/>
      <c r="E668" s="21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</row>
    <row r="669" spans="1:34" ht="15.75" customHeight="1">
      <c r="A669" s="6"/>
      <c r="B669" s="6"/>
      <c r="C669" s="6"/>
      <c r="D669" s="6"/>
      <c r="E669" s="21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</row>
    <row r="670" spans="1:34" ht="15.75" customHeight="1">
      <c r="A670" s="6"/>
      <c r="B670" s="6"/>
      <c r="C670" s="6"/>
      <c r="D670" s="6"/>
      <c r="E670" s="21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</row>
    <row r="671" spans="1:34" ht="15.75" customHeight="1">
      <c r="A671" s="6"/>
      <c r="B671" s="6"/>
      <c r="C671" s="6"/>
      <c r="D671" s="6"/>
      <c r="E671" s="21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</row>
    <row r="672" spans="1:34" ht="15.75" customHeight="1">
      <c r="A672" s="6"/>
      <c r="B672" s="6"/>
      <c r="C672" s="6"/>
      <c r="D672" s="6"/>
      <c r="E672" s="21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</row>
    <row r="673" spans="1:34" ht="15.75" customHeight="1">
      <c r="A673" s="6"/>
      <c r="B673" s="6"/>
      <c r="C673" s="6"/>
      <c r="D673" s="6"/>
      <c r="E673" s="21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</row>
    <row r="674" spans="1:34" ht="15.75" customHeight="1">
      <c r="A674" s="6"/>
      <c r="B674" s="6"/>
      <c r="C674" s="6"/>
      <c r="D674" s="6"/>
      <c r="E674" s="21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</row>
    <row r="675" spans="1:34" ht="15.75" customHeight="1">
      <c r="A675" s="6"/>
      <c r="B675" s="6"/>
      <c r="C675" s="6"/>
      <c r="D675" s="6"/>
      <c r="E675" s="21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</row>
    <row r="676" spans="1:34" ht="15.75" customHeight="1">
      <c r="A676" s="6"/>
      <c r="B676" s="6"/>
      <c r="C676" s="6"/>
      <c r="D676" s="6"/>
      <c r="E676" s="21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</row>
    <row r="677" spans="1:34" ht="15.75" customHeight="1">
      <c r="A677" s="6"/>
      <c r="B677" s="6"/>
      <c r="C677" s="6"/>
      <c r="D677" s="6"/>
      <c r="E677" s="21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</row>
    <row r="678" spans="1:34" ht="15.75" customHeight="1">
      <c r="A678" s="6"/>
      <c r="B678" s="6"/>
      <c r="C678" s="6"/>
      <c r="D678" s="6"/>
      <c r="E678" s="21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</row>
    <row r="679" spans="1:34" ht="15.75" customHeight="1">
      <c r="A679" s="6"/>
      <c r="B679" s="6"/>
      <c r="C679" s="6"/>
      <c r="D679" s="6"/>
      <c r="E679" s="21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</row>
    <row r="680" spans="1:34" ht="15.75" customHeight="1">
      <c r="A680" s="6"/>
      <c r="B680" s="6"/>
      <c r="C680" s="6"/>
      <c r="D680" s="6"/>
      <c r="E680" s="21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</row>
    <row r="681" spans="1:34" ht="15.75" customHeight="1">
      <c r="A681" s="6"/>
      <c r="B681" s="6"/>
      <c r="C681" s="6"/>
      <c r="D681" s="6"/>
      <c r="E681" s="21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</row>
    <row r="682" spans="1:34" ht="15.75" customHeight="1">
      <c r="A682" s="6"/>
      <c r="B682" s="6"/>
      <c r="C682" s="6"/>
      <c r="D682" s="6"/>
      <c r="E682" s="21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</row>
    <row r="683" spans="1:34" ht="15.75" customHeight="1">
      <c r="A683" s="6"/>
      <c r="B683" s="6"/>
      <c r="C683" s="6"/>
      <c r="D683" s="6"/>
      <c r="E683" s="21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</row>
    <row r="684" spans="1:34" ht="15.75" customHeight="1">
      <c r="A684" s="6"/>
      <c r="B684" s="6"/>
      <c r="C684" s="6"/>
      <c r="D684" s="6"/>
      <c r="E684" s="21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</row>
    <row r="685" spans="1:34" ht="15.75" customHeight="1">
      <c r="A685" s="6"/>
      <c r="B685" s="6"/>
      <c r="C685" s="6"/>
      <c r="D685" s="6"/>
      <c r="E685" s="21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</row>
    <row r="686" spans="1:34" ht="15.75" customHeight="1">
      <c r="A686" s="6"/>
      <c r="B686" s="6"/>
      <c r="C686" s="6"/>
      <c r="D686" s="6"/>
      <c r="E686" s="21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</row>
    <row r="687" spans="1:34" ht="15.75" customHeight="1">
      <c r="A687" s="6"/>
      <c r="B687" s="6"/>
      <c r="C687" s="6"/>
      <c r="D687" s="6"/>
      <c r="E687" s="21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</row>
    <row r="688" spans="1:34" ht="15.75" customHeight="1">
      <c r="A688" s="6"/>
      <c r="B688" s="6"/>
      <c r="C688" s="6"/>
      <c r="D688" s="6"/>
      <c r="E688" s="21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</row>
    <row r="689" spans="1:34" ht="15.75" customHeight="1">
      <c r="A689" s="6"/>
      <c r="B689" s="6"/>
      <c r="C689" s="6"/>
      <c r="D689" s="6"/>
      <c r="E689" s="21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</row>
    <row r="690" spans="1:34" ht="15.75" customHeight="1">
      <c r="A690" s="6"/>
      <c r="B690" s="6"/>
      <c r="C690" s="6"/>
      <c r="D690" s="6"/>
      <c r="E690" s="21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</row>
    <row r="691" spans="1:34" ht="15.75" customHeight="1">
      <c r="A691" s="6"/>
      <c r="B691" s="6"/>
      <c r="C691" s="6"/>
      <c r="D691" s="6"/>
      <c r="E691" s="21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</row>
    <row r="692" spans="1:34" ht="15.75" customHeight="1">
      <c r="A692" s="6"/>
      <c r="B692" s="6"/>
      <c r="C692" s="6"/>
      <c r="D692" s="6"/>
      <c r="E692" s="21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</row>
    <row r="693" spans="1:34" ht="15.75" customHeight="1">
      <c r="A693" s="6"/>
      <c r="B693" s="6"/>
      <c r="C693" s="6"/>
      <c r="D693" s="6"/>
      <c r="E693" s="21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</row>
    <row r="694" spans="1:34" ht="15.75" customHeight="1">
      <c r="A694" s="6"/>
      <c r="B694" s="6"/>
      <c r="C694" s="6"/>
      <c r="D694" s="6"/>
      <c r="E694" s="21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</row>
    <row r="695" spans="1:34" ht="15.75" customHeight="1">
      <c r="A695" s="6"/>
      <c r="B695" s="6"/>
      <c r="C695" s="6"/>
      <c r="D695" s="6"/>
      <c r="E695" s="21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</row>
    <row r="696" spans="1:34" ht="15.75" customHeight="1">
      <c r="A696" s="6"/>
      <c r="B696" s="6"/>
      <c r="C696" s="6"/>
      <c r="D696" s="6"/>
      <c r="E696" s="21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</row>
    <row r="697" spans="1:34" ht="15.75" customHeight="1">
      <c r="A697" s="6"/>
      <c r="B697" s="6"/>
      <c r="C697" s="6"/>
      <c r="D697" s="6"/>
      <c r="E697" s="21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</row>
    <row r="698" spans="1:34" ht="15.75" customHeight="1">
      <c r="A698" s="6"/>
      <c r="B698" s="6"/>
      <c r="C698" s="6"/>
      <c r="D698" s="6"/>
      <c r="E698" s="21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</row>
    <row r="699" spans="1:34" ht="15.75" customHeight="1">
      <c r="A699" s="6"/>
      <c r="B699" s="6"/>
      <c r="C699" s="6"/>
      <c r="D699" s="6"/>
      <c r="E699" s="21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</row>
    <row r="700" spans="1:34" ht="15.75" customHeight="1">
      <c r="A700" s="6"/>
      <c r="B700" s="6"/>
      <c r="C700" s="6"/>
      <c r="D700" s="6"/>
      <c r="E700" s="21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</row>
    <row r="701" spans="1:34" ht="15.75" customHeight="1">
      <c r="A701" s="6"/>
      <c r="B701" s="6"/>
      <c r="C701" s="6"/>
      <c r="D701" s="6"/>
      <c r="E701" s="21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</row>
    <row r="702" spans="1:34" ht="15.75" customHeight="1">
      <c r="A702" s="6"/>
      <c r="B702" s="6"/>
      <c r="C702" s="6"/>
      <c r="D702" s="6"/>
      <c r="E702" s="21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</row>
    <row r="703" spans="1:34" ht="15.75" customHeight="1">
      <c r="A703" s="6"/>
      <c r="B703" s="6"/>
      <c r="C703" s="6"/>
      <c r="D703" s="6"/>
      <c r="E703" s="21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</row>
    <row r="704" spans="1:34" ht="15.75" customHeight="1">
      <c r="A704" s="6"/>
      <c r="B704" s="6"/>
      <c r="C704" s="6"/>
      <c r="D704" s="6"/>
      <c r="E704" s="21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</row>
    <row r="705" spans="1:34" ht="15.75" customHeight="1">
      <c r="A705" s="6"/>
      <c r="B705" s="6"/>
      <c r="C705" s="6"/>
      <c r="D705" s="6"/>
      <c r="E705" s="21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</row>
    <row r="706" spans="1:34" ht="15.75" customHeight="1">
      <c r="A706" s="6"/>
      <c r="B706" s="6"/>
      <c r="C706" s="6"/>
      <c r="D706" s="6"/>
      <c r="E706" s="21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</row>
    <row r="707" spans="1:34" ht="15.75" customHeight="1">
      <c r="A707" s="6"/>
      <c r="B707" s="6"/>
      <c r="C707" s="6"/>
      <c r="D707" s="6"/>
      <c r="E707" s="21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</row>
    <row r="708" spans="1:34" ht="15.75" customHeight="1">
      <c r="A708" s="6"/>
      <c r="B708" s="6"/>
      <c r="C708" s="6"/>
      <c r="D708" s="6"/>
      <c r="E708" s="21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</row>
    <row r="709" spans="1:34" ht="15.75" customHeight="1">
      <c r="A709" s="6"/>
      <c r="B709" s="6"/>
      <c r="C709" s="6"/>
      <c r="D709" s="6"/>
      <c r="E709" s="21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</row>
    <row r="710" spans="1:34" ht="15.75" customHeight="1">
      <c r="A710" s="6"/>
      <c r="B710" s="6"/>
      <c r="C710" s="6"/>
      <c r="D710" s="6"/>
      <c r="E710" s="21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</row>
    <row r="711" spans="1:34" ht="15.75" customHeight="1">
      <c r="A711" s="6"/>
      <c r="B711" s="6"/>
      <c r="C711" s="6"/>
      <c r="D711" s="6"/>
      <c r="E711" s="21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</row>
    <row r="712" spans="1:34" ht="15.75" customHeight="1">
      <c r="A712" s="6"/>
      <c r="B712" s="6"/>
      <c r="C712" s="6"/>
      <c r="D712" s="6"/>
      <c r="E712" s="21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</row>
    <row r="713" spans="1:34" ht="15.75" customHeight="1">
      <c r="A713" s="6"/>
      <c r="B713" s="6"/>
      <c r="C713" s="6"/>
      <c r="D713" s="6"/>
      <c r="E713" s="21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</row>
    <row r="714" spans="1:34" ht="15.75" customHeight="1">
      <c r="A714" s="6"/>
      <c r="B714" s="6"/>
      <c r="C714" s="6"/>
      <c r="D714" s="6"/>
      <c r="E714" s="21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</row>
    <row r="715" spans="1:34" ht="15.75" customHeight="1">
      <c r="A715" s="6"/>
      <c r="B715" s="6"/>
      <c r="C715" s="6"/>
      <c r="D715" s="6"/>
      <c r="E715" s="21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</row>
    <row r="716" spans="1:34" ht="15.75" customHeight="1">
      <c r="A716" s="6"/>
      <c r="B716" s="6"/>
      <c r="C716" s="6"/>
      <c r="D716" s="6"/>
      <c r="E716" s="21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</row>
    <row r="717" spans="1:34" ht="15.75" customHeight="1">
      <c r="A717" s="6"/>
      <c r="B717" s="6"/>
      <c r="C717" s="6"/>
      <c r="D717" s="6"/>
      <c r="E717" s="21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</row>
    <row r="718" spans="1:34" ht="15.75" customHeight="1">
      <c r="A718" s="6"/>
      <c r="B718" s="6"/>
      <c r="C718" s="6"/>
      <c r="D718" s="6"/>
      <c r="E718" s="21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</row>
    <row r="719" spans="1:34" ht="15.75" customHeight="1">
      <c r="A719" s="6"/>
      <c r="B719" s="6"/>
      <c r="C719" s="6"/>
      <c r="D719" s="6"/>
      <c r="E719" s="21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</row>
    <row r="720" spans="1:34" ht="15.75" customHeight="1">
      <c r="A720" s="6"/>
      <c r="B720" s="6"/>
      <c r="C720" s="6"/>
      <c r="D720" s="6"/>
      <c r="E720" s="21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</row>
    <row r="721" spans="1:34" ht="15.75" customHeight="1">
      <c r="A721" s="6"/>
      <c r="B721" s="6"/>
      <c r="C721" s="6"/>
      <c r="D721" s="6"/>
      <c r="E721" s="21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</row>
    <row r="722" spans="1:34" ht="15.75" customHeight="1">
      <c r="A722" s="6"/>
      <c r="B722" s="6"/>
      <c r="C722" s="6"/>
      <c r="D722" s="6"/>
      <c r="E722" s="21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</row>
    <row r="723" spans="1:34" ht="15.75" customHeight="1">
      <c r="A723" s="6"/>
      <c r="B723" s="6"/>
      <c r="C723" s="6"/>
      <c r="D723" s="6"/>
      <c r="E723" s="21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</row>
    <row r="724" spans="1:34" ht="15.75" customHeight="1">
      <c r="A724" s="6"/>
      <c r="B724" s="6"/>
      <c r="C724" s="6"/>
      <c r="D724" s="6"/>
      <c r="E724" s="21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</row>
    <row r="725" spans="1:34" ht="15.75" customHeight="1">
      <c r="A725" s="6"/>
      <c r="B725" s="6"/>
      <c r="C725" s="6"/>
      <c r="D725" s="6"/>
      <c r="E725" s="21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</row>
    <row r="726" spans="1:34" ht="15.75" customHeight="1">
      <c r="A726" s="6"/>
      <c r="B726" s="6"/>
      <c r="C726" s="6"/>
      <c r="D726" s="6"/>
      <c r="E726" s="21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</row>
    <row r="727" spans="1:34" ht="15.75" customHeight="1">
      <c r="A727" s="6"/>
      <c r="B727" s="6"/>
      <c r="C727" s="6"/>
      <c r="D727" s="6"/>
      <c r="E727" s="21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</row>
    <row r="728" spans="1:34" ht="15.75" customHeight="1">
      <c r="A728" s="6"/>
      <c r="B728" s="6"/>
      <c r="C728" s="6"/>
      <c r="D728" s="6"/>
      <c r="E728" s="21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</row>
    <row r="729" spans="1:34" ht="15.75" customHeight="1">
      <c r="A729" s="6"/>
      <c r="B729" s="6"/>
      <c r="C729" s="6"/>
      <c r="D729" s="6"/>
      <c r="E729" s="21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</row>
    <row r="730" spans="1:34" ht="15.75" customHeight="1">
      <c r="A730" s="6"/>
      <c r="B730" s="6"/>
      <c r="C730" s="6"/>
      <c r="D730" s="6"/>
      <c r="E730" s="21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</row>
    <row r="731" spans="1:34" ht="15.75" customHeight="1">
      <c r="A731" s="6"/>
      <c r="B731" s="6"/>
      <c r="C731" s="6"/>
      <c r="D731" s="6"/>
      <c r="E731" s="21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</row>
    <row r="732" spans="1:34" ht="15.75" customHeight="1">
      <c r="A732" s="6"/>
      <c r="B732" s="6"/>
      <c r="C732" s="6"/>
      <c r="D732" s="6"/>
      <c r="E732" s="21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</row>
    <row r="733" spans="1:34" ht="15.75" customHeight="1">
      <c r="A733" s="6"/>
      <c r="B733" s="6"/>
      <c r="C733" s="6"/>
      <c r="D733" s="6"/>
      <c r="E733" s="21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</row>
    <row r="734" spans="1:34" ht="15.75" customHeight="1">
      <c r="A734" s="6"/>
      <c r="B734" s="6"/>
      <c r="C734" s="6"/>
      <c r="D734" s="6"/>
      <c r="E734" s="21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</row>
    <row r="735" spans="1:34" ht="15.75" customHeight="1">
      <c r="A735" s="6"/>
      <c r="B735" s="6"/>
      <c r="C735" s="6"/>
      <c r="D735" s="6"/>
      <c r="E735" s="21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</row>
    <row r="736" spans="1:34" ht="15.75" customHeight="1">
      <c r="A736" s="6"/>
      <c r="B736" s="6"/>
      <c r="C736" s="6"/>
      <c r="D736" s="6"/>
      <c r="E736" s="21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</row>
    <row r="737" spans="1:34" ht="15.75" customHeight="1">
      <c r="A737" s="6"/>
      <c r="B737" s="6"/>
      <c r="C737" s="6"/>
      <c r="D737" s="6"/>
      <c r="E737" s="21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</row>
    <row r="738" spans="1:34" ht="15.75" customHeight="1">
      <c r="A738" s="6"/>
      <c r="B738" s="6"/>
      <c r="C738" s="6"/>
      <c r="D738" s="6"/>
      <c r="E738" s="21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</row>
    <row r="739" spans="1:34" ht="15.75" customHeight="1">
      <c r="A739" s="6"/>
      <c r="B739" s="6"/>
      <c r="C739" s="6"/>
      <c r="D739" s="6"/>
      <c r="E739" s="21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</row>
    <row r="740" spans="1:34" ht="15.75" customHeight="1">
      <c r="A740" s="6"/>
      <c r="B740" s="6"/>
      <c r="C740" s="6"/>
      <c r="D740" s="6"/>
      <c r="E740" s="21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</row>
    <row r="741" spans="1:34" ht="15.75" customHeight="1">
      <c r="A741" s="6"/>
      <c r="B741" s="6"/>
      <c r="C741" s="6"/>
      <c r="D741" s="6"/>
      <c r="E741" s="21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</row>
    <row r="742" spans="1:34" ht="15.75" customHeight="1">
      <c r="A742" s="6"/>
      <c r="B742" s="6"/>
      <c r="C742" s="6"/>
      <c r="D742" s="6"/>
      <c r="E742" s="21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</row>
    <row r="743" spans="1:34" ht="15.75" customHeight="1">
      <c r="A743" s="6"/>
      <c r="B743" s="6"/>
      <c r="C743" s="6"/>
      <c r="D743" s="6"/>
      <c r="E743" s="21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</row>
    <row r="744" spans="1:34" ht="15.75" customHeight="1">
      <c r="A744" s="6"/>
      <c r="B744" s="6"/>
      <c r="C744" s="6"/>
      <c r="D744" s="6"/>
      <c r="E744" s="21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</row>
    <row r="745" spans="1:34" ht="15.75" customHeight="1">
      <c r="A745" s="6"/>
      <c r="B745" s="6"/>
      <c r="C745" s="6"/>
      <c r="D745" s="6"/>
      <c r="E745" s="21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</row>
    <row r="746" spans="1:34" ht="15.75" customHeight="1">
      <c r="A746" s="6"/>
      <c r="B746" s="6"/>
      <c r="C746" s="6"/>
      <c r="D746" s="6"/>
      <c r="E746" s="21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</row>
    <row r="747" spans="1:34" ht="15.75" customHeight="1">
      <c r="A747" s="6"/>
      <c r="B747" s="6"/>
      <c r="C747" s="6"/>
      <c r="D747" s="6"/>
      <c r="E747" s="21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</row>
    <row r="748" spans="1:34" ht="15.75" customHeight="1">
      <c r="A748" s="6"/>
      <c r="B748" s="6"/>
      <c r="C748" s="6"/>
      <c r="D748" s="6"/>
      <c r="E748" s="21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</row>
    <row r="749" spans="1:34" ht="15.75" customHeight="1">
      <c r="A749" s="6"/>
      <c r="B749" s="6"/>
      <c r="C749" s="6"/>
      <c r="D749" s="6"/>
      <c r="E749" s="21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</row>
    <row r="750" spans="1:34" ht="15.75" customHeight="1">
      <c r="A750" s="6"/>
      <c r="B750" s="6"/>
      <c r="C750" s="6"/>
      <c r="D750" s="6"/>
      <c r="E750" s="21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</row>
    <row r="751" spans="1:34" ht="15.75" customHeight="1">
      <c r="A751" s="6"/>
      <c r="B751" s="6"/>
      <c r="C751" s="6"/>
      <c r="D751" s="6"/>
      <c r="E751" s="21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</row>
    <row r="752" spans="1:34" ht="15.75" customHeight="1">
      <c r="A752" s="6"/>
      <c r="B752" s="6"/>
      <c r="C752" s="6"/>
      <c r="D752" s="6"/>
      <c r="E752" s="21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</row>
    <row r="753" spans="1:34" ht="15.75" customHeight="1">
      <c r="A753" s="6"/>
      <c r="B753" s="6"/>
      <c r="C753" s="6"/>
      <c r="D753" s="6"/>
      <c r="E753" s="21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</row>
    <row r="754" spans="1:34" ht="15.75" customHeight="1">
      <c r="A754" s="6"/>
      <c r="B754" s="6"/>
      <c r="C754" s="6"/>
      <c r="D754" s="6"/>
      <c r="E754" s="21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</row>
    <row r="755" spans="1:34" ht="15.75" customHeight="1">
      <c r="A755" s="6"/>
      <c r="B755" s="6"/>
      <c r="C755" s="6"/>
      <c r="D755" s="6"/>
      <c r="E755" s="21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</row>
    <row r="756" spans="1:34" ht="15.75" customHeight="1">
      <c r="A756" s="6"/>
      <c r="B756" s="6"/>
      <c r="C756" s="6"/>
      <c r="D756" s="6"/>
      <c r="E756" s="21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</row>
    <row r="757" spans="1:34" ht="15.75" customHeight="1">
      <c r="A757" s="6"/>
      <c r="B757" s="6"/>
      <c r="C757" s="6"/>
      <c r="D757" s="6"/>
      <c r="E757" s="21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</row>
    <row r="758" spans="1:34" ht="15.75" customHeight="1">
      <c r="A758" s="6"/>
      <c r="B758" s="6"/>
      <c r="C758" s="6"/>
      <c r="D758" s="6"/>
      <c r="E758" s="21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</row>
    <row r="759" spans="1:34" ht="15.75" customHeight="1">
      <c r="A759" s="6"/>
      <c r="B759" s="6"/>
      <c r="C759" s="6"/>
      <c r="D759" s="6"/>
      <c r="E759" s="21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</row>
    <row r="760" spans="1:34" ht="15.75" customHeight="1">
      <c r="A760" s="6"/>
      <c r="B760" s="6"/>
      <c r="C760" s="6"/>
      <c r="D760" s="6"/>
      <c r="E760" s="21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</row>
    <row r="761" spans="1:34" ht="15.75" customHeight="1">
      <c r="A761" s="6"/>
      <c r="B761" s="6"/>
      <c r="C761" s="6"/>
      <c r="D761" s="6"/>
      <c r="E761" s="21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</row>
    <row r="762" spans="1:34" ht="15.75" customHeight="1">
      <c r="A762" s="6"/>
      <c r="B762" s="6"/>
      <c r="C762" s="6"/>
      <c r="D762" s="6"/>
      <c r="E762" s="21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</row>
    <row r="763" spans="1:34" ht="15.75" customHeight="1">
      <c r="A763" s="6"/>
      <c r="B763" s="6"/>
      <c r="C763" s="6"/>
      <c r="D763" s="6"/>
      <c r="E763" s="21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</row>
    <row r="764" spans="1:34" ht="15.75" customHeight="1">
      <c r="A764" s="6"/>
      <c r="B764" s="6"/>
      <c r="C764" s="6"/>
      <c r="D764" s="6"/>
      <c r="E764" s="21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</row>
    <row r="765" spans="1:34" ht="15.75" customHeight="1">
      <c r="A765" s="6"/>
      <c r="B765" s="6"/>
      <c r="C765" s="6"/>
      <c r="D765" s="6"/>
      <c r="E765" s="21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</row>
    <row r="766" spans="1:34" ht="15.75" customHeight="1">
      <c r="A766" s="6"/>
      <c r="B766" s="6"/>
      <c r="C766" s="6"/>
      <c r="D766" s="6"/>
      <c r="E766" s="21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</row>
    <row r="767" spans="1:34" ht="15.75" customHeight="1">
      <c r="A767" s="6"/>
      <c r="B767" s="6"/>
      <c r="C767" s="6"/>
      <c r="D767" s="6"/>
      <c r="E767" s="21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</row>
    <row r="768" spans="1:34" ht="15.75" customHeight="1">
      <c r="A768" s="6"/>
      <c r="B768" s="6"/>
      <c r="C768" s="6"/>
      <c r="D768" s="6"/>
      <c r="E768" s="21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</row>
    <row r="769" spans="1:34" ht="15.75" customHeight="1">
      <c r="A769" s="6"/>
      <c r="B769" s="6"/>
      <c r="C769" s="6"/>
      <c r="D769" s="6"/>
      <c r="E769" s="21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</row>
    <row r="770" spans="1:34" ht="15.75" customHeight="1">
      <c r="A770" s="6"/>
      <c r="B770" s="6"/>
      <c r="C770" s="6"/>
      <c r="D770" s="6"/>
      <c r="E770" s="21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</row>
    <row r="771" spans="1:34" ht="15.75" customHeight="1">
      <c r="A771" s="6"/>
      <c r="B771" s="6"/>
      <c r="C771" s="6"/>
      <c r="D771" s="6"/>
      <c r="E771" s="21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</row>
    <row r="772" spans="1:34" ht="15.75" customHeight="1">
      <c r="A772" s="6"/>
      <c r="B772" s="6"/>
      <c r="C772" s="6"/>
      <c r="D772" s="6"/>
      <c r="E772" s="21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</row>
    <row r="773" spans="1:34" ht="15.75" customHeight="1">
      <c r="A773" s="6"/>
      <c r="B773" s="6"/>
      <c r="C773" s="6"/>
      <c r="D773" s="6"/>
      <c r="E773" s="21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</row>
    <row r="774" spans="1:34" ht="15.75" customHeight="1">
      <c r="A774" s="6"/>
      <c r="B774" s="6"/>
      <c r="C774" s="6"/>
      <c r="D774" s="6"/>
      <c r="E774" s="21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</row>
    <row r="775" spans="1:34" ht="15.75" customHeight="1">
      <c r="A775" s="6"/>
      <c r="B775" s="6"/>
      <c r="C775" s="6"/>
      <c r="D775" s="6"/>
      <c r="E775" s="21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</row>
    <row r="776" spans="1:34" ht="15.75" customHeight="1">
      <c r="A776" s="6"/>
      <c r="B776" s="6"/>
      <c r="C776" s="6"/>
      <c r="D776" s="6"/>
      <c r="E776" s="21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</row>
    <row r="777" spans="1:34" ht="15.75" customHeight="1">
      <c r="A777" s="6"/>
      <c r="B777" s="6"/>
      <c r="C777" s="6"/>
      <c r="D777" s="6"/>
      <c r="E777" s="21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</row>
    <row r="778" spans="1:34" ht="15.75" customHeight="1">
      <c r="A778" s="6"/>
      <c r="B778" s="6"/>
      <c r="C778" s="6"/>
      <c r="D778" s="6"/>
      <c r="E778" s="21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</row>
    <row r="779" spans="1:34" ht="15.75" customHeight="1">
      <c r="A779" s="6"/>
      <c r="B779" s="6"/>
      <c r="C779" s="6"/>
      <c r="D779" s="6"/>
      <c r="E779" s="21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</row>
    <row r="780" spans="1:34" ht="15.75" customHeight="1">
      <c r="A780" s="6"/>
      <c r="B780" s="6"/>
      <c r="C780" s="6"/>
      <c r="D780" s="6"/>
      <c r="E780" s="21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</row>
    <row r="781" spans="1:34" ht="15.75" customHeight="1">
      <c r="A781" s="6"/>
      <c r="B781" s="6"/>
      <c r="C781" s="6"/>
      <c r="D781" s="6"/>
      <c r="E781" s="21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</row>
    <row r="782" spans="1:34" ht="15.75" customHeight="1">
      <c r="A782" s="6"/>
      <c r="B782" s="6"/>
      <c r="C782" s="6"/>
      <c r="D782" s="6"/>
      <c r="E782" s="21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</row>
    <row r="783" spans="1:34" ht="15.75" customHeight="1">
      <c r="A783" s="6"/>
      <c r="B783" s="6"/>
      <c r="C783" s="6"/>
      <c r="D783" s="6"/>
      <c r="E783" s="21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</row>
    <row r="784" spans="1:34" ht="15.75" customHeight="1">
      <c r="A784" s="6"/>
      <c r="B784" s="6"/>
      <c r="C784" s="6"/>
      <c r="D784" s="6"/>
      <c r="E784" s="21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</row>
    <row r="785" spans="1:34" ht="15.75" customHeight="1">
      <c r="A785" s="6"/>
      <c r="B785" s="6"/>
      <c r="C785" s="6"/>
      <c r="D785" s="6"/>
      <c r="E785" s="21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</row>
    <row r="786" spans="1:34" ht="15.75" customHeight="1">
      <c r="A786" s="6"/>
      <c r="B786" s="6"/>
      <c r="C786" s="6"/>
      <c r="D786" s="6"/>
      <c r="E786" s="21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</row>
    <row r="787" spans="1:34" ht="15.75" customHeight="1">
      <c r="A787" s="6"/>
      <c r="B787" s="6"/>
      <c r="C787" s="6"/>
      <c r="D787" s="6"/>
      <c r="E787" s="21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</row>
    <row r="788" spans="1:34" ht="15.75" customHeight="1">
      <c r="A788" s="6"/>
      <c r="B788" s="6"/>
      <c r="C788" s="6"/>
      <c r="D788" s="6"/>
      <c r="E788" s="21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</row>
    <row r="789" spans="1:34" ht="15.75" customHeight="1">
      <c r="A789" s="6"/>
      <c r="B789" s="6"/>
      <c r="C789" s="6"/>
      <c r="D789" s="6"/>
      <c r="E789" s="21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</row>
    <row r="790" spans="1:34" ht="15.75" customHeight="1">
      <c r="A790" s="6"/>
      <c r="B790" s="6"/>
      <c r="C790" s="6"/>
      <c r="D790" s="6"/>
      <c r="E790" s="21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</row>
    <row r="791" spans="1:34" ht="15.75" customHeight="1">
      <c r="A791" s="6"/>
      <c r="B791" s="6"/>
      <c r="C791" s="6"/>
      <c r="D791" s="6"/>
      <c r="E791" s="21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</row>
    <row r="792" spans="1:34" ht="15.75" customHeight="1">
      <c r="A792" s="6"/>
      <c r="B792" s="6"/>
      <c r="C792" s="6"/>
      <c r="D792" s="6"/>
      <c r="E792" s="21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</row>
    <row r="793" spans="1:34" ht="15.75" customHeight="1">
      <c r="A793" s="6"/>
      <c r="B793" s="6"/>
      <c r="C793" s="6"/>
      <c r="D793" s="6"/>
      <c r="E793" s="21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</row>
    <row r="794" spans="1:34" ht="15.75" customHeight="1">
      <c r="A794" s="6"/>
      <c r="B794" s="6"/>
      <c r="C794" s="6"/>
      <c r="D794" s="6"/>
      <c r="E794" s="21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</row>
    <row r="795" spans="1:34" ht="15.75" customHeight="1">
      <c r="A795" s="6"/>
      <c r="B795" s="6"/>
      <c r="C795" s="6"/>
      <c r="D795" s="6"/>
      <c r="E795" s="21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</row>
    <row r="796" spans="1:34" ht="15.75" customHeight="1">
      <c r="A796" s="6"/>
      <c r="B796" s="6"/>
      <c r="C796" s="6"/>
      <c r="D796" s="6"/>
      <c r="E796" s="21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</row>
    <row r="797" spans="1:34" ht="15.75" customHeight="1">
      <c r="A797" s="6"/>
      <c r="B797" s="6"/>
      <c r="C797" s="6"/>
      <c r="D797" s="6"/>
      <c r="E797" s="21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</row>
    <row r="798" spans="1:34" ht="15.75" customHeight="1">
      <c r="A798" s="6"/>
      <c r="B798" s="6"/>
      <c r="C798" s="6"/>
      <c r="D798" s="6"/>
      <c r="E798" s="21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</row>
    <row r="799" spans="1:34" ht="15.75" customHeight="1">
      <c r="A799" s="6"/>
      <c r="B799" s="6"/>
      <c r="C799" s="6"/>
      <c r="D799" s="6"/>
      <c r="E799" s="21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</row>
    <row r="800" spans="1:34" ht="15.75" customHeight="1">
      <c r="A800" s="6"/>
      <c r="B800" s="6"/>
      <c r="C800" s="6"/>
      <c r="D800" s="6"/>
      <c r="E800" s="21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</row>
    <row r="801" spans="1:34" ht="15.75" customHeight="1">
      <c r="A801" s="6"/>
      <c r="B801" s="6"/>
      <c r="C801" s="6"/>
      <c r="D801" s="6"/>
      <c r="E801" s="21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</row>
    <row r="802" spans="1:34" ht="15.75" customHeight="1">
      <c r="A802" s="6"/>
      <c r="B802" s="6"/>
      <c r="C802" s="6"/>
      <c r="D802" s="6"/>
      <c r="E802" s="21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</row>
    <row r="803" spans="1:34" ht="15.75" customHeight="1">
      <c r="A803" s="6"/>
      <c r="B803" s="6"/>
      <c r="C803" s="6"/>
      <c r="D803" s="6"/>
      <c r="E803" s="21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</row>
    <row r="804" spans="1:34" ht="15.75" customHeight="1">
      <c r="A804" s="6"/>
      <c r="B804" s="6"/>
      <c r="C804" s="6"/>
      <c r="D804" s="6"/>
      <c r="E804" s="21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</row>
    <row r="805" spans="1:34" ht="15.75" customHeight="1">
      <c r="A805" s="6"/>
      <c r="B805" s="6"/>
      <c r="C805" s="6"/>
      <c r="D805" s="6"/>
      <c r="E805" s="21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</row>
    <row r="806" spans="1:34" ht="15.75" customHeight="1">
      <c r="A806" s="6"/>
      <c r="B806" s="6"/>
      <c r="C806" s="6"/>
      <c r="D806" s="6"/>
      <c r="E806" s="21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</row>
    <row r="807" spans="1:34" ht="15.75" customHeight="1">
      <c r="A807" s="6"/>
      <c r="B807" s="6"/>
      <c r="C807" s="6"/>
      <c r="D807" s="6"/>
      <c r="E807" s="21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</row>
    <row r="808" spans="1:34" ht="15.75" customHeight="1">
      <c r="A808" s="6"/>
      <c r="B808" s="6"/>
      <c r="C808" s="6"/>
      <c r="D808" s="6"/>
      <c r="E808" s="21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</row>
    <row r="809" spans="1:34" ht="15.75" customHeight="1">
      <c r="A809" s="6"/>
      <c r="B809" s="6"/>
      <c r="C809" s="6"/>
      <c r="D809" s="6"/>
      <c r="E809" s="21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</row>
    <row r="810" spans="1:34" ht="15.75" customHeight="1">
      <c r="A810" s="6"/>
      <c r="B810" s="6"/>
      <c r="C810" s="6"/>
      <c r="D810" s="6"/>
      <c r="E810" s="21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</row>
    <row r="811" spans="1:34" ht="15.75" customHeight="1">
      <c r="A811" s="6"/>
      <c r="B811" s="6"/>
      <c r="C811" s="6"/>
      <c r="D811" s="6"/>
      <c r="E811" s="21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</row>
    <row r="812" spans="1:34" ht="15.75" customHeight="1">
      <c r="A812" s="6"/>
      <c r="B812" s="6"/>
      <c r="C812" s="6"/>
      <c r="D812" s="6"/>
      <c r="E812" s="21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</row>
    <row r="813" spans="1:34" ht="15.75" customHeight="1">
      <c r="A813" s="6"/>
      <c r="B813" s="6"/>
      <c r="C813" s="6"/>
      <c r="D813" s="6"/>
      <c r="E813" s="21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</row>
    <row r="814" spans="1:34" ht="15.75" customHeight="1">
      <c r="A814" s="6"/>
      <c r="B814" s="6"/>
      <c r="C814" s="6"/>
      <c r="D814" s="6"/>
      <c r="E814" s="21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</row>
    <row r="815" spans="1:34" ht="15.75" customHeight="1">
      <c r="A815" s="6"/>
      <c r="B815" s="6"/>
      <c r="C815" s="6"/>
      <c r="D815" s="6"/>
      <c r="E815" s="21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</row>
    <row r="816" spans="1:34" ht="15.75" customHeight="1">
      <c r="A816" s="6"/>
      <c r="B816" s="6"/>
      <c r="C816" s="6"/>
      <c r="D816" s="6"/>
      <c r="E816" s="21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</row>
    <row r="817" spans="1:34" ht="15.75" customHeight="1">
      <c r="A817" s="6"/>
      <c r="B817" s="6"/>
      <c r="C817" s="6"/>
      <c r="D817" s="6"/>
      <c r="E817" s="21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</row>
    <row r="818" spans="1:34" ht="15.75" customHeight="1">
      <c r="A818" s="6"/>
      <c r="B818" s="6"/>
      <c r="C818" s="6"/>
      <c r="D818" s="6"/>
      <c r="E818" s="21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</row>
    <row r="819" spans="1:34" ht="15.75" customHeight="1">
      <c r="A819" s="6"/>
      <c r="B819" s="6"/>
      <c r="C819" s="6"/>
      <c r="D819" s="6"/>
      <c r="E819" s="21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</row>
    <row r="820" spans="1:34" ht="15.75" customHeight="1">
      <c r="A820" s="6"/>
      <c r="B820" s="6"/>
      <c r="C820" s="6"/>
      <c r="D820" s="6"/>
      <c r="E820" s="21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</row>
    <row r="821" spans="1:34" ht="15.75" customHeight="1">
      <c r="A821" s="6"/>
      <c r="B821" s="6"/>
      <c r="C821" s="6"/>
      <c r="D821" s="6"/>
      <c r="E821" s="21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</row>
    <row r="822" spans="1:34" ht="15.75" customHeight="1">
      <c r="A822" s="6"/>
      <c r="B822" s="6"/>
      <c r="C822" s="6"/>
      <c r="D822" s="6"/>
      <c r="E822" s="21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</row>
    <row r="823" spans="1:34" ht="15.75" customHeight="1">
      <c r="A823" s="6"/>
      <c r="B823" s="6"/>
      <c r="C823" s="6"/>
      <c r="D823" s="6"/>
      <c r="E823" s="21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</row>
    <row r="824" spans="1:34" ht="15.75" customHeight="1">
      <c r="A824" s="6"/>
      <c r="B824" s="6"/>
      <c r="C824" s="6"/>
      <c r="D824" s="6"/>
      <c r="E824" s="21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</row>
    <row r="825" spans="1:34" ht="15.75" customHeight="1">
      <c r="A825" s="6"/>
      <c r="B825" s="6"/>
      <c r="C825" s="6"/>
      <c r="D825" s="6"/>
      <c r="E825" s="21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</row>
    <row r="826" spans="1:34" ht="15.75" customHeight="1">
      <c r="A826" s="6"/>
      <c r="B826" s="6"/>
      <c r="C826" s="6"/>
      <c r="D826" s="6"/>
      <c r="E826" s="21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</row>
    <row r="827" spans="1:34" ht="15.75" customHeight="1">
      <c r="A827" s="6"/>
      <c r="B827" s="6"/>
      <c r="C827" s="6"/>
      <c r="D827" s="6"/>
      <c r="E827" s="21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</row>
    <row r="828" spans="1:34" ht="15.75" customHeight="1">
      <c r="A828" s="6"/>
      <c r="B828" s="6"/>
      <c r="C828" s="6"/>
      <c r="D828" s="6"/>
      <c r="E828" s="21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</row>
    <row r="829" spans="1:34" ht="15.75" customHeight="1">
      <c r="A829" s="6"/>
      <c r="B829" s="6"/>
      <c r="C829" s="6"/>
      <c r="D829" s="6"/>
      <c r="E829" s="21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</row>
    <row r="830" spans="1:34" ht="15.75" customHeight="1">
      <c r="A830" s="6"/>
      <c r="B830" s="6"/>
      <c r="C830" s="6"/>
      <c r="D830" s="6"/>
      <c r="E830" s="21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</row>
    <row r="831" spans="1:34" ht="15.75" customHeight="1">
      <c r="A831" s="6"/>
      <c r="B831" s="6"/>
      <c r="C831" s="6"/>
      <c r="D831" s="6"/>
      <c r="E831" s="21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</row>
    <row r="832" spans="1:34" ht="15.75" customHeight="1">
      <c r="A832" s="6"/>
      <c r="B832" s="6"/>
      <c r="C832" s="6"/>
      <c r="D832" s="6"/>
      <c r="E832" s="21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</row>
    <row r="833" spans="1:34" ht="15.75" customHeight="1">
      <c r="A833" s="6"/>
      <c r="B833" s="6"/>
      <c r="C833" s="6"/>
      <c r="D833" s="6"/>
      <c r="E833" s="21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</row>
    <row r="834" spans="1:34" ht="15.75" customHeight="1">
      <c r="A834" s="6"/>
      <c r="B834" s="6"/>
      <c r="C834" s="6"/>
      <c r="D834" s="6"/>
      <c r="E834" s="21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</row>
    <row r="835" spans="1:34" ht="15.75" customHeight="1">
      <c r="A835" s="6"/>
      <c r="B835" s="6"/>
      <c r="C835" s="6"/>
      <c r="D835" s="6"/>
      <c r="E835" s="21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</row>
    <row r="836" spans="1:34" ht="15.75" customHeight="1">
      <c r="A836" s="6"/>
      <c r="B836" s="6"/>
      <c r="C836" s="6"/>
      <c r="D836" s="6"/>
      <c r="E836" s="21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</row>
    <row r="837" spans="1:34" ht="15.75" customHeight="1">
      <c r="A837" s="6"/>
      <c r="B837" s="6"/>
      <c r="C837" s="6"/>
      <c r="D837" s="6"/>
      <c r="E837" s="21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</row>
    <row r="838" spans="1:34" ht="15.75" customHeight="1">
      <c r="A838" s="6"/>
      <c r="B838" s="6"/>
      <c r="C838" s="6"/>
      <c r="D838" s="6"/>
      <c r="E838" s="21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</row>
    <row r="839" spans="1:34" ht="15.75" customHeight="1">
      <c r="A839" s="6"/>
      <c r="B839" s="6"/>
      <c r="C839" s="6"/>
      <c r="D839" s="6"/>
      <c r="E839" s="21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</row>
    <row r="840" spans="1:34" ht="15.75" customHeight="1">
      <c r="A840" s="6"/>
      <c r="B840" s="6"/>
      <c r="C840" s="6"/>
      <c r="D840" s="6"/>
      <c r="E840" s="21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</row>
    <row r="841" spans="1:34" ht="15.75" customHeight="1">
      <c r="A841" s="6"/>
      <c r="B841" s="6"/>
      <c r="C841" s="6"/>
      <c r="D841" s="6"/>
      <c r="E841" s="21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</row>
    <row r="842" spans="1:34" ht="15.75" customHeight="1">
      <c r="A842" s="6"/>
      <c r="B842" s="6"/>
      <c r="C842" s="6"/>
      <c r="D842" s="6"/>
      <c r="E842" s="21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</row>
    <row r="843" spans="1:34" ht="15.75" customHeight="1">
      <c r="A843" s="6"/>
      <c r="B843" s="6"/>
      <c r="C843" s="6"/>
      <c r="D843" s="6"/>
      <c r="E843" s="21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</row>
    <row r="844" spans="1:34" ht="15.75" customHeight="1">
      <c r="A844" s="6"/>
      <c r="B844" s="6"/>
      <c r="C844" s="6"/>
      <c r="D844" s="6"/>
      <c r="E844" s="21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</row>
    <row r="845" spans="1:34" ht="15.75" customHeight="1">
      <c r="A845" s="6"/>
      <c r="B845" s="6"/>
      <c r="C845" s="6"/>
      <c r="D845" s="6"/>
      <c r="E845" s="21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</row>
    <row r="846" spans="1:34" ht="15.75" customHeight="1">
      <c r="A846" s="6"/>
      <c r="B846" s="6"/>
      <c r="C846" s="6"/>
      <c r="D846" s="6"/>
      <c r="E846" s="21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</row>
    <row r="847" spans="1:34" ht="15.75" customHeight="1">
      <c r="A847" s="6"/>
      <c r="B847" s="6"/>
      <c r="C847" s="6"/>
      <c r="D847" s="6"/>
      <c r="E847" s="21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</row>
    <row r="848" spans="1:34" ht="15.75" customHeight="1">
      <c r="A848" s="6"/>
      <c r="B848" s="6"/>
      <c r="C848" s="6"/>
      <c r="D848" s="6"/>
      <c r="E848" s="21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</row>
    <row r="849" spans="1:34" ht="15.75" customHeight="1">
      <c r="A849" s="6"/>
      <c r="B849" s="6"/>
      <c r="C849" s="6"/>
      <c r="D849" s="6"/>
      <c r="E849" s="21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</row>
    <row r="850" spans="1:34" ht="15.75" customHeight="1">
      <c r="A850" s="6"/>
      <c r="B850" s="6"/>
      <c r="C850" s="6"/>
      <c r="D850" s="6"/>
      <c r="E850" s="21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</row>
    <row r="851" spans="1:34" ht="15.75" customHeight="1">
      <c r="A851" s="6"/>
      <c r="B851" s="6"/>
      <c r="C851" s="6"/>
      <c r="D851" s="6"/>
      <c r="E851" s="21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</row>
    <row r="852" spans="1:34" ht="15.75" customHeight="1">
      <c r="A852" s="6"/>
      <c r="B852" s="6"/>
      <c r="C852" s="6"/>
      <c r="D852" s="6"/>
      <c r="E852" s="21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</row>
    <row r="853" spans="1:34" ht="15.75" customHeight="1">
      <c r="A853" s="6"/>
      <c r="B853" s="6"/>
      <c r="C853" s="6"/>
      <c r="D853" s="6"/>
      <c r="E853" s="21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</row>
    <row r="854" spans="1:34" ht="15.75" customHeight="1">
      <c r="A854" s="6"/>
      <c r="B854" s="6"/>
      <c r="C854" s="6"/>
      <c r="D854" s="6"/>
      <c r="E854" s="21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</row>
    <row r="855" spans="1:34" ht="15.75" customHeight="1">
      <c r="A855" s="6"/>
      <c r="B855" s="6"/>
      <c r="C855" s="6"/>
      <c r="D855" s="6"/>
      <c r="E855" s="21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</row>
    <row r="856" spans="1:34" ht="15.75" customHeight="1">
      <c r="A856" s="6"/>
      <c r="B856" s="6"/>
      <c r="C856" s="6"/>
      <c r="D856" s="6"/>
      <c r="E856" s="21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</row>
    <row r="857" spans="1:34" ht="15.75" customHeight="1">
      <c r="A857" s="6"/>
      <c r="B857" s="6"/>
      <c r="C857" s="6"/>
      <c r="D857" s="6"/>
      <c r="E857" s="21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</row>
    <row r="858" spans="1:34" ht="15.75" customHeight="1">
      <c r="A858" s="6"/>
      <c r="B858" s="6"/>
      <c r="C858" s="6"/>
      <c r="D858" s="6"/>
      <c r="E858" s="21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</row>
    <row r="859" spans="1:34" ht="15.75" customHeight="1">
      <c r="A859" s="6"/>
      <c r="B859" s="6"/>
      <c r="C859" s="6"/>
      <c r="D859" s="6"/>
      <c r="E859" s="21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</row>
    <row r="860" spans="1:34" ht="15.75" customHeight="1">
      <c r="A860" s="6"/>
      <c r="B860" s="6"/>
      <c r="C860" s="6"/>
      <c r="D860" s="6"/>
      <c r="E860" s="21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</row>
    <row r="861" spans="1:34" ht="15.75" customHeight="1">
      <c r="A861" s="6"/>
      <c r="B861" s="6"/>
      <c r="C861" s="6"/>
      <c r="D861" s="6"/>
      <c r="E861" s="21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</row>
    <row r="862" spans="1:34" ht="15.75" customHeight="1">
      <c r="A862" s="6"/>
      <c r="B862" s="6"/>
      <c r="C862" s="6"/>
      <c r="D862" s="6"/>
      <c r="E862" s="21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</row>
    <row r="863" spans="1:34" ht="15.75" customHeight="1">
      <c r="A863" s="6"/>
      <c r="B863" s="6"/>
      <c r="C863" s="6"/>
      <c r="D863" s="6"/>
      <c r="E863" s="21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</row>
    <row r="864" spans="1:34" ht="15.75" customHeight="1">
      <c r="A864" s="6"/>
      <c r="B864" s="6"/>
      <c r="C864" s="6"/>
      <c r="D864" s="6"/>
      <c r="E864" s="21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</row>
    <row r="865" spans="1:34" ht="15.75" customHeight="1">
      <c r="A865" s="6"/>
      <c r="B865" s="6"/>
      <c r="C865" s="6"/>
      <c r="D865" s="6"/>
      <c r="E865" s="21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</row>
    <row r="866" spans="1:34" ht="15.75" customHeight="1">
      <c r="A866" s="6"/>
      <c r="B866" s="6"/>
      <c r="C866" s="6"/>
      <c r="D866" s="6"/>
      <c r="E866" s="21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</row>
    <row r="867" spans="1:34" ht="15.75" customHeight="1">
      <c r="A867" s="6"/>
      <c r="B867" s="6"/>
      <c r="C867" s="6"/>
      <c r="D867" s="6"/>
      <c r="E867" s="21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</row>
    <row r="868" spans="1:34" ht="15.75" customHeight="1">
      <c r="A868" s="6"/>
      <c r="B868" s="6"/>
      <c r="C868" s="6"/>
      <c r="D868" s="6"/>
      <c r="E868" s="21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</row>
    <row r="869" spans="1:34" ht="15.75" customHeight="1">
      <c r="A869" s="6"/>
      <c r="B869" s="6"/>
      <c r="C869" s="6"/>
      <c r="D869" s="6"/>
      <c r="E869" s="21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</row>
    <row r="870" spans="1:34" ht="15.75" customHeight="1">
      <c r="A870" s="6"/>
      <c r="B870" s="6"/>
      <c r="C870" s="6"/>
      <c r="D870" s="6"/>
      <c r="E870" s="21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</row>
    <row r="871" spans="1:34" ht="15.75" customHeight="1">
      <c r="A871" s="6"/>
      <c r="B871" s="6"/>
      <c r="C871" s="6"/>
      <c r="D871" s="6"/>
      <c r="E871" s="21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</row>
    <row r="872" spans="1:34" ht="15.75" customHeight="1">
      <c r="A872" s="6"/>
      <c r="B872" s="6"/>
      <c r="C872" s="6"/>
      <c r="D872" s="6"/>
      <c r="E872" s="21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</row>
    <row r="873" spans="1:34" ht="15.75" customHeight="1">
      <c r="A873" s="6"/>
      <c r="B873" s="6"/>
      <c r="C873" s="6"/>
      <c r="D873" s="6"/>
      <c r="E873" s="21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</row>
    <row r="874" spans="1:34" ht="15.75" customHeight="1">
      <c r="A874" s="6"/>
      <c r="B874" s="6"/>
      <c r="C874" s="6"/>
      <c r="D874" s="6"/>
      <c r="E874" s="21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</row>
    <row r="875" spans="1:34" ht="15.75" customHeight="1">
      <c r="A875" s="6"/>
      <c r="B875" s="6"/>
      <c r="C875" s="6"/>
      <c r="D875" s="6"/>
      <c r="E875" s="21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</row>
    <row r="876" spans="1:34" ht="15.75" customHeight="1">
      <c r="A876" s="6"/>
      <c r="B876" s="6"/>
      <c r="C876" s="6"/>
      <c r="D876" s="6"/>
      <c r="E876" s="21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</row>
    <row r="877" spans="1:34" ht="15.75" customHeight="1">
      <c r="A877" s="6"/>
      <c r="B877" s="6"/>
      <c r="C877" s="6"/>
      <c r="D877" s="6"/>
      <c r="E877" s="21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</row>
    <row r="878" spans="1:34" ht="15.75" customHeight="1">
      <c r="A878" s="6"/>
      <c r="B878" s="6"/>
      <c r="C878" s="6"/>
      <c r="D878" s="6"/>
      <c r="E878" s="21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</row>
    <row r="879" spans="1:34" ht="15.75" customHeight="1">
      <c r="A879" s="6"/>
      <c r="B879" s="6"/>
      <c r="C879" s="6"/>
      <c r="D879" s="6"/>
      <c r="E879" s="21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</row>
    <row r="880" spans="1:34" ht="15.75" customHeight="1">
      <c r="A880" s="6"/>
      <c r="B880" s="6"/>
      <c r="C880" s="6"/>
      <c r="D880" s="6"/>
      <c r="E880" s="21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</row>
    <row r="881" spans="1:34" ht="15.75" customHeight="1">
      <c r="A881" s="6"/>
      <c r="B881" s="6"/>
      <c r="C881" s="6"/>
      <c r="D881" s="6"/>
      <c r="E881" s="21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</row>
    <row r="882" spans="1:34" ht="15.75" customHeight="1">
      <c r="A882" s="6"/>
      <c r="B882" s="6"/>
      <c r="C882" s="6"/>
      <c r="D882" s="6"/>
      <c r="E882" s="21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</row>
    <row r="883" spans="1:34" ht="15.75" customHeight="1">
      <c r="A883" s="6"/>
      <c r="B883" s="6"/>
      <c r="C883" s="6"/>
      <c r="D883" s="6"/>
      <c r="E883" s="21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</row>
    <row r="884" spans="1:34" ht="15.75" customHeight="1">
      <c r="A884" s="6"/>
      <c r="B884" s="6"/>
      <c r="C884" s="6"/>
      <c r="D884" s="6"/>
      <c r="E884" s="21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</row>
    <row r="885" spans="1:34" ht="15.75" customHeight="1">
      <c r="A885" s="6"/>
      <c r="B885" s="6"/>
      <c r="C885" s="6"/>
      <c r="D885" s="6"/>
      <c r="E885" s="21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</row>
    <row r="886" spans="1:34" ht="15.75" customHeight="1">
      <c r="A886" s="6"/>
      <c r="B886" s="6"/>
      <c r="C886" s="6"/>
      <c r="D886" s="6"/>
      <c r="E886" s="21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</row>
    <row r="887" spans="1:34" ht="15.75" customHeight="1">
      <c r="A887" s="6"/>
      <c r="B887" s="6"/>
      <c r="C887" s="6"/>
      <c r="D887" s="6"/>
      <c r="E887" s="21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</row>
    <row r="888" spans="1:34" ht="15.75" customHeight="1">
      <c r="A888" s="6"/>
      <c r="B888" s="6"/>
      <c r="C888" s="6"/>
      <c r="D888" s="6"/>
      <c r="E888" s="21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</row>
    <row r="889" spans="1:34" ht="15.75" customHeight="1">
      <c r="A889" s="6"/>
      <c r="B889" s="6"/>
      <c r="C889" s="6"/>
      <c r="D889" s="6"/>
      <c r="E889" s="21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</row>
    <row r="890" spans="1:34" ht="15.75" customHeight="1">
      <c r="A890" s="6"/>
      <c r="B890" s="6"/>
      <c r="C890" s="6"/>
      <c r="D890" s="6"/>
      <c r="E890" s="21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</row>
    <row r="891" spans="1:34" ht="15.75" customHeight="1">
      <c r="A891" s="6"/>
      <c r="B891" s="6"/>
      <c r="C891" s="6"/>
      <c r="D891" s="6"/>
      <c r="E891" s="21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</row>
    <row r="892" spans="1:34" ht="15.75" customHeight="1">
      <c r="A892" s="6"/>
      <c r="B892" s="6"/>
      <c r="C892" s="6"/>
      <c r="D892" s="6"/>
      <c r="E892" s="21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</row>
    <row r="893" spans="1:34" ht="15.75" customHeight="1">
      <c r="A893" s="6"/>
      <c r="B893" s="6"/>
      <c r="C893" s="6"/>
      <c r="D893" s="6"/>
      <c r="E893" s="21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</row>
    <row r="894" spans="1:34" ht="15.75" customHeight="1">
      <c r="A894" s="6"/>
      <c r="B894" s="6"/>
      <c r="C894" s="6"/>
      <c r="D894" s="6"/>
      <c r="E894" s="21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</row>
    <row r="895" spans="1:34" ht="15.75" customHeight="1">
      <c r="A895" s="6"/>
      <c r="B895" s="6"/>
      <c r="C895" s="6"/>
      <c r="D895" s="6"/>
      <c r="E895" s="21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</row>
    <row r="896" spans="1:34" ht="15.75" customHeight="1">
      <c r="A896" s="6"/>
      <c r="B896" s="6"/>
      <c r="C896" s="6"/>
      <c r="D896" s="6"/>
      <c r="E896" s="21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</row>
    <row r="897" spans="1:34" ht="15.75" customHeight="1">
      <c r="A897" s="6"/>
      <c r="B897" s="6"/>
      <c r="C897" s="6"/>
      <c r="D897" s="6"/>
      <c r="E897" s="21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</row>
    <row r="898" spans="1:34" ht="15.75" customHeight="1">
      <c r="A898" s="6"/>
      <c r="B898" s="6"/>
      <c r="C898" s="6"/>
      <c r="D898" s="6"/>
      <c r="E898" s="21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</row>
    <row r="899" spans="1:34" ht="15.75" customHeight="1">
      <c r="A899" s="6"/>
      <c r="B899" s="6"/>
      <c r="C899" s="6"/>
      <c r="D899" s="6"/>
      <c r="E899" s="21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</row>
    <row r="900" spans="1:34" ht="15.75" customHeight="1">
      <c r="A900" s="6"/>
      <c r="B900" s="6"/>
      <c r="C900" s="6"/>
      <c r="D900" s="6"/>
      <c r="E900" s="21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</row>
    <row r="901" spans="1:34" ht="15.75" customHeight="1">
      <c r="A901" s="6"/>
      <c r="B901" s="6"/>
      <c r="C901" s="6"/>
      <c r="D901" s="6"/>
      <c r="E901" s="21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</row>
    <row r="902" spans="1:34" ht="15.75" customHeight="1">
      <c r="A902" s="6"/>
      <c r="B902" s="6"/>
      <c r="C902" s="6"/>
      <c r="D902" s="6"/>
      <c r="E902" s="21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</row>
    <row r="903" spans="1:34" ht="15.75" customHeight="1">
      <c r="A903" s="6"/>
      <c r="B903" s="6"/>
      <c r="C903" s="6"/>
      <c r="D903" s="6"/>
      <c r="E903" s="21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</row>
    <row r="904" spans="1:34" ht="15.75" customHeight="1">
      <c r="A904" s="6"/>
      <c r="B904" s="6"/>
      <c r="C904" s="6"/>
      <c r="D904" s="6"/>
      <c r="E904" s="21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</row>
    <row r="905" spans="1:34" ht="15.75" customHeight="1">
      <c r="A905" s="6"/>
      <c r="B905" s="6"/>
      <c r="C905" s="6"/>
      <c r="D905" s="6"/>
      <c r="E905" s="21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</row>
    <row r="906" spans="1:34" ht="15.75" customHeight="1">
      <c r="A906" s="6"/>
      <c r="B906" s="6"/>
      <c r="C906" s="6"/>
      <c r="D906" s="6"/>
      <c r="E906" s="21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</row>
    <row r="907" spans="1:34" ht="15.75" customHeight="1">
      <c r="A907" s="6"/>
      <c r="B907" s="6"/>
      <c r="C907" s="6"/>
      <c r="D907" s="6"/>
      <c r="E907" s="21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</row>
    <row r="908" spans="1:34" ht="15.75" customHeight="1">
      <c r="A908" s="6"/>
      <c r="B908" s="6"/>
      <c r="C908" s="6"/>
      <c r="D908" s="6"/>
      <c r="E908" s="21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</row>
    <row r="909" spans="1:34" ht="15.75" customHeight="1">
      <c r="A909" s="6"/>
      <c r="B909" s="6"/>
      <c r="C909" s="6"/>
      <c r="D909" s="6"/>
      <c r="E909" s="21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</row>
    <row r="910" spans="1:34" ht="15.75" customHeight="1">
      <c r="A910" s="6"/>
      <c r="B910" s="6"/>
      <c r="C910" s="6"/>
      <c r="D910" s="6"/>
      <c r="E910" s="21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</row>
    <row r="911" spans="1:34" ht="15.75" customHeight="1">
      <c r="A911" s="6"/>
      <c r="B911" s="6"/>
      <c r="C911" s="6"/>
      <c r="D911" s="6"/>
      <c r="E911" s="21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</row>
    <row r="912" spans="1:34" ht="15.75" customHeight="1">
      <c r="A912" s="6"/>
      <c r="B912" s="6"/>
      <c r="C912" s="6"/>
      <c r="D912" s="6"/>
      <c r="E912" s="21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</row>
    <row r="913" spans="1:34" ht="15.75" customHeight="1">
      <c r="A913" s="6"/>
      <c r="B913" s="6"/>
      <c r="C913" s="6"/>
      <c r="D913" s="6"/>
      <c r="E913" s="21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</row>
    <row r="914" spans="1:34" ht="15.75" customHeight="1">
      <c r="A914" s="6"/>
      <c r="B914" s="6"/>
      <c r="C914" s="6"/>
      <c r="D914" s="6"/>
      <c r="E914" s="21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</row>
    <row r="915" spans="1:34" ht="15.75" customHeight="1">
      <c r="A915" s="6"/>
      <c r="B915" s="6"/>
      <c r="C915" s="6"/>
      <c r="D915" s="6"/>
      <c r="E915" s="21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</row>
    <row r="916" spans="1:34" ht="15.75" customHeight="1">
      <c r="A916" s="6"/>
      <c r="B916" s="6"/>
      <c r="C916" s="6"/>
      <c r="D916" s="6"/>
      <c r="E916" s="21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</row>
    <row r="917" spans="1:34" ht="15.75" customHeight="1">
      <c r="A917" s="6"/>
      <c r="B917" s="6"/>
      <c r="C917" s="6"/>
      <c r="D917" s="6"/>
      <c r="E917" s="21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</row>
    <row r="918" spans="1:34" ht="15.75" customHeight="1">
      <c r="A918" s="6"/>
      <c r="B918" s="6"/>
      <c r="C918" s="6"/>
      <c r="D918" s="6"/>
      <c r="E918" s="21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</row>
    <row r="919" spans="1:34" ht="15.75" customHeight="1">
      <c r="A919" s="6"/>
      <c r="B919" s="6"/>
      <c r="C919" s="6"/>
      <c r="D919" s="6"/>
      <c r="E919" s="21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</row>
    <row r="920" spans="1:34" ht="15.75" customHeight="1">
      <c r="A920" s="6"/>
      <c r="B920" s="6"/>
      <c r="C920" s="6"/>
      <c r="D920" s="6"/>
      <c r="E920" s="21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</row>
    <row r="921" spans="1:34" ht="15.75" customHeight="1">
      <c r="A921" s="6"/>
      <c r="B921" s="6"/>
      <c r="C921" s="6"/>
      <c r="D921" s="6"/>
      <c r="E921" s="21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</row>
    <row r="922" spans="1:34" ht="15.75" customHeight="1">
      <c r="A922" s="6"/>
      <c r="B922" s="6"/>
      <c r="C922" s="6"/>
      <c r="D922" s="6"/>
      <c r="E922" s="21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</row>
    <row r="923" spans="1:34" ht="15.75" customHeight="1">
      <c r="A923" s="6"/>
      <c r="B923" s="6"/>
      <c r="C923" s="6"/>
      <c r="D923" s="6"/>
      <c r="E923" s="21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</row>
    <row r="924" spans="1:34" ht="15.75" customHeight="1">
      <c r="A924" s="6"/>
      <c r="B924" s="6"/>
      <c r="C924" s="6"/>
      <c r="D924" s="6"/>
      <c r="E924" s="21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</row>
    <row r="925" spans="1:34" ht="15.75" customHeight="1">
      <c r="A925" s="6"/>
      <c r="B925" s="6"/>
      <c r="C925" s="6"/>
      <c r="D925" s="6"/>
      <c r="E925" s="21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</row>
    <row r="926" spans="1:34" ht="15.75" customHeight="1">
      <c r="A926" s="6"/>
      <c r="B926" s="6"/>
      <c r="C926" s="6"/>
      <c r="D926" s="6"/>
      <c r="E926" s="21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</row>
    <row r="927" spans="1:34" ht="15.75" customHeight="1">
      <c r="A927" s="6"/>
      <c r="B927" s="6"/>
      <c r="C927" s="6"/>
      <c r="D927" s="6"/>
      <c r="E927" s="21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</row>
    <row r="928" spans="1:34" ht="15.75" customHeight="1">
      <c r="A928" s="6"/>
      <c r="B928" s="6"/>
      <c r="C928" s="6"/>
      <c r="D928" s="6"/>
      <c r="E928" s="21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</row>
    <row r="929" spans="1:34" ht="15.75" customHeight="1">
      <c r="A929" s="6"/>
      <c r="B929" s="6"/>
      <c r="C929" s="6"/>
      <c r="D929" s="6"/>
      <c r="E929" s="21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</row>
    <row r="930" spans="1:34" ht="15.75" customHeight="1">
      <c r="A930" s="6"/>
      <c r="B930" s="6"/>
      <c r="C930" s="6"/>
      <c r="D930" s="6"/>
      <c r="E930" s="21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</row>
    <row r="931" spans="1:34" ht="15.75" customHeight="1">
      <c r="A931" s="6"/>
      <c r="B931" s="6"/>
      <c r="C931" s="6"/>
      <c r="D931" s="6"/>
      <c r="E931" s="21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</row>
    <row r="932" spans="1:34" ht="15.75" customHeight="1">
      <c r="A932" s="6"/>
      <c r="B932" s="6"/>
      <c r="C932" s="6"/>
      <c r="D932" s="6"/>
      <c r="E932" s="21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</row>
    <row r="933" spans="1:34" ht="15.75" customHeight="1">
      <c r="A933" s="6"/>
      <c r="B933" s="6"/>
      <c r="C933" s="6"/>
      <c r="D933" s="6"/>
      <c r="E933" s="21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</row>
    <row r="934" spans="1:34" ht="15.75" customHeight="1">
      <c r="A934" s="6"/>
      <c r="B934" s="6"/>
      <c r="C934" s="6"/>
      <c r="D934" s="6"/>
      <c r="E934" s="21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</row>
    <row r="935" spans="1:34" ht="15.75" customHeight="1">
      <c r="A935" s="6"/>
      <c r="B935" s="6"/>
      <c r="C935" s="6"/>
      <c r="D935" s="6"/>
      <c r="E935" s="21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</row>
    <row r="936" spans="1:34" ht="15.75" customHeight="1">
      <c r="A936" s="6"/>
      <c r="B936" s="6"/>
      <c r="C936" s="6"/>
      <c r="D936" s="6"/>
      <c r="E936" s="21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</row>
    <row r="937" spans="1:34" ht="15.75" customHeight="1">
      <c r="A937" s="6"/>
      <c r="B937" s="6"/>
      <c r="C937" s="6"/>
      <c r="D937" s="6"/>
      <c r="E937" s="21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</row>
    <row r="938" spans="1:34" ht="15.75" customHeight="1">
      <c r="A938" s="6"/>
      <c r="B938" s="6"/>
      <c r="C938" s="6"/>
      <c r="D938" s="6"/>
      <c r="E938" s="21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</row>
    <row r="939" spans="1:34" ht="15.75" customHeight="1">
      <c r="A939" s="6"/>
      <c r="B939" s="6"/>
      <c r="C939" s="6"/>
      <c r="D939" s="6"/>
      <c r="E939" s="21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</row>
    <row r="940" spans="1:34" ht="15.75" customHeight="1">
      <c r="A940" s="6"/>
      <c r="B940" s="6"/>
      <c r="C940" s="6"/>
      <c r="D940" s="6"/>
      <c r="E940" s="21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</row>
    <row r="941" spans="1:34" ht="15.75" customHeight="1">
      <c r="A941" s="6"/>
      <c r="B941" s="6"/>
      <c r="C941" s="6"/>
      <c r="D941" s="6"/>
      <c r="E941" s="21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</row>
    <row r="942" spans="1:34" ht="15.75" customHeight="1">
      <c r="A942" s="6"/>
      <c r="B942" s="6"/>
      <c r="C942" s="6"/>
      <c r="D942" s="6"/>
      <c r="E942" s="21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</row>
    <row r="943" spans="1:34" ht="15.75" customHeight="1">
      <c r="A943" s="6"/>
      <c r="B943" s="6"/>
      <c r="C943" s="6"/>
      <c r="D943" s="6"/>
      <c r="E943" s="21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</row>
    <row r="944" spans="1:34" ht="15.75" customHeight="1">
      <c r="A944" s="6"/>
      <c r="B944" s="6"/>
      <c r="C944" s="6"/>
      <c r="D944" s="6"/>
      <c r="E944" s="21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</row>
    <row r="945" spans="1:34" ht="15.75" customHeight="1">
      <c r="A945" s="6"/>
      <c r="B945" s="6"/>
      <c r="C945" s="6"/>
      <c r="D945" s="6"/>
      <c r="E945" s="21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</row>
    <row r="946" spans="1:34" ht="15.75" customHeight="1">
      <c r="A946" s="6"/>
      <c r="B946" s="6"/>
      <c r="C946" s="6"/>
      <c r="D946" s="6"/>
      <c r="E946" s="21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</row>
    <row r="947" spans="1:34" ht="15.75" customHeight="1">
      <c r="A947" s="6"/>
      <c r="B947" s="6"/>
      <c r="C947" s="6"/>
      <c r="D947" s="6"/>
      <c r="E947" s="21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</row>
    <row r="948" spans="1:34" ht="15.75" customHeight="1">
      <c r="A948" s="6"/>
      <c r="B948" s="6"/>
      <c r="C948" s="6"/>
      <c r="D948" s="6"/>
      <c r="E948" s="21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</row>
    <row r="949" spans="1:34" ht="15.75" customHeight="1">
      <c r="A949" s="6"/>
      <c r="B949" s="6"/>
      <c r="C949" s="6"/>
      <c r="D949" s="6"/>
      <c r="E949" s="21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</row>
    <row r="950" spans="1:34" ht="15.75" customHeight="1">
      <c r="A950" s="6"/>
      <c r="B950" s="6"/>
      <c r="C950" s="6"/>
      <c r="D950" s="6"/>
      <c r="E950" s="21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</row>
    <row r="951" spans="1:34" ht="15.75" customHeight="1">
      <c r="A951" s="6"/>
      <c r="B951" s="6"/>
      <c r="C951" s="6"/>
      <c r="D951" s="6"/>
      <c r="E951" s="21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</row>
    <row r="952" spans="1:34" ht="15.75" customHeight="1">
      <c r="A952" s="6"/>
      <c r="B952" s="6"/>
      <c r="C952" s="6"/>
      <c r="D952" s="6"/>
      <c r="E952" s="21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</row>
    <row r="953" spans="1:34" ht="15.75" customHeight="1">
      <c r="A953" s="6"/>
      <c r="B953" s="6"/>
      <c r="C953" s="6"/>
      <c r="D953" s="6"/>
      <c r="E953" s="21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</row>
    <row r="954" spans="1:34" ht="15.75" customHeight="1">
      <c r="A954" s="6"/>
      <c r="B954" s="6"/>
      <c r="C954" s="6"/>
      <c r="D954" s="6"/>
      <c r="E954" s="21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</row>
    <row r="955" spans="1:34" ht="15.75" customHeight="1">
      <c r="A955" s="6"/>
      <c r="B955" s="6"/>
      <c r="C955" s="6"/>
      <c r="D955" s="6"/>
      <c r="E955" s="21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</row>
    <row r="956" spans="1:34" ht="15.75" customHeight="1">
      <c r="A956" s="6"/>
      <c r="B956" s="6"/>
      <c r="C956" s="6"/>
      <c r="D956" s="6"/>
      <c r="E956" s="21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</row>
    <row r="957" spans="1:34" ht="15.75" customHeight="1">
      <c r="A957" s="6"/>
      <c r="B957" s="6"/>
      <c r="C957" s="6"/>
      <c r="D957" s="6"/>
      <c r="E957" s="21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</row>
    <row r="958" spans="1:34" ht="15.75" customHeight="1">
      <c r="A958" s="6"/>
      <c r="B958" s="6"/>
      <c r="C958" s="6"/>
      <c r="D958" s="6"/>
      <c r="E958" s="21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</row>
    <row r="959" spans="1:34" ht="15.75" customHeight="1">
      <c r="A959" s="6"/>
      <c r="B959" s="6"/>
      <c r="C959" s="6"/>
      <c r="D959" s="6"/>
      <c r="E959" s="21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</row>
    <row r="960" spans="1:34" ht="15.75" customHeight="1">
      <c r="A960" s="6"/>
      <c r="B960" s="6"/>
      <c r="C960" s="6"/>
      <c r="D960" s="6"/>
      <c r="E960" s="21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</row>
    <row r="961" spans="1:34" ht="15.75" customHeight="1">
      <c r="A961" s="6"/>
      <c r="B961" s="6"/>
      <c r="C961" s="6"/>
      <c r="D961" s="6"/>
      <c r="E961" s="21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</row>
    <row r="962" spans="1:34" ht="15.75" customHeight="1">
      <c r="A962" s="6"/>
      <c r="B962" s="6"/>
      <c r="C962" s="6"/>
      <c r="D962" s="6"/>
      <c r="E962" s="21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</row>
    <row r="963" spans="1:34" ht="15.75" customHeight="1">
      <c r="A963" s="6"/>
      <c r="B963" s="6"/>
      <c r="C963" s="6"/>
      <c r="D963" s="6"/>
      <c r="E963" s="21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</row>
    <row r="964" spans="1:34" ht="15.75" customHeight="1">
      <c r="A964" s="6"/>
      <c r="B964" s="6"/>
      <c r="C964" s="6"/>
      <c r="D964" s="6"/>
      <c r="E964" s="21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</row>
    <row r="965" spans="1:34" ht="15.75" customHeight="1">
      <c r="A965" s="6"/>
      <c r="B965" s="6"/>
      <c r="C965" s="6"/>
      <c r="D965" s="6"/>
      <c r="E965" s="21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</row>
    <row r="966" spans="1:34" ht="15.75" customHeight="1">
      <c r="A966" s="6"/>
      <c r="B966" s="6"/>
      <c r="C966" s="6"/>
      <c r="D966" s="6"/>
      <c r="E966" s="21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</row>
    <row r="967" spans="1:34" ht="15.75" customHeight="1">
      <c r="A967" s="6"/>
      <c r="B967" s="6"/>
      <c r="C967" s="6"/>
      <c r="D967" s="6"/>
      <c r="E967" s="21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</row>
    <row r="968" spans="1:34" ht="15.75" customHeight="1">
      <c r="A968" s="6"/>
      <c r="B968" s="6"/>
      <c r="C968" s="6"/>
      <c r="D968" s="6"/>
      <c r="E968" s="21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</row>
    <row r="969" spans="1:34" ht="15.75" customHeight="1">
      <c r="A969" s="6"/>
      <c r="B969" s="6"/>
      <c r="C969" s="6"/>
      <c r="D969" s="6"/>
      <c r="E969" s="21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</row>
    <row r="970" spans="1:34" ht="15.75" customHeight="1">
      <c r="A970" s="6"/>
      <c r="B970" s="6"/>
      <c r="C970" s="6"/>
      <c r="D970" s="6"/>
      <c r="E970" s="21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</row>
    <row r="971" spans="1:34" ht="15.75" customHeight="1">
      <c r="A971" s="6"/>
      <c r="B971" s="6"/>
      <c r="C971" s="6"/>
      <c r="D971" s="6"/>
      <c r="E971" s="21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</row>
    <row r="972" spans="1:34" ht="15.75" customHeight="1">
      <c r="A972" s="6"/>
      <c r="B972" s="6"/>
      <c r="C972" s="6"/>
      <c r="D972" s="6"/>
      <c r="E972" s="21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</row>
    <row r="973" spans="1:34" ht="15.75" customHeight="1">
      <c r="A973" s="6"/>
      <c r="B973" s="6"/>
      <c r="C973" s="6"/>
      <c r="D973" s="6"/>
      <c r="E973" s="21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</row>
    <row r="974" spans="1:34" ht="15.75" customHeight="1">
      <c r="A974" s="6"/>
      <c r="B974" s="6"/>
      <c r="C974" s="6"/>
      <c r="D974" s="6"/>
      <c r="E974" s="21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</row>
    <row r="975" spans="1:34" ht="15.75" customHeight="1">
      <c r="A975" s="6"/>
      <c r="B975" s="6"/>
      <c r="C975" s="6"/>
      <c r="D975" s="6"/>
      <c r="E975" s="21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</row>
    <row r="976" spans="1:34" ht="15.75" customHeight="1">
      <c r="A976" s="6"/>
      <c r="B976" s="6"/>
      <c r="C976" s="6"/>
      <c r="D976" s="6"/>
      <c r="E976" s="21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</row>
    <row r="977" spans="1:34" ht="15.75" customHeight="1">
      <c r="A977" s="6"/>
      <c r="B977" s="6"/>
      <c r="C977" s="6"/>
      <c r="D977" s="6"/>
      <c r="E977" s="21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</row>
    <row r="978" spans="1:34" ht="15.75" customHeight="1">
      <c r="A978" s="6"/>
      <c r="B978" s="6"/>
      <c r="C978" s="6"/>
      <c r="D978" s="6"/>
      <c r="E978" s="21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</row>
    <row r="979" spans="1:34" ht="15.75" customHeight="1">
      <c r="A979" s="6"/>
      <c r="B979" s="6"/>
      <c r="C979" s="6"/>
      <c r="D979" s="6"/>
      <c r="E979" s="21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</row>
    <row r="980" spans="1:34" ht="15.75" customHeight="1">
      <c r="A980" s="6"/>
      <c r="B980" s="6"/>
      <c r="C980" s="6"/>
      <c r="D980" s="6"/>
      <c r="E980" s="21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</row>
    <row r="981" spans="1:34" ht="15.75" customHeight="1">
      <c r="A981" s="6"/>
      <c r="B981" s="6"/>
      <c r="C981" s="6"/>
      <c r="D981" s="6"/>
      <c r="E981" s="21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</row>
    <row r="982" spans="1:34" ht="15.75" customHeight="1">
      <c r="A982" s="6"/>
      <c r="B982" s="6"/>
      <c r="C982" s="6"/>
      <c r="D982" s="6"/>
      <c r="E982" s="21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</row>
    <row r="983" spans="1:34" ht="15.75" customHeight="1">
      <c r="A983" s="6"/>
      <c r="B983" s="6"/>
      <c r="C983" s="6"/>
      <c r="D983" s="6"/>
      <c r="E983" s="21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</row>
    <row r="984" spans="1:34" ht="15.75" customHeight="1">
      <c r="A984" s="6"/>
      <c r="B984" s="6"/>
      <c r="C984" s="6"/>
      <c r="D984" s="6"/>
      <c r="E984" s="21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</row>
    <row r="985" spans="1:34" ht="15.75" customHeight="1">
      <c r="A985" s="6"/>
      <c r="B985" s="6"/>
      <c r="C985" s="6"/>
      <c r="D985" s="6"/>
      <c r="E985" s="21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</row>
    <row r="986" spans="1:34" ht="15.75" customHeight="1">
      <c r="A986" s="6"/>
      <c r="B986" s="6"/>
      <c r="C986" s="6"/>
      <c r="D986" s="6"/>
      <c r="E986" s="21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</row>
    <row r="987" spans="1:34" ht="15.75" customHeight="1">
      <c r="A987" s="6"/>
      <c r="B987" s="6"/>
      <c r="C987" s="6"/>
      <c r="D987" s="6"/>
      <c r="E987" s="21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</row>
    <row r="988" spans="1:34" ht="15.75" customHeight="1">
      <c r="A988" s="6"/>
      <c r="B988" s="6"/>
      <c r="C988" s="6"/>
      <c r="D988" s="6"/>
      <c r="E988" s="21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</row>
    <row r="989" spans="1:34" ht="15.75" customHeight="1">
      <c r="A989" s="6"/>
      <c r="B989" s="6"/>
      <c r="C989" s="6"/>
      <c r="D989" s="6"/>
      <c r="E989" s="21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</row>
    <row r="990" spans="1:34" ht="15.75" customHeight="1">
      <c r="A990" s="6"/>
      <c r="B990" s="6"/>
      <c r="C990" s="6"/>
      <c r="D990" s="6"/>
      <c r="E990" s="21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</row>
    <row r="991" spans="1:34" ht="15.75" customHeight="1">
      <c r="A991" s="6"/>
      <c r="B991" s="6"/>
      <c r="C991" s="6"/>
      <c r="D991" s="6"/>
      <c r="E991" s="21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</row>
    <row r="992" spans="1:34" ht="15.75" customHeight="1">
      <c r="A992" s="6"/>
      <c r="B992" s="6"/>
      <c r="C992" s="6"/>
      <c r="D992" s="6"/>
      <c r="E992" s="21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</row>
    <row r="993" spans="1:34" ht="15.75" customHeight="1">
      <c r="A993" s="6"/>
      <c r="B993" s="6"/>
      <c r="C993" s="6"/>
      <c r="D993" s="6"/>
      <c r="E993" s="21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</row>
    <row r="994" spans="1:34" ht="15.75" customHeight="1">
      <c r="A994" s="6"/>
      <c r="B994" s="6"/>
      <c r="C994" s="6"/>
      <c r="D994" s="6"/>
      <c r="E994" s="21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</row>
    <row r="995" spans="1:34" ht="15.75" customHeight="1">
      <c r="A995" s="6"/>
      <c r="B995" s="6"/>
      <c r="C995" s="6"/>
      <c r="D995" s="6"/>
      <c r="E995" s="21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</row>
    <row r="996" spans="1:34" ht="15.75" customHeight="1">
      <c r="A996" s="6"/>
      <c r="B996" s="6"/>
      <c r="C996" s="6"/>
      <c r="D996" s="6"/>
      <c r="E996" s="21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</row>
    <row r="997" spans="1:34" ht="15.75" customHeight="1">
      <c r="A997" s="6"/>
      <c r="B997" s="6"/>
      <c r="C997" s="6"/>
      <c r="D997" s="6"/>
      <c r="E997" s="21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</row>
    <row r="998" spans="1:34" ht="15.75" customHeight="1">
      <c r="A998" s="6"/>
      <c r="B998" s="6"/>
      <c r="C998" s="6"/>
      <c r="D998" s="6"/>
      <c r="E998" s="21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</row>
    <row r="999" spans="1:34" ht="15.75" customHeight="1">
      <c r="A999" s="6"/>
      <c r="B999" s="6"/>
      <c r="C999" s="6"/>
      <c r="D999" s="6"/>
      <c r="E999" s="21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</row>
    <row r="1000" spans="1:34" ht="15.75" customHeight="1">
      <c r="A1000" s="6"/>
      <c r="B1000" s="6"/>
      <c r="C1000" s="6"/>
      <c r="D1000" s="6"/>
      <c r="E1000" s="21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</row>
  </sheetData>
  <autoFilter ref="A1:N5"/>
  <sortState ref="A2:N7">
    <sortCondition ref="A2:A7"/>
  </sortState>
  <mergeCells count="1">
    <mergeCell ref="H10:I10"/>
  </mergeCells>
  <phoneticPr fontId="12" type="noConversion"/>
  <conditionalFormatting sqref="A1:N1">
    <cfRule type="expression" dxfId="162" priority="7">
      <formula>(COUNTIF($I1,"中醫婦科臨床教師會議")&gt;0)</formula>
    </cfRule>
    <cfRule type="expression" dxfId="161" priority="8">
      <formula>(COUNTIF($G1,"行政會議")&gt;0)</formula>
    </cfRule>
  </conditionalFormatting>
  <conditionalFormatting sqref="N2:N9">
    <cfRule type="expression" dxfId="160" priority="1">
      <formula>(COUNTIF($N2,"中醫婦科臨床教師會議")&gt;0)</formula>
    </cfRule>
    <cfRule type="expression" dxfId="159" priority="2">
      <formula>(COUNTIF($L2,"行政會議")&gt;0)</formula>
    </cfRule>
  </conditionalFormatting>
  <conditionalFormatting sqref="O16:P17">
    <cfRule type="expression" dxfId="158" priority="25">
      <formula>(COUNTIF(#REF!,"中醫婦科臨床教師會議")&gt;0)</formula>
    </cfRule>
    <cfRule type="expression" dxfId="157" priority="26">
      <formula>(COUNTIF(#REF!,"行政會議")&gt;0)</formula>
    </cfRule>
  </conditionalFormatting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48"/>
  <sheetViews>
    <sheetView tabSelected="1" zoomScaleNormal="100" workbookViewId="0">
      <selection activeCell="C16" sqref="C16"/>
    </sheetView>
  </sheetViews>
  <sheetFormatPr defaultColWidth="11.25" defaultRowHeight="15" customHeight="1"/>
  <cols>
    <col min="1" max="1" width="10" customWidth="1"/>
    <col min="2" max="2" width="9.125" customWidth="1"/>
    <col min="3" max="3" width="10" customWidth="1"/>
    <col min="4" max="8" width="8.375" customWidth="1"/>
    <col min="9" max="9" width="33.375" customWidth="1"/>
    <col min="10" max="11" width="10.875" customWidth="1"/>
    <col min="12" max="12" width="22.5" customWidth="1"/>
    <col min="13" max="13" width="10" customWidth="1"/>
    <col min="14" max="14" width="7.5" customWidth="1"/>
    <col min="15" max="26" width="6.75" customWidth="1"/>
  </cols>
  <sheetData>
    <row r="1" spans="1:26" s="391" customFormat="1" ht="14.1" customHeight="1">
      <c r="A1" s="493" t="s">
        <v>102</v>
      </c>
      <c r="B1" s="494" t="s">
        <v>1</v>
      </c>
      <c r="C1" s="495" t="s">
        <v>2</v>
      </c>
      <c r="D1" s="494" t="s">
        <v>3</v>
      </c>
      <c r="E1" s="496" t="s">
        <v>214</v>
      </c>
      <c r="F1" s="494" t="s">
        <v>112</v>
      </c>
      <c r="G1" s="494" t="s">
        <v>113</v>
      </c>
      <c r="H1" s="497" t="s">
        <v>114</v>
      </c>
      <c r="I1" s="88" t="s">
        <v>120</v>
      </c>
      <c r="J1" s="498" t="s">
        <v>116</v>
      </c>
      <c r="K1" s="498" t="s">
        <v>117</v>
      </c>
      <c r="L1" s="498" t="s">
        <v>5</v>
      </c>
      <c r="M1" s="498" t="s">
        <v>118</v>
      </c>
      <c r="N1" s="498" t="s">
        <v>119</v>
      </c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26" s="51" customFormat="1" ht="15" customHeight="1">
      <c r="A2" s="393">
        <v>45175</v>
      </c>
      <c r="B2" s="394">
        <v>0.3125</v>
      </c>
      <c r="C2" s="395">
        <f t="shared" ref="C2:C11" si="0">A2</f>
        <v>45175</v>
      </c>
      <c r="D2" s="394">
        <v>0.52083333333333337</v>
      </c>
      <c r="E2" s="396">
        <f>C2</f>
        <v>45175</v>
      </c>
      <c r="F2" s="397" t="s">
        <v>9</v>
      </c>
      <c r="G2" s="397" t="s">
        <v>10</v>
      </c>
      <c r="H2" s="398" t="s">
        <v>45</v>
      </c>
      <c r="I2" s="399" t="s">
        <v>161</v>
      </c>
      <c r="J2" s="400" t="s">
        <v>62</v>
      </c>
      <c r="K2" s="400" t="s">
        <v>62</v>
      </c>
      <c r="L2" s="398" t="s">
        <v>90</v>
      </c>
      <c r="M2" s="398" t="s">
        <v>224</v>
      </c>
      <c r="N2" s="401">
        <v>30</v>
      </c>
    </row>
    <row r="3" spans="1:26" s="51" customFormat="1" ht="15" customHeight="1">
      <c r="A3" s="395">
        <v>45180</v>
      </c>
      <c r="B3" s="394">
        <v>0.51041666666666663</v>
      </c>
      <c r="C3" s="395">
        <f t="shared" si="0"/>
        <v>45180</v>
      </c>
      <c r="D3" s="402">
        <v>0.55208333333333326</v>
      </c>
      <c r="E3" s="396">
        <v>44970</v>
      </c>
      <c r="F3" s="397" t="s">
        <v>9</v>
      </c>
      <c r="G3" s="397" t="s">
        <v>10</v>
      </c>
      <c r="H3" s="403" t="s">
        <v>45</v>
      </c>
      <c r="I3" s="399" t="s">
        <v>85</v>
      </c>
      <c r="J3" s="404" t="s">
        <v>164</v>
      </c>
      <c r="K3" s="398" t="s">
        <v>86</v>
      </c>
      <c r="L3" s="398" t="s">
        <v>148</v>
      </c>
      <c r="M3" s="398" t="s">
        <v>46</v>
      </c>
      <c r="N3" s="401">
        <v>60</v>
      </c>
    </row>
    <row r="4" spans="1:26" s="51" customFormat="1" ht="30" customHeight="1">
      <c r="A4" s="405">
        <v>45181</v>
      </c>
      <c r="B4" s="406">
        <v>0.5</v>
      </c>
      <c r="C4" s="395">
        <f>A4</f>
        <v>45181</v>
      </c>
      <c r="D4" s="406">
        <v>0.54166666666666663</v>
      </c>
      <c r="E4" s="407">
        <f t="shared" ref="E4:E12" si="1">C4</f>
        <v>45181</v>
      </c>
      <c r="F4" s="408" t="s">
        <v>9</v>
      </c>
      <c r="G4" s="408" t="s">
        <v>10</v>
      </c>
      <c r="H4" s="409" t="s">
        <v>45</v>
      </c>
      <c r="I4" s="491" t="s">
        <v>166</v>
      </c>
      <c r="J4" s="410" t="s">
        <v>185</v>
      </c>
      <c r="K4" s="410" t="s">
        <v>185</v>
      </c>
      <c r="L4" s="492" t="s">
        <v>186</v>
      </c>
      <c r="M4" s="409" t="s">
        <v>46</v>
      </c>
      <c r="N4" s="411">
        <v>60</v>
      </c>
    </row>
    <row r="5" spans="1:26" s="51" customFormat="1" ht="15" customHeight="1">
      <c r="A5" s="393">
        <v>45182</v>
      </c>
      <c r="B5" s="406">
        <v>0.3125</v>
      </c>
      <c r="C5" s="395">
        <f t="shared" si="0"/>
        <v>45182</v>
      </c>
      <c r="D5" s="406">
        <v>0.35416666666666669</v>
      </c>
      <c r="E5" s="407">
        <f t="shared" si="1"/>
        <v>45182</v>
      </c>
      <c r="F5" s="408" t="s">
        <v>9</v>
      </c>
      <c r="G5" s="408" t="s">
        <v>10</v>
      </c>
      <c r="H5" s="409" t="s">
        <v>45</v>
      </c>
      <c r="I5" s="412" t="s">
        <v>223</v>
      </c>
      <c r="J5" s="413" t="s">
        <v>48</v>
      </c>
      <c r="K5" s="413" t="s">
        <v>48</v>
      </c>
      <c r="L5" s="398" t="s">
        <v>148</v>
      </c>
      <c r="M5" s="409" t="s">
        <v>50</v>
      </c>
      <c r="N5" s="411">
        <v>60</v>
      </c>
    </row>
    <row r="6" spans="1:26" s="51" customFormat="1" ht="15" customHeight="1">
      <c r="A6" s="414">
        <v>45183</v>
      </c>
      <c r="B6" s="394">
        <v>0.5</v>
      </c>
      <c r="C6" s="414">
        <f t="shared" ref="C6" si="2">A6</f>
        <v>45183</v>
      </c>
      <c r="D6" s="402">
        <v>0.54166666666666663</v>
      </c>
      <c r="E6" s="396">
        <f t="shared" si="1"/>
        <v>45183</v>
      </c>
      <c r="F6" s="397" t="s">
        <v>9</v>
      </c>
      <c r="G6" s="397" t="s">
        <v>10</v>
      </c>
      <c r="H6" s="398" t="s">
        <v>45</v>
      </c>
      <c r="I6" s="399" t="s">
        <v>222</v>
      </c>
      <c r="J6" s="400" t="s">
        <v>184</v>
      </c>
      <c r="K6" s="400" t="s">
        <v>184</v>
      </c>
      <c r="L6" s="398" t="s">
        <v>8</v>
      </c>
      <c r="M6" s="398" t="s">
        <v>46</v>
      </c>
      <c r="N6" s="401">
        <v>60</v>
      </c>
    </row>
    <row r="7" spans="1:26" s="51" customFormat="1" ht="15" customHeight="1">
      <c r="A7" s="393">
        <v>45184</v>
      </c>
      <c r="B7" s="517">
        <v>0.3125</v>
      </c>
      <c r="C7" s="393">
        <f>A7</f>
        <v>45184</v>
      </c>
      <c r="D7" s="517">
        <v>0.35416666666666669</v>
      </c>
      <c r="E7" s="518">
        <f t="shared" ref="E7" si="3">C7</f>
        <v>45184</v>
      </c>
      <c r="F7" s="519" t="s">
        <v>9</v>
      </c>
      <c r="G7" s="519" t="s">
        <v>9</v>
      </c>
      <c r="H7" s="520" t="s">
        <v>45</v>
      </c>
      <c r="I7" s="520" t="s">
        <v>225</v>
      </c>
      <c r="J7" s="521" t="s">
        <v>226</v>
      </c>
      <c r="K7" s="521" t="s">
        <v>227</v>
      </c>
      <c r="L7" s="398" t="s">
        <v>8</v>
      </c>
      <c r="M7" s="398" t="s">
        <v>46</v>
      </c>
      <c r="N7" s="401">
        <v>60</v>
      </c>
    </row>
    <row r="8" spans="1:26" s="51" customFormat="1" ht="15" customHeight="1">
      <c r="A8" s="395">
        <v>45188</v>
      </c>
      <c r="B8" s="394">
        <v>0.3125</v>
      </c>
      <c r="C8" s="395">
        <f t="shared" si="0"/>
        <v>45188</v>
      </c>
      <c r="D8" s="394">
        <v>0.35416666666666669</v>
      </c>
      <c r="E8" s="396">
        <f t="shared" si="1"/>
        <v>45188</v>
      </c>
      <c r="F8" s="397" t="s">
        <v>9</v>
      </c>
      <c r="G8" s="397" t="s">
        <v>9</v>
      </c>
      <c r="H8" s="398" t="s">
        <v>45</v>
      </c>
      <c r="I8" s="398" t="s">
        <v>159</v>
      </c>
      <c r="J8" s="400" t="s">
        <v>160</v>
      </c>
      <c r="K8" s="400" t="s">
        <v>158</v>
      </c>
      <c r="L8" s="398" t="s">
        <v>148</v>
      </c>
      <c r="M8" s="398" t="s">
        <v>50</v>
      </c>
      <c r="N8" s="401">
        <v>60</v>
      </c>
    </row>
    <row r="9" spans="1:26" s="425" customFormat="1" ht="15" customHeight="1">
      <c r="A9" s="415">
        <v>45188</v>
      </c>
      <c r="B9" s="416">
        <v>0.5</v>
      </c>
      <c r="C9" s="417">
        <f t="shared" si="0"/>
        <v>45188</v>
      </c>
      <c r="D9" s="418">
        <v>0.54166666666666663</v>
      </c>
      <c r="E9" s="396">
        <f t="shared" si="1"/>
        <v>45188</v>
      </c>
      <c r="F9" s="419" t="s">
        <v>9</v>
      </c>
      <c r="G9" s="419" t="s">
        <v>10</v>
      </c>
      <c r="H9" s="420" t="s">
        <v>45</v>
      </c>
      <c r="I9" s="421" t="s">
        <v>89</v>
      </c>
      <c r="J9" s="422" t="s">
        <v>163</v>
      </c>
      <c r="K9" s="420" t="s">
        <v>162</v>
      </c>
      <c r="L9" s="398" t="s">
        <v>148</v>
      </c>
      <c r="M9" s="420" t="s">
        <v>46</v>
      </c>
      <c r="N9" s="423">
        <v>60</v>
      </c>
      <c r="O9" s="424"/>
    </row>
    <row r="10" spans="1:26" s="425" customFormat="1" ht="15" customHeight="1">
      <c r="A10" s="414">
        <v>45191</v>
      </c>
      <c r="B10" s="394">
        <v>0.3125</v>
      </c>
      <c r="C10" s="417">
        <f t="shared" si="0"/>
        <v>45191</v>
      </c>
      <c r="D10" s="394">
        <v>0.35416666666666669</v>
      </c>
      <c r="E10" s="396">
        <f t="shared" si="1"/>
        <v>45191</v>
      </c>
      <c r="F10" s="419" t="s">
        <v>9</v>
      </c>
      <c r="G10" s="419" t="s">
        <v>10</v>
      </c>
      <c r="H10" s="420" t="s">
        <v>45</v>
      </c>
      <c r="I10" s="421" t="s">
        <v>183</v>
      </c>
      <c r="J10" s="422" t="s">
        <v>138</v>
      </c>
      <c r="K10" s="420" t="s">
        <v>138</v>
      </c>
      <c r="L10" s="398" t="s">
        <v>8</v>
      </c>
      <c r="M10" s="420" t="s">
        <v>46</v>
      </c>
      <c r="N10" s="423">
        <v>60</v>
      </c>
      <c r="O10" s="424"/>
    </row>
    <row r="11" spans="1:26" s="51" customFormat="1" ht="15" customHeight="1">
      <c r="A11" s="414">
        <v>45195</v>
      </c>
      <c r="B11" s="394">
        <v>0.47916666666666669</v>
      </c>
      <c r="C11" s="414">
        <f t="shared" si="0"/>
        <v>45195</v>
      </c>
      <c r="D11" s="402">
        <v>0.52083333333333337</v>
      </c>
      <c r="E11" s="396">
        <f t="shared" si="1"/>
        <v>45195</v>
      </c>
      <c r="F11" s="397" t="s">
        <v>9</v>
      </c>
      <c r="G11" s="397" t="s">
        <v>10</v>
      </c>
      <c r="H11" s="398" t="s">
        <v>45</v>
      </c>
      <c r="I11" s="399" t="s">
        <v>91</v>
      </c>
      <c r="J11" s="400" t="s">
        <v>92</v>
      </c>
      <c r="K11" s="400" t="s">
        <v>165</v>
      </c>
      <c r="L11" s="398" t="s">
        <v>8</v>
      </c>
      <c r="M11" s="398" t="s">
        <v>46</v>
      </c>
      <c r="N11" s="401">
        <v>60</v>
      </c>
    </row>
    <row r="12" spans="1:26" s="54" customFormat="1" ht="15" customHeight="1">
      <c r="A12" s="510">
        <v>45197</v>
      </c>
      <c r="B12" s="511">
        <v>0.5</v>
      </c>
      <c r="C12" s="510">
        <f>A12</f>
        <v>45197</v>
      </c>
      <c r="D12" s="512">
        <v>0.54166666666666663</v>
      </c>
      <c r="E12" s="513">
        <f t="shared" si="1"/>
        <v>45197</v>
      </c>
      <c r="F12" s="514" t="s">
        <v>9</v>
      </c>
      <c r="G12" s="514" t="s">
        <v>9</v>
      </c>
      <c r="H12" s="515" t="s">
        <v>45</v>
      </c>
      <c r="I12" s="515" t="s">
        <v>225</v>
      </c>
      <c r="J12" s="516" t="s">
        <v>226</v>
      </c>
      <c r="K12" s="516" t="s">
        <v>227</v>
      </c>
      <c r="L12" s="515" t="s">
        <v>148</v>
      </c>
      <c r="M12" s="515" t="s">
        <v>50</v>
      </c>
      <c r="N12" s="515">
        <v>60</v>
      </c>
    </row>
    <row r="13" spans="1:26" ht="15.75" customHeight="1">
      <c r="A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2"/>
      <c r="B14" s="2"/>
      <c r="C14" s="2"/>
      <c r="D14" s="2"/>
      <c r="E14" s="24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2"/>
      <c r="F15" s="2"/>
      <c r="G15" s="2"/>
      <c r="H15" s="523" t="s">
        <v>167</v>
      </c>
      <c r="I15" s="523"/>
      <c r="J15" s="506"/>
      <c r="K15" s="506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2"/>
      <c r="B16" s="2"/>
      <c r="G16" s="2"/>
      <c r="H16" s="2"/>
      <c r="I16" s="184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2"/>
      <c r="B17" s="2"/>
      <c r="C17" s="2"/>
      <c r="D17" s="2"/>
      <c r="E17" s="2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2"/>
      <c r="B18" s="2"/>
      <c r="C18" s="2"/>
      <c r="D18" s="2"/>
      <c r="E18" s="2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2"/>
      <c r="B19" s="2"/>
      <c r="C19" s="2"/>
      <c r="D19" s="2"/>
      <c r="E19" s="2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2"/>
      <c r="B20" s="2"/>
      <c r="C20" s="2"/>
      <c r="D20" s="2"/>
      <c r="E20" s="24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2"/>
      <c r="B21" s="2"/>
      <c r="C21" s="2"/>
      <c r="D21" s="2"/>
      <c r="E21" s="24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2"/>
      <c r="B22" s="2"/>
      <c r="C22" s="2"/>
      <c r="D22" s="2"/>
      <c r="E22" s="24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2"/>
      <c r="B23" s="2"/>
      <c r="C23" s="2"/>
      <c r="D23" s="2"/>
      <c r="E23" s="24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2"/>
      <c r="B24" s="2"/>
      <c r="C24" s="2"/>
      <c r="D24" s="2"/>
      <c r="E24" s="24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2"/>
      <c r="B25" s="2"/>
      <c r="C25" s="2"/>
      <c r="D25" s="2"/>
      <c r="E25" s="24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2"/>
      <c r="B26" s="2"/>
      <c r="C26" s="2"/>
      <c r="D26" s="2"/>
      <c r="E26" s="24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2"/>
      <c r="B27" s="2"/>
      <c r="C27" s="2"/>
      <c r="D27" s="2"/>
      <c r="E27" s="24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2"/>
      <c r="B28" s="2"/>
      <c r="C28" s="2"/>
      <c r="D28" s="2"/>
      <c r="E28" s="24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2"/>
      <c r="B29" s="2"/>
      <c r="C29" s="2"/>
      <c r="D29" s="2"/>
      <c r="E29" s="24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2"/>
      <c r="B30" s="2"/>
      <c r="C30" s="2"/>
      <c r="D30" s="2"/>
      <c r="E30" s="2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2"/>
      <c r="B31" s="2"/>
      <c r="C31" s="2"/>
      <c r="D31" s="2"/>
      <c r="E31" s="2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2"/>
      <c r="B32" s="2"/>
      <c r="C32" s="2"/>
      <c r="D32" s="2"/>
      <c r="E32" s="2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2"/>
      <c r="B33" s="2"/>
      <c r="C33" s="2"/>
      <c r="D33" s="2"/>
      <c r="E33" s="2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2"/>
      <c r="B34" s="2"/>
      <c r="C34" s="2"/>
      <c r="D34" s="2"/>
      <c r="E34" s="2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2"/>
      <c r="B35" s="2"/>
      <c r="C35" s="2"/>
      <c r="D35" s="2"/>
      <c r="E35" s="2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2"/>
      <c r="B36" s="2"/>
      <c r="C36" s="2"/>
      <c r="D36" s="2"/>
      <c r="E36" s="2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2"/>
      <c r="B37" s="2"/>
      <c r="C37" s="2"/>
      <c r="D37" s="2"/>
      <c r="E37" s="2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2"/>
      <c r="B38" s="2"/>
      <c r="C38" s="2"/>
      <c r="D38" s="2"/>
      <c r="E38" s="2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"/>
      <c r="B39" s="2"/>
      <c r="C39" s="2"/>
      <c r="D39" s="2"/>
      <c r="E39" s="2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/>
      <c r="B40" s="2"/>
      <c r="C40" s="2"/>
      <c r="D40" s="2"/>
      <c r="E40" s="2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"/>
      <c r="B41" s="2"/>
      <c r="C41" s="2"/>
      <c r="D41" s="2"/>
      <c r="E41" s="2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/>
      <c r="B42" s="2"/>
      <c r="C42" s="2"/>
      <c r="D42" s="2"/>
      <c r="E42" s="2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"/>
      <c r="B43" s="2"/>
      <c r="C43" s="2"/>
      <c r="D43" s="2"/>
      <c r="E43" s="2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/>
      <c r="B44" s="2"/>
      <c r="C44" s="2"/>
      <c r="D44" s="2"/>
      <c r="E44" s="2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"/>
      <c r="C45" s="2"/>
      <c r="D45" s="2"/>
      <c r="E45" s="2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2"/>
      <c r="C46" s="2"/>
      <c r="D46" s="2"/>
      <c r="E46" s="2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2"/>
      <c r="C47" s="2"/>
      <c r="D47" s="2"/>
      <c r="E47" s="2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2"/>
      <c r="C48" s="2"/>
      <c r="D48" s="2"/>
      <c r="E48" s="2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/>
      <c r="C49" s="2"/>
      <c r="D49" s="2"/>
      <c r="E49" s="2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2"/>
      <c r="E50" s="2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2"/>
      <c r="D51" s="2"/>
      <c r="E51" s="2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2"/>
      <c r="C52" s="2"/>
      <c r="D52" s="2"/>
      <c r="E52" s="2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2"/>
      <c r="E53" s="2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2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2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2"/>
      <c r="E56" s="2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2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2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2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4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4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4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4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4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4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4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4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4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4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4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4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4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4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4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4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4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4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4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4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4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4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4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4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4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4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4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4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4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4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4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4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4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4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4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4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4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4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4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4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4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4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4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4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4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4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4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4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4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4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4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4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4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4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4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4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4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4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4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4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4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4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4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4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4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4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4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4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4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4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4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4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4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4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4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4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4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4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4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4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4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4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4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4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4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4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4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4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4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4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4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4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4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4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4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4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4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4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4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4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4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4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4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4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4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4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4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4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4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4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4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4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4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4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4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4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4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4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4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4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4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4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4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4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4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4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4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4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4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4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4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4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4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4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4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4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4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4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4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4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4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4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4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4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4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4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4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4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4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4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4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4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4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4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4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4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4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4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4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4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4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4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4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4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4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4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4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4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4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4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4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4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4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4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4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4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4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4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4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4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4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4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4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4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4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4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4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4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4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4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4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4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4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4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4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4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4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4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4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4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4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4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4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4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4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4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4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4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4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4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4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4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4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4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4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4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4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4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4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4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4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4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4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4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4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4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4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4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4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4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4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4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4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4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4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4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4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4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4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4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4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4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4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4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4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4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4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4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4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4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4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4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4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4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4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4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4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4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4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4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4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4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4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4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4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4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4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4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4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4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4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4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4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4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4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4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4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4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4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4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4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4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4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4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4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4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4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4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4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4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4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4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4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4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4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4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4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4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4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4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4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4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4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4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4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4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4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4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4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4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4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4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4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4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4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4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4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4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4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4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4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4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4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4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4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4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4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4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4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4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4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4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4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4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4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4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4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4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4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4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4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4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4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4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4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4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4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4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4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4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4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4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4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4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4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4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4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4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4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4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4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4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4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4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4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4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4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4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4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4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4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4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4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4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4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4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4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4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4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4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4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4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4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4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4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4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4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4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4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4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4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4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4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4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4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4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4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4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4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4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4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4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4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4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4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4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4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4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4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4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4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4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4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4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4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4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4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4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4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4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4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4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4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4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4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4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4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4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4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4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4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4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4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4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4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4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4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4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4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4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4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4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4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4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4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4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4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4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4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4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4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4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4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4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4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4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4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4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4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4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4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4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4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4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4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4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4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4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4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4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4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4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4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4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4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4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4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4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4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4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4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4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4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4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4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4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4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4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4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4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4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4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4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4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4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4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4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4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4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4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4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4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4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4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4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4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4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4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4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4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4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4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4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4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4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4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4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4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4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4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4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4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4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4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4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4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4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4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4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4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4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4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4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4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4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4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4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4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4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4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4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4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4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4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4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4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4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4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4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4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4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4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4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4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4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4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4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4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4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4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4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4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4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4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4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4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4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4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4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4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4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4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4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4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4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4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4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4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4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4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4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4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4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4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4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4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4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4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4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4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4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4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4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4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4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4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4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4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4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4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4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4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4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4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4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4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4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4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4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4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4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4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4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4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4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4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4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4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4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4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4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4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4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4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4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4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4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4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4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4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4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4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4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4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4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4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4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4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4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4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4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4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4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4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4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4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4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4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4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4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4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4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4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4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4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4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4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4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4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4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4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4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4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4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4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4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4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4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4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4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4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4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4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4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4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4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4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4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4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4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4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4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4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4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4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4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4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4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4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4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4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4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4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4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4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4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4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4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4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4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4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4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4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4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4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4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4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4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4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4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4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4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4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4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4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4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4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4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4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4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4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4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4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4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4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4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4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4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4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4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4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4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4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4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4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4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4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4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4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4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4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4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4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4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4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4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4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4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4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4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4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4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4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4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4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4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4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4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4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4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4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4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4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4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4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4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4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4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4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4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4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4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4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4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4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4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4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4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4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4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4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4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4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4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4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4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4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4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4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4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4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4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4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4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4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4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4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4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4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4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4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4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4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4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4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4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4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4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4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4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4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4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4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4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4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4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4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4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4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4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4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4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4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4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4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</sheetData>
  <autoFilter ref="A1:N11">
    <sortState ref="A2:N9">
      <sortCondition ref="A1"/>
    </sortState>
  </autoFilter>
  <sortState ref="A2:Z3">
    <sortCondition ref="A3"/>
  </sortState>
  <mergeCells count="1">
    <mergeCell ref="H15:I15"/>
  </mergeCells>
  <phoneticPr fontId="12" type="noConversion"/>
  <conditionalFormatting sqref="N2:N4">
    <cfRule type="expression" dxfId="156" priority="549">
      <formula>(COUNTIF($N2,"中醫婦科臨床教師會議")&gt;0)</formula>
    </cfRule>
  </conditionalFormatting>
  <conditionalFormatting sqref="N2:N4">
    <cfRule type="expression" dxfId="155" priority="550">
      <formula>(COUNTIF($L2,"行政會議")&gt;0)</formula>
    </cfRule>
  </conditionalFormatting>
  <conditionalFormatting sqref="F4:H4 J2:K3">
    <cfRule type="expression" dxfId="154" priority="330">
      <formula>(COUNTIF($J2,"中醫婦科臨床教師會議")&gt;0)</formula>
    </cfRule>
  </conditionalFormatting>
  <conditionalFormatting sqref="F2:K2 F4:H4 D4 B3 J3:K3">
    <cfRule type="expression" dxfId="153" priority="331">
      <formula>(COUNTIF($H2,"行政會議")&gt;0)</formula>
    </cfRule>
  </conditionalFormatting>
  <conditionalFormatting sqref="A4">
    <cfRule type="expression" dxfId="152" priority="154">
      <formula>OR(AND(YEAR(A4)=YEAR(TODAY()), MONTH(A4)+1=MONTH(TODAY())), AND(YEAR(A4)+1=YEAR(TODAY()), MONTH(A4)=12, MONTH(TODAY())=1))</formula>
    </cfRule>
  </conditionalFormatting>
  <conditionalFormatting sqref="A4">
    <cfRule type="expression" dxfId="151" priority="155">
      <formula>AND(A4&lt;TODAY(), TODAY()-A4&gt;=WEEKDAY(TODAY()), TODAY()-A4&lt;WEEKDAY(TODAY())+7)</formula>
    </cfRule>
  </conditionalFormatting>
  <conditionalFormatting sqref="F4:H4 J4:K4">
    <cfRule type="expression" dxfId="150" priority="158">
      <formula>(COUNTIF(#REF!,"中醫婦科臨床教師會議")&gt;0)</formula>
    </cfRule>
  </conditionalFormatting>
  <conditionalFormatting sqref="J4:K4">
    <cfRule type="expression" dxfId="149" priority="159">
      <formula>(COUNTIF($H3,"行政會議")&gt;0)</formula>
    </cfRule>
  </conditionalFormatting>
  <conditionalFormatting sqref="A4">
    <cfRule type="expression" dxfId="148" priority="160">
      <formula>(COUNTIF($I4,"中醫婦科臨床教師會議")&gt;0)</formula>
    </cfRule>
  </conditionalFormatting>
  <conditionalFormatting sqref="A4">
    <cfRule type="expression" dxfId="147" priority="161">
      <formula>(COUNTIF($G4,"行政會議")&gt;0)</formula>
    </cfRule>
  </conditionalFormatting>
  <conditionalFormatting sqref="D4">
    <cfRule type="expression" dxfId="146" priority="153">
      <formula>(COUNTIF(#REF!,"中醫婦科臨床教師會議")&gt;0)</formula>
    </cfRule>
  </conditionalFormatting>
  <conditionalFormatting sqref="F2:K2">
    <cfRule type="expression" dxfId="145" priority="143">
      <formula>(COUNTIF(#REF!,"中醫婦科臨床教師會議")&gt;0)</formula>
    </cfRule>
  </conditionalFormatting>
  <conditionalFormatting sqref="I2">
    <cfRule type="expression" dxfId="144" priority="146">
      <formula>(COUNTIF(#REF!,"中醫婦科臨床教師會議")&gt;0)</formula>
    </cfRule>
  </conditionalFormatting>
  <conditionalFormatting sqref="B3:B4">
    <cfRule type="expression" dxfId="143" priority="114">
      <formula>(COUNTIF(#REF!,"中醫婦科臨床教師會議")&gt;0)</formula>
    </cfRule>
  </conditionalFormatting>
  <conditionalFormatting sqref="F5:H5">
    <cfRule type="expression" dxfId="142" priority="106">
      <formula>(COUNTIF($J5,"中醫婦科臨床教師會議")&gt;0)</formula>
    </cfRule>
  </conditionalFormatting>
  <conditionalFormatting sqref="F5:H5">
    <cfRule type="expression" dxfId="141" priority="107">
      <formula>(COUNTIF($H5,"行政會議")&gt;0)</formula>
    </cfRule>
  </conditionalFormatting>
  <conditionalFormatting sqref="F5:H5 J5:K5">
    <cfRule type="expression" dxfId="140" priority="108">
      <formula>(COUNTIF(#REF!,"中醫婦科臨床教師會議")&gt;0)</formula>
    </cfRule>
  </conditionalFormatting>
  <conditionalFormatting sqref="D5">
    <cfRule type="expression" dxfId="139" priority="102">
      <formula>(COUNTIF($H5,"行政會議")&gt;0)</formula>
    </cfRule>
  </conditionalFormatting>
  <conditionalFormatting sqref="D5">
    <cfRule type="expression" dxfId="138" priority="103">
      <formula>(COUNTIF(#REF!,"中醫婦科臨床教師會議")&gt;0)</formula>
    </cfRule>
  </conditionalFormatting>
  <conditionalFormatting sqref="N5">
    <cfRule type="expression" dxfId="137" priority="100">
      <formula>(COUNTIF($N5,"中醫婦科臨床教師會議")&gt;0)</formula>
    </cfRule>
  </conditionalFormatting>
  <conditionalFormatting sqref="N5">
    <cfRule type="expression" dxfId="136" priority="101">
      <formula>(COUNTIF($L5,"行政會議")&gt;0)</formula>
    </cfRule>
  </conditionalFormatting>
  <conditionalFormatting sqref="N8">
    <cfRule type="expression" dxfId="135" priority="96">
      <formula>(COUNTIF($N8,"中醫婦科臨床教師會議")&gt;0)</formula>
    </cfRule>
  </conditionalFormatting>
  <conditionalFormatting sqref="N8">
    <cfRule type="expression" dxfId="134" priority="97">
      <formula>(COUNTIF($L8,"行政會議")&gt;0)</formula>
    </cfRule>
  </conditionalFormatting>
  <conditionalFormatting sqref="J8:K8">
    <cfRule type="expression" dxfId="133" priority="94">
      <formula>(COUNTIF($J8,"中醫婦科臨床教師會議")&gt;0)</formula>
    </cfRule>
  </conditionalFormatting>
  <conditionalFormatting sqref="F8:K8">
    <cfRule type="expression" dxfId="132" priority="95">
      <formula>(COUNTIF($H8,"行政會議")&gt;0)</formula>
    </cfRule>
  </conditionalFormatting>
  <conditionalFormatting sqref="F8:K8">
    <cfRule type="expression" dxfId="131" priority="92">
      <formula>(COUNTIF(#REF!,"中醫婦科臨床教師會議")&gt;0)</formula>
    </cfRule>
  </conditionalFormatting>
  <conditionalFormatting sqref="I8">
    <cfRule type="expression" dxfId="130" priority="93">
      <formula>(COUNTIF(#REF!,"中醫婦科臨床教師會議")&gt;0)</formula>
    </cfRule>
  </conditionalFormatting>
  <conditionalFormatting sqref="N11">
    <cfRule type="expression" dxfId="129" priority="63">
      <formula>(COUNTIF($N11,"中醫婦科臨床教師會議")&gt;0)</formula>
    </cfRule>
  </conditionalFormatting>
  <conditionalFormatting sqref="N11">
    <cfRule type="expression" dxfId="128" priority="64">
      <formula>(COUNTIF($L11,"行政會議")&gt;0)</formula>
    </cfRule>
  </conditionalFormatting>
  <conditionalFormatting sqref="J11">
    <cfRule type="expression" dxfId="127" priority="61">
      <formula>(COUNTIF($J11,"中醫婦科臨床教師會議")&gt;0)</formula>
    </cfRule>
  </conditionalFormatting>
  <conditionalFormatting sqref="F11:J11">
    <cfRule type="expression" dxfId="126" priority="62">
      <formula>(COUNTIF($H11,"行政會議")&gt;0)</formula>
    </cfRule>
  </conditionalFormatting>
  <conditionalFormatting sqref="F11:J11">
    <cfRule type="expression" dxfId="125" priority="59">
      <formula>(COUNTIF(#REF!,"中醫婦科臨床教師會議")&gt;0)</formula>
    </cfRule>
  </conditionalFormatting>
  <conditionalFormatting sqref="I11">
    <cfRule type="expression" dxfId="124" priority="60">
      <formula>(COUNTIF(#REF!,"中醫婦科臨床教師會議")&gt;0)</formula>
    </cfRule>
  </conditionalFormatting>
  <conditionalFormatting sqref="J5:K5">
    <cfRule type="expression" dxfId="123" priority="1684">
      <formula>(COUNTIF(#REF!,"行政會議")&gt;0)</formula>
    </cfRule>
  </conditionalFormatting>
  <conditionalFormatting sqref="K11">
    <cfRule type="expression" dxfId="122" priority="45">
      <formula>(COUNTIF($J11,"中醫婦科臨床教師會議")&gt;0)</formula>
    </cfRule>
  </conditionalFormatting>
  <conditionalFormatting sqref="K11">
    <cfRule type="expression" dxfId="121" priority="46">
      <formula>(COUNTIF($H11,"行政會議")&gt;0)</formula>
    </cfRule>
  </conditionalFormatting>
  <conditionalFormatting sqref="K11">
    <cfRule type="expression" dxfId="120" priority="44">
      <formula>(COUNTIF(#REF!,"中醫婦科臨床教師會議")&gt;0)</formula>
    </cfRule>
  </conditionalFormatting>
  <conditionalFormatting sqref="D9 H9:H10 M9:N10">
    <cfRule type="expression" dxfId="119" priority="43">
      <formula>(COUNTIF($H9,"行政會議")&gt;0)</formula>
    </cfRule>
  </conditionalFormatting>
  <conditionalFormatting sqref="D9 H9:H10 M9:N10">
    <cfRule type="expression" dxfId="118" priority="42">
      <formula>(COUNTIF($J9,"中醫婦科臨床教師會議")&gt;0)</formula>
    </cfRule>
  </conditionalFormatting>
  <conditionalFormatting sqref="J9:J10">
    <cfRule type="expression" dxfId="117" priority="40">
      <formula>(COUNTIF($J9,"中醫婦科臨床教師會議")&gt;0)</formula>
    </cfRule>
  </conditionalFormatting>
  <conditionalFormatting sqref="J9:J10">
    <cfRule type="expression" dxfId="116" priority="39">
      <formula>(COUNTIF($H9,"行政會議")&gt;0)</formula>
    </cfRule>
  </conditionalFormatting>
  <conditionalFormatting sqref="A9:C9 K9:K10 C10 F9:I10">
    <cfRule type="expression" dxfId="115" priority="38">
      <formula>(COUNTIF($J9,"中醫婦科臨床教師會議")&gt;0)</formula>
    </cfRule>
  </conditionalFormatting>
  <conditionalFormatting sqref="A9:C9 K9:K10 C10 F9:I10">
    <cfRule type="expression" dxfId="114" priority="41">
      <formula>(COUNTIF($H9,"行政會議")&gt;0)</formula>
    </cfRule>
  </conditionalFormatting>
  <conditionalFormatting sqref="N6:N7">
    <cfRule type="expression" dxfId="113" priority="36">
      <formula>(COUNTIF($N6,"中醫婦科臨床教師會議")&gt;0)</formula>
    </cfRule>
  </conditionalFormatting>
  <conditionalFormatting sqref="N6:N7">
    <cfRule type="expression" dxfId="112" priority="37">
      <formula>(COUNTIF($L6,"行政會議")&gt;0)</formula>
    </cfRule>
  </conditionalFormatting>
  <conditionalFormatting sqref="J6:K6">
    <cfRule type="expression" dxfId="111" priority="34">
      <formula>(COUNTIF($J6,"中醫婦科臨床教師會議")&gt;0)</formula>
    </cfRule>
  </conditionalFormatting>
  <conditionalFormatting sqref="F6:K6">
    <cfRule type="expression" dxfId="110" priority="35">
      <formula>(COUNTIF($H6,"行政會議")&gt;0)</formula>
    </cfRule>
  </conditionalFormatting>
  <conditionalFormatting sqref="F6:K6">
    <cfRule type="expression" dxfId="109" priority="32">
      <formula>(COUNTIF(#REF!,"中醫婦科臨床教師會議")&gt;0)</formula>
    </cfRule>
  </conditionalFormatting>
  <conditionalFormatting sqref="I6">
    <cfRule type="expression" dxfId="108" priority="33">
      <formula>(COUNTIF(#REF!,"中醫婦科臨床教師會議")&gt;0)</formula>
    </cfRule>
  </conditionalFormatting>
  <conditionalFormatting sqref="N12">
    <cfRule type="expression" dxfId="107" priority="27">
      <formula>(COUNTIF($N12,"中醫婦科臨床教師會議")&gt;0)</formula>
    </cfRule>
  </conditionalFormatting>
  <conditionalFormatting sqref="N12">
    <cfRule type="expression" dxfId="106" priority="28">
      <formula>(COUNTIF($L12,"行政會議")&gt;0)</formula>
    </cfRule>
  </conditionalFormatting>
  <conditionalFormatting sqref="J12:K12">
    <cfRule type="expression" dxfId="105" priority="17">
      <formula>(COUNTIF($J12,"中醫婦科臨床教師會議")&gt;0)</formula>
    </cfRule>
  </conditionalFormatting>
  <conditionalFormatting sqref="F12:K12">
    <cfRule type="expression" dxfId="104" priority="18">
      <formula>(COUNTIF($H12,"行政會議")&gt;0)</formula>
    </cfRule>
  </conditionalFormatting>
  <conditionalFormatting sqref="F12:K12">
    <cfRule type="expression" dxfId="103" priority="15">
      <formula>(COUNTIF(#REF!,"中醫婦科臨床教師會議")&gt;0)</formula>
    </cfRule>
  </conditionalFormatting>
  <conditionalFormatting sqref="I12">
    <cfRule type="expression" dxfId="102" priority="16">
      <formula>(COUNTIF(#REF!,"中醫婦科臨床教師會議")&gt;0)</formula>
    </cfRule>
  </conditionalFormatting>
  <conditionalFormatting sqref="B12">
    <cfRule type="expression" dxfId="101" priority="13">
      <formula>(COUNTIF($J12,"中醫婦科臨床教師會議")&gt;0)</formula>
    </cfRule>
  </conditionalFormatting>
  <conditionalFormatting sqref="B12">
    <cfRule type="expression" dxfId="100" priority="14">
      <formula>(COUNTIF($H12,"行政會議")&gt;0)</formula>
    </cfRule>
  </conditionalFormatting>
  <conditionalFormatting sqref="D12">
    <cfRule type="expression" dxfId="99" priority="12">
      <formula>(COUNTIF($H12,"行政會議")&gt;0)</formula>
    </cfRule>
  </conditionalFormatting>
  <conditionalFormatting sqref="D12">
    <cfRule type="expression" dxfId="98" priority="11">
      <formula>(COUNTIF($J12,"中醫婦科臨床教師會議")&gt;0)</formula>
    </cfRule>
  </conditionalFormatting>
  <conditionalFormatting sqref="J7:K7">
    <cfRule type="expression" dxfId="97" priority="9">
      <formula>(COUNTIF($J7,"中醫婦科臨床教師會議")&gt;0)</formula>
    </cfRule>
  </conditionalFormatting>
  <conditionalFormatting sqref="F7:K7">
    <cfRule type="expression" dxfId="96" priority="10">
      <formula>(COUNTIF($H7,"行政會議")&gt;0)</formula>
    </cfRule>
  </conditionalFormatting>
  <conditionalFormatting sqref="F7:K7">
    <cfRule type="expression" dxfId="95" priority="7">
      <formula>(COUNTIF(#REF!,"中醫婦科臨床教師會議")&gt;0)</formula>
    </cfRule>
  </conditionalFormatting>
  <conditionalFormatting sqref="I7">
    <cfRule type="expression" dxfId="94" priority="8">
      <formula>(COUNTIF(#REF!,"中醫婦科臨床教師會議")&gt;0)</formula>
    </cfRule>
  </conditionalFormatting>
  <conditionalFormatting sqref="D7">
    <cfRule type="expression" dxfId="93" priority="1">
      <formula>(COUNTIF($H7,"行政會議")&gt;0)</formula>
    </cfRule>
  </conditionalFormatting>
  <conditionalFormatting sqref="D7">
    <cfRule type="expression" dxfId="92" priority="2">
      <formula>(COUNTIF(#REF!,"中醫婦科臨床教師會議")&gt;0)</formula>
    </cfRule>
  </conditionalFormatting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5"/>
  <sheetViews>
    <sheetView topLeftCell="C1" workbookViewId="0">
      <selection activeCell="D20" sqref="D20"/>
    </sheetView>
  </sheetViews>
  <sheetFormatPr defaultColWidth="11.25" defaultRowHeight="15" customHeight="1"/>
  <cols>
    <col min="1" max="1" width="10" customWidth="1"/>
    <col min="2" max="2" width="8.375" customWidth="1"/>
    <col min="3" max="3" width="9.625" customWidth="1"/>
    <col min="4" max="8" width="8.375" customWidth="1"/>
    <col min="9" max="9" width="16.625" customWidth="1"/>
    <col min="10" max="11" width="10.875" customWidth="1"/>
    <col min="12" max="12" width="23.375" customWidth="1"/>
    <col min="13" max="13" width="8.75" customWidth="1"/>
    <col min="14" max="14" width="9.125" customWidth="1"/>
    <col min="15" max="26" width="8.75" customWidth="1"/>
  </cols>
  <sheetData>
    <row r="1" spans="1:26" ht="15.75" customHeight="1">
      <c r="A1" s="32" t="s">
        <v>102</v>
      </c>
      <c r="B1" s="33" t="s">
        <v>1</v>
      </c>
      <c r="C1" s="33" t="s">
        <v>2</v>
      </c>
      <c r="D1" s="33" t="s">
        <v>3</v>
      </c>
      <c r="E1" s="34" t="s">
        <v>121</v>
      </c>
      <c r="F1" s="33" t="s">
        <v>112</v>
      </c>
      <c r="G1" s="33" t="s">
        <v>113</v>
      </c>
      <c r="H1" s="35" t="s">
        <v>114</v>
      </c>
      <c r="I1" s="35" t="s">
        <v>120</v>
      </c>
      <c r="J1" s="34" t="s">
        <v>116</v>
      </c>
      <c r="K1" s="34" t="s">
        <v>117</v>
      </c>
      <c r="L1" s="34" t="s">
        <v>5</v>
      </c>
      <c r="M1" s="34" t="s">
        <v>118</v>
      </c>
      <c r="N1" s="34" t="s">
        <v>119</v>
      </c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>
      <c r="A2" s="46">
        <v>45184</v>
      </c>
      <c r="B2" s="50">
        <v>0.3125</v>
      </c>
      <c r="C2" s="55">
        <f t="shared" ref="C2:C4" si="0">A2</f>
        <v>45184</v>
      </c>
      <c r="D2" s="50">
        <v>0.35416666666666669</v>
      </c>
      <c r="E2" s="47" t="s">
        <v>77</v>
      </c>
      <c r="F2" s="48" t="s">
        <v>21</v>
      </c>
      <c r="G2" s="48" t="s">
        <v>22</v>
      </c>
      <c r="H2" s="48" t="s">
        <v>78</v>
      </c>
      <c r="I2" s="48" t="s">
        <v>79</v>
      </c>
      <c r="J2" s="48" t="s">
        <v>80</v>
      </c>
      <c r="K2" s="48" t="s">
        <v>80</v>
      </c>
      <c r="L2" s="76" t="s">
        <v>8</v>
      </c>
      <c r="M2" s="48" t="s">
        <v>25</v>
      </c>
      <c r="N2" s="48">
        <v>50</v>
      </c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>
      <c r="A3" s="46">
        <v>45184</v>
      </c>
      <c r="B3" s="50">
        <v>0.45833333333333331</v>
      </c>
      <c r="C3" s="55">
        <f t="shared" si="0"/>
        <v>45184</v>
      </c>
      <c r="D3" s="50">
        <v>0.5</v>
      </c>
      <c r="E3" s="47" t="s">
        <v>77</v>
      </c>
      <c r="F3" s="48" t="s">
        <v>21</v>
      </c>
      <c r="G3" s="48" t="s">
        <v>22</v>
      </c>
      <c r="H3" s="48" t="s">
        <v>78</v>
      </c>
      <c r="I3" s="48" t="s">
        <v>81</v>
      </c>
      <c r="J3" s="48" t="s">
        <v>34</v>
      </c>
      <c r="K3" s="48" t="s">
        <v>34</v>
      </c>
      <c r="L3" s="49" t="s">
        <v>82</v>
      </c>
      <c r="M3" s="48" t="s">
        <v>54</v>
      </c>
      <c r="N3" s="48">
        <v>10</v>
      </c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 customHeight="1">
      <c r="A4" s="46">
        <v>45184</v>
      </c>
      <c r="B4" s="50">
        <v>0.5</v>
      </c>
      <c r="C4" s="55">
        <f t="shared" si="0"/>
        <v>45184</v>
      </c>
      <c r="D4" s="50">
        <v>0.54166666666666663</v>
      </c>
      <c r="E4" s="47" t="s">
        <v>77</v>
      </c>
      <c r="F4" s="48" t="s">
        <v>21</v>
      </c>
      <c r="G4" s="48" t="s">
        <v>22</v>
      </c>
      <c r="H4" s="48" t="s">
        <v>78</v>
      </c>
      <c r="I4" s="48" t="s">
        <v>83</v>
      </c>
      <c r="J4" s="48" t="s">
        <v>84</v>
      </c>
      <c r="K4" s="48" t="s">
        <v>80</v>
      </c>
      <c r="L4" s="49" t="s">
        <v>8</v>
      </c>
      <c r="M4" s="48" t="s">
        <v>54</v>
      </c>
      <c r="N4" s="48">
        <v>10</v>
      </c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>
      <c r="A5" s="3"/>
      <c r="B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>
      <c r="A7" s="3"/>
      <c r="B7" s="3"/>
      <c r="F7" s="3"/>
      <c r="G7" s="3"/>
      <c r="H7" s="525" t="s">
        <v>168</v>
      </c>
      <c r="I7" s="526"/>
      <c r="J7" s="526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</sheetData>
  <autoFilter ref="A1:N1">
    <sortState ref="A2:N7">
      <sortCondition ref="A1"/>
    </sortState>
  </autoFilter>
  <sortState ref="A2:N2">
    <sortCondition ref="A2"/>
  </sortState>
  <mergeCells count="1">
    <mergeCell ref="H7:J7"/>
  </mergeCells>
  <phoneticPr fontId="12" type="noConversion"/>
  <conditionalFormatting sqref="A1:N1">
    <cfRule type="expression" dxfId="91" priority="9" stopIfTrue="1">
      <formula>(COUNTIF($J1,"*"&amp;"聯合討論會"&amp;"*")&gt;0)</formula>
    </cfRule>
    <cfRule type="expression" dxfId="90" priority="10" stopIfTrue="1">
      <formula>(COUNTIF($I1,"*"&amp;"部學術"&amp;"*")&gt;0)</formula>
    </cfRule>
    <cfRule type="expression" dxfId="89" priority="11" stopIfTrue="1">
      <formula>(COUNTIF($J1,"*"&amp;"回饋會議"&amp;"*")&gt;0)</formula>
    </cfRule>
    <cfRule type="expression" dxfId="88" priority="12" stopIfTrue="1">
      <formula>(COUNTIF($J1,"*"&amp;"臨床教師"&amp;"*")&gt;0)</formula>
    </cfRule>
    <cfRule type="expression" dxfId="87" priority="13" stopIfTrue="1">
      <formula>(COUNTIF($H1,"行政會議")&gt;0)</formula>
    </cfRule>
    <cfRule type="expression" dxfId="86" priority="15">
      <formula>(COUNTIF($I1,"*"&amp;"全院演講"&amp;"*")&gt;0)</formula>
    </cfRule>
  </conditionalFormatting>
  <conditionalFormatting sqref="J2:K4">
    <cfRule type="expression" dxfId="85" priority="1">
      <formula>(COUNTIF(#REF!,"中醫婦科臨床教師會議")&gt;0)</formula>
    </cfRule>
    <cfRule type="expression" dxfId="84" priority="2">
      <formula>(COUNTIF(#REF!,"行政會議")&gt;0)</formula>
    </cfRule>
  </conditionalFormatting>
  <conditionalFormatting sqref="L1:M1">
    <cfRule type="expression" dxfId="83" priority="14">
      <formula>(COUNTIF($M1,"*"&amp;"待確認"&amp;"*")&gt;0)</formula>
    </cfRule>
  </conditionalFormatting>
  <conditionalFormatting sqref="N2:N4">
    <cfRule type="expression" dxfId="82" priority="1510">
      <formula>(COUNTIF($L2,"中醫婦科臨床教師會議")&gt;0)</formula>
    </cfRule>
    <cfRule type="expression" dxfId="81" priority="1511">
      <formula>(COUNTIF($J2,"行政會議")&gt;0)</formula>
    </cfRule>
  </conditionalFormatting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C1" workbookViewId="0">
      <selection activeCell="C6" sqref="A6:XFD6"/>
    </sheetView>
  </sheetViews>
  <sheetFormatPr defaultColWidth="11.25" defaultRowHeight="15" customHeight="1"/>
  <cols>
    <col min="1" max="1" width="10" customWidth="1"/>
    <col min="2" max="2" width="8.625" customWidth="1"/>
    <col min="3" max="3" width="9.875" customWidth="1"/>
    <col min="4" max="4" width="8.875" customWidth="1"/>
    <col min="5" max="5" width="9.25" customWidth="1"/>
    <col min="6" max="6" width="7.75" customWidth="1"/>
    <col min="7" max="7" width="7.625" customWidth="1"/>
    <col min="8" max="8" width="7.875" customWidth="1"/>
    <col min="9" max="9" width="31.125" customWidth="1"/>
    <col min="10" max="10" width="12.5" customWidth="1"/>
    <col min="11" max="11" width="9.875" customWidth="1"/>
    <col min="12" max="12" width="23.625" customWidth="1"/>
    <col min="13" max="13" width="9.125" customWidth="1"/>
    <col min="14" max="14" width="7.75" customWidth="1"/>
    <col min="15" max="26" width="6.875" customWidth="1"/>
  </cols>
  <sheetData>
    <row r="1" spans="1:26" ht="14.1" customHeight="1">
      <c r="A1" s="13" t="s">
        <v>102</v>
      </c>
      <c r="B1" s="12" t="s">
        <v>1</v>
      </c>
      <c r="C1" s="13" t="s">
        <v>2</v>
      </c>
      <c r="D1" s="12" t="s">
        <v>3</v>
      </c>
      <c r="E1" s="14" t="s">
        <v>215</v>
      </c>
      <c r="F1" s="12" t="s">
        <v>112</v>
      </c>
      <c r="G1" s="12" t="s">
        <v>113</v>
      </c>
      <c r="H1" s="15" t="s">
        <v>114</v>
      </c>
      <c r="I1" s="22" t="s">
        <v>122</v>
      </c>
      <c r="J1" s="16" t="s">
        <v>116</v>
      </c>
      <c r="K1" s="16" t="s">
        <v>117</v>
      </c>
      <c r="L1" s="16" t="s">
        <v>5</v>
      </c>
      <c r="M1" s="16" t="s">
        <v>118</v>
      </c>
      <c r="N1" s="16" t="s">
        <v>119</v>
      </c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s="51" customFormat="1" ht="15" customHeight="1">
      <c r="A2" s="395">
        <v>45180</v>
      </c>
      <c r="B2" s="394">
        <v>0.51041666666666663</v>
      </c>
      <c r="C2" s="395">
        <f t="shared" ref="C2" si="0">A2</f>
        <v>45180</v>
      </c>
      <c r="D2" s="402">
        <v>0.55208333333333326</v>
      </c>
      <c r="E2" s="396">
        <v>44970</v>
      </c>
      <c r="F2" s="397" t="s">
        <v>9</v>
      </c>
      <c r="G2" s="397" t="s">
        <v>10</v>
      </c>
      <c r="H2" s="403" t="s">
        <v>45</v>
      </c>
      <c r="I2" s="399" t="s">
        <v>85</v>
      </c>
      <c r="J2" s="404" t="s">
        <v>164</v>
      </c>
      <c r="K2" s="398" t="s">
        <v>86</v>
      </c>
      <c r="L2" s="398" t="s">
        <v>49</v>
      </c>
      <c r="M2" s="398" t="s">
        <v>46</v>
      </c>
      <c r="N2" s="401">
        <v>60</v>
      </c>
    </row>
    <row r="3" spans="1:26" s="85" customFormat="1" ht="15" customHeight="1">
      <c r="A3" s="177">
        <v>45188</v>
      </c>
      <c r="B3" s="178">
        <v>0.5</v>
      </c>
      <c r="C3" s="179">
        <f>A3</f>
        <v>45188</v>
      </c>
      <c r="D3" s="180">
        <v>0.54166666666666663</v>
      </c>
      <c r="E3" s="27">
        <f t="shared" ref="E3:E4" si="1">C3</f>
        <v>45188</v>
      </c>
      <c r="F3" s="89" t="s">
        <v>9</v>
      </c>
      <c r="G3" s="89" t="s">
        <v>10</v>
      </c>
      <c r="H3" s="90" t="s">
        <v>45</v>
      </c>
      <c r="I3" s="91" t="s">
        <v>89</v>
      </c>
      <c r="J3" s="92" t="s">
        <v>163</v>
      </c>
      <c r="K3" s="90" t="s">
        <v>162</v>
      </c>
      <c r="L3" s="1" t="s">
        <v>49</v>
      </c>
      <c r="M3" s="90" t="s">
        <v>46</v>
      </c>
      <c r="N3" s="93">
        <v>60</v>
      </c>
      <c r="O3" s="84"/>
    </row>
    <row r="4" spans="1:26" s="51" customFormat="1" ht="15" customHeight="1">
      <c r="A4" s="414">
        <v>45195</v>
      </c>
      <c r="B4" s="394">
        <v>0.47916666666666669</v>
      </c>
      <c r="C4" s="414">
        <f t="shared" ref="C4" si="2">A4</f>
        <v>45195</v>
      </c>
      <c r="D4" s="402">
        <v>0.52083333333333337</v>
      </c>
      <c r="E4" s="396">
        <f t="shared" si="1"/>
        <v>45195</v>
      </c>
      <c r="F4" s="397" t="s">
        <v>9</v>
      </c>
      <c r="G4" s="397" t="s">
        <v>10</v>
      </c>
      <c r="H4" s="398" t="s">
        <v>45</v>
      </c>
      <c r="I4" s="399" t="s">
        <v>91</v>
      </c>
      <c r="J4" s="400" t="s">
        <v>92</v>
      </c>
      <c r="K4" s="400" t="s">
        <v>165</v>
      </c>
      <c r="L4" s="398" t="s">
        <v>8</v>
      </c>
      <c r="M4" s="398" t="s">
        <v>46</v>
      </c>
      <c r="N4" s="401">
        <v>60</v>
      </c>
    </row>
    <row r="5" spans="1:26" ht="12.75" customHeight="1">
      <c r="A5" s="23"/>
      <c r="B5" s="23"/>
      <c r="C5" s="23"/>
      <c r="D5" s="23"/>
      <c r="E5" s="25"/>
      <c r="F5" s="23"/>
      <c r="G5" s="23"/>
      <c r="H5" s="23"/>
      <c r="I5" s="23"/>
      <c r="J5" s="23"/>
      <c r="K5" s="23"/>
      <c r="L5" s="23"/>
      <c r="M5" s="23"/>
      <c r="N5" s="23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 customHeight="1">
      <c r="A6" s="23"/>
      <c r="B6" s="23"/>
      <c r="C6" s="23"/>
      <c r="D6" s="23"/>
      <c r="E6" s="25"/>
      <c r="F6" s="23"/>
      <c r="G6" s="23"/>
      <c r="H6" s="23"/>
      <c r="I6" s="23"/>
      <c r="J6" s="23"/>
      <c r="K6" s="23"/>
      <c r="L6" s="23"/>
      <c r="M6" s="23"/>
      <c r="N6" s="23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2.75" customHeight="1">
      <c r="A7" s="23"/>
      <c r="B7" s="23"/>
      <c r="G7" s="23"/>
      <c r="H7" s="523" t="s">
        <v>167</v>
      </c>
      <c r="I7" s="523"/>
      <c r="J7" s="185"/>
      <c r="K7" s="185"/>
      <c r="L7" s="23"/>
      <c r="M7" s="23"/>
      <c r="N7" s="23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2.75" customHeight="1">
      <c r="A8" s="23"/>
      <c r="B8" s="23"/>
      <c r="C8" s="23"/>
      <c r="D8" s="23"/>
      <c r="E8" s="25"/>
      <c r="F8" s="23"/>
      <c r="G8" s="23"/>
      <c r="H8" s="23"/>
      <c r="I8" s="23"/>
      <c r="J8" s="23"/>
      <c r="K8" s="23"/>
      <c r="L8" s="23"/>
      <c r="M8" s="23"/>
      <c r="N8" s="23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2.75" customHeight="1">
      <c r="A9" s="6"/>
      <c r="B9" s="6"/>
      <c r="C9" s="6"/>
      <c r="D9" s="6"/>
      <c r="E9" s="21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2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2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2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2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2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2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2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2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2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2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2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2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2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2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2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2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2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2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2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2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2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2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2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2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2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2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2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2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2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2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2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2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2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2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2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2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2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2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2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2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2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2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2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2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2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2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2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2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2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2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2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2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2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2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2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2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2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2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2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2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2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2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2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2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2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2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2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2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2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2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2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2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2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2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2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2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2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2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2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2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2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2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2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2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2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2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2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2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2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2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2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2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2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2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2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2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2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2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2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2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2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2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2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2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2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2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2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2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2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2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2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2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2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2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2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2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2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2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2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2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2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2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2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2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2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2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2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2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2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2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2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2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2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2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2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2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2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2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2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2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2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2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2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2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2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2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2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2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2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2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2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2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2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2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2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2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2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2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2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2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2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2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2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2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2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2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2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2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2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2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2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2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2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2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2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2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2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2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2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2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2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2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2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2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2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2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2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2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2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2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2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2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2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2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2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2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2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2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2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2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2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2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2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2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2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2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2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2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2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2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2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2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2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2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2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2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2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2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2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2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2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2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2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2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2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2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2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2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2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2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2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2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2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2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2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2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2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2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2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2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2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2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2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2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2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2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2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2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2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2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2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2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2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2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2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2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2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2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2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2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2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2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2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2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2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2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2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2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2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2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2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2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2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2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2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2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2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2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2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2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2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2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2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2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2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2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2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2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2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2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2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2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2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2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2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2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2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2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2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2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2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2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2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2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2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2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2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2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2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2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2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2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2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2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2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2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2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2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2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2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2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2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2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2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2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2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2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2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2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2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2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2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2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2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2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2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2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2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2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2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2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2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2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2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2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2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2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2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2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2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2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2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2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2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2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2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2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2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2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2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2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2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2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2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2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2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2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2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2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2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2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2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2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2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2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2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2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2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2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2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2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2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2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2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2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2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2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2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2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2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2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2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2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2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2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2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2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2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2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2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2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2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2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2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2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2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2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2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2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2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2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2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2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2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2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2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2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2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2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2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2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2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2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2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2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2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2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2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2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2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2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2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2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2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2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2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2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2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2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2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2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2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2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2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2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2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2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2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2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2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2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2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2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2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2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2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2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2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2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2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2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2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2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2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2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2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2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2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2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2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2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2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2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2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2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2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2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2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2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2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2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2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2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2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2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2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2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2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2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2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2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2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2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2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2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2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2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2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2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2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2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2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2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2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2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2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2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2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2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2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2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2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2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2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2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2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2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2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2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2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2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2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2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2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2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2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2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2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2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2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2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2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2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2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2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2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2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2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2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2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2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2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2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2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2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2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2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2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2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2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2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2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2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2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2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2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2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2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2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2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2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2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2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2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2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2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2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2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2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2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2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2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2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2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2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2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2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2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2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2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2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2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2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2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2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2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2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2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2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2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2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2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2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2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2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2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2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2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2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2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2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2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2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2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2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2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2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2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2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2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2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2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2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2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2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2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2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2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2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2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2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2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2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2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2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2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2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2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2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2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2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2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2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2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2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2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2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2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2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2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2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2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2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2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2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2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2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2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2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2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2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2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2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2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2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2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2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2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2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2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2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2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2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2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2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2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2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2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2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2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2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2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2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2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2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2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2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2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2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2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2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2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2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2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2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2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2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2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2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2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2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2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2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2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2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2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2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2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2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2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2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2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2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2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2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2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2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2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2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2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2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2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2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2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2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2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2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2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2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2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2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2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2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2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2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2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2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2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2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2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2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2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2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2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2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2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2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2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2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2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2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2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2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2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2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2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2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2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2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2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2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2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2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2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2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2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2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2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2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2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2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2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2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2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2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2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2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2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2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2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2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2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2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2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2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2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2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2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2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2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2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2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2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2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2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2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2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2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2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2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2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2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2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2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2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2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2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2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2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2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2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2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2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2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2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2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2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2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2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2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2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2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2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2.7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autoFilter ref="A1:N1"/>
  <mergeCells count="1">
    <mergeCell ref="H7:I7"/>
  </mergeCells>
  <phoneticPr fontId="12" type="noConversion"/>
  <conditionalFormatting sqref="A3:D3 F3:I3 K3">
    <cfRule type="expression" dxfId="80" priority="15">
      <formula>(COUNTIF($J3,"中醫婦科臨床教師會議")&gt;0)</formula>
    </cfRule>
  </conditionalFormatting>
  <conditionalFormatting sqref="A3:D3">
    <cfRule type="expression" dxfId="79" priority="18">
      <formula>(COUNTIF($H3,"行政會議")&gt;0)</formula>
    </cfRule>
  </conditionalFormatting>
  <conditionalFormatting sqref="B2">
    <cfRule type="expression" dxfId="78" priority="10">
      <formula>(COUNTIF(#REF!,"中醫婦科臨床教師會議")&gt;0)</formula>
    </cfRule>
  </conditionalFormatting>
  <conditionalFormatting sqref="F3:K3">
    <cfRule type="expression" dxfId="77" priority="16">
      <formula>(COUNTIF($H3,"行政會議")&gt;0)</formula>
    </cfRule>
  </conditionalFormatting>
  <conditionalFormatting sqref="F4:K4">
    <cfRule type="expression" dxfId="76" priority="1">
      <formula>(COUNTIF(#REF!,"中醫婦科臨床教師會議")&gt;0)</formula>
    </cfRule>
    <cfRule type="expression" dxfId="75" priority="3">
      <formula>(COUNTIF($H4,"行政會議")&gt;0)</formula>
    </cfRule>
  </conditionalFormatting>
  <conditionalFormatting sqref="H3 M3:N3">
    <cfRule type="expression" dxfId="74" priority="19">
      <formula>(COUNTIF($J3,"中醫婦科臨床教師會議")&gt;0)</formula>
    </cfRule>
    <cfRule type="expression" dxfId="73" priority="20">
      <formula>(COUNTIF($H3,"行政會議")&gt;0)</formula>
    </cfRule>
  </conditionalFormatting>
  <conditionalFormatting sqref="J3">
    <cfRule type="expression" dxfId="72" priority="17">
      <formula>(COUNTIF($J3,"中醫婦科臨床教師會議")&gt;0)</formula>
    </cfRule>
  </conditionalFormatting>
  <conditionalFormatting sqref="J2:K2 B2">
    <cfRule type="expression" dxfId="71" priority="12">
      <formula>(COUNTIF($H2,"行政會議")&gt;0)</formula>
    </cfRule>
  </conditionalFormatting>
  <conditionalFormatting sqref="J2:K2">
    <cfRule type="expression" dxfId="70" priority="11">
      <formula>(COUNTIF($J2,"中醫婦科臨床教師會議")&gt;0)</formula>
    </cfRule>
  </conditionalFormatting>
  <conditionalFormatting sqref="J4:K4">
    <cfRule type="expression" dxfId="69" priority="2">
      <formula>(COUNTIF($J4,"中醫婦科臨床教師會議")&gt;0)</formula>
    </cfRule>
  </conditionalFormatting>
  <conditionalFormatting sqref="N2">
    <cfRule type="expression" dxfId="68" priority="13">
      <formula>(COUNTIF($N2,"中醫婦科臨床教師會議")&gt;0)</formula>
    </cfRule>
    <cfRule type="expression" dxfId="67" priority="14">
      <formula>(COUNTIF($L2,"行政會議")&gt;0)</formula>
    </cfRule>
  </conditionalFormatting>
  <conditionalFormatting sqref="N4">
    <cfRule type="expression" dxfId="66" priority="8">
      <formula>(COUNTIF($N4,"中醫婦科臨床教師會議")&gt;0)</formula>
    </cfRule>
    <cfRule type="expression" dxfId="65" priority="9">
      <formula>(COUNTIF($L4,"行政會議")&gt;0)</formula>
    </cfRule>
  </conditionalFormatting>
  <pageMargins left="0.7" right="0.7" top="0.75" bottom="0.75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4"/>
  <sheetViews>
    <sheetView topLeftCell="E1" zoomScaleNormal="100" workbookViewId="0">
      <selection activeCell="J19" sqref="J19"/>
    </sheetView>
  </sheetViews>
  <sheetFormatPr defaultColWidth="11.25" defaultRowHeight="13.5"/>
  <cols>
    <col min="1" max="2" width="10" style="51" customWidth="1"/>
    <col min="3" max="5" width="9.125" style="51" customWidth="1"/>
    <col min="6" max="8" width="9.625" style="51" customWidth="1"/>
    <col min="9" max="9" width="32.5" style="51" customWidth="1"/>
    <col min="10" max="10" width="31.125" style="51" customWidth="1"/>
    <col min="11" max="11" width="10.75" style="51" customWidth="1"/>
    <col min="12" max="12" width="22.5" style="51" customWidth="1"/>
    <col min="13" max="13" width="11.625" style="51" customWidth="1"/>
    <col min="14" max="14" width="7.625" style="51" customWidth="1"/>
    <col min="15" max="26" width="4.875" style="51" customWidth="1"/>
    <col min="27" max="16384" width="11.25" style="51"/>
  </cols>
  <sheetData>
    <row r="1" spans="1:14" s="96" customFormat="1">
      <c r="A1" s="94" t="s">
        <v>123</v>
      </c>
      <c r="B1" s="94" t="s">
        <v>124</v>
      </c>
      <c r="C1" s="94" t="s">
        <v>125</v>
      </c>
      <c r="D1" s="94" t="s">
        <v>126</v>
      </c>
      <c r="E1" s="94" t="s">
        <v>216</v>
      </c>
      <c r="F1" s="94" t="s">
        <v>127</v>
      </c>
      <c r="G1" s="94" t="s">
        <v>128</v>
      </c>
      <c r="H1" s="94" t="s">
        <v>129</v>
      </c>
      <c r="I1" s="94" t="s">
        <v>130</v>
      </c>
      <c r="J1" s="94" t="s">
        <v>131</v>
      </c>
      <c r="K1" s="94" t="s">
        <v>132</v>
      </c>
      <c r="L1" s="94" t="s">
        <v>133</v>
      </c>
      <c r="M1" s="94" t="s">
        <v>134</v>
      </c>
      <c r="N1" s="95" t="s">
        <v>135</v>
      </c>
    </row>
    <row r="2" spans="1:14" s="96" customFormat="1" ht="15" customHeight="1">
      <c r="A2" s="97">
        <v>45170</v>
      </c>
      <c r="B2" s="98">
        <v>0.375</v>
      </c>
      <c r="C2" s="97">
        <f t="shared" ref="C2:C16" si="0">A2</f>
        <v>45170</v>
      </c>
      <c r="D2" s="98">
        <v>0.41666666666666669</v>
      </c>
      <c r="E2" s="99">
        <f t="shared" ref="E2:E16" si="1">WEEKDAY(A2)</f>
        <v>6</v>
      </c>
      <c r="F2" s="100" t="s">
        <v>36</v>
      </c>
      <c r="G2" s="100" t="s">
        <v>6</v>
      </c>
      <c r="H2" s="101" t="s">
        <v>28</v>
      </c>
      <c r="I2" s="102" t="s">
        <v>37</v>
      </c>
      <c r="J2" s="102" t="s">
        <v>38</v>
      </c>
      <c r="K2" s="102" t="s">
        <v>39</v>
      </c>
      <c r="L2" s="103" t="s">
        <v>213</v>
      </c>
      <c r="M2" s="102" t="s">
        <v>41</v>
      </c>
      <c r="N2" s="104">
        <v>20</v>
      </c>
    </row>
    <row r="3" spans="1:14" s="96" customFormat="1" ht="15" customHeight="1">
      <c r="A3" s="105">
        <v>45170</v>
      </c>
      <c r="B3" s="106">
        <v>0.41666666666666669</v>
      </c>
      <c r="C3" s="107">
        <f t="shared" si="0"/>
        <v>45170</v>
      </c>
      <c r="D3" s="108">
        <v>0.45833333333333331</v>
      </c>
      <c r="E3" s="109">
        <f t="shared" si="1"/>
        <v>6</v>
      </c>
      <c r="F3" s="110" t="s">
        <v>36</v>
      </c>
      <c r="G3" s="110" t="s">
        <v>6</v>
      </c>
      <c r="H3" s="111" t="s">
        <v>28</v>
      </c>
      <c r="I3" s="112" t="s">
        <v>42</v>
      </c>
      <c r="J3" s="113" t="s">
        <v>43</v>
      </c>
      <c r="K3" s="113" t="s">
        <v>39</v>
      </c>
      <c r="L3" s="114" t="s">
        <v>213</v>
      </c>
      <c r="M3" s="113" t="s">
        <v>41</v>
      </c>
      <c r="N3" s="115">
        <v>20</v>
      </c>
    </row>
    <row r="4" spans="1:14" s="96" customFormat="1" ht="15" customHeight="1">
      <c r="A4" s="116">
        <v>45170</v>
      </c>
      <c r="B4" s="117">
        <v>0.45833333333333331</v>
      </c>
      <c r="C4" s="118">
        <f t="shared" si="0"/>
        <v>45170</v>
      </c>
      <c r="D4" s="117">
        <v>0.5</v>
      </c>
      <c r="E4" s="119">
        <f t="shared" si="1"/>
        <v>6</v>
      </c>
      <c r="F4" s="120" t="s">
        <v>26</v>
      </c>
      <c r="G4" s="120" t="s">
        <v>27</v>
      </c>
      <c r="H4" s="120" t="s">
        <v>28</v>
      </c>
      <c r="I4" s="121" t="s">
        <v>29</v>
      </c>
      <c r="J4" s="122" t="s">
        <v>139</v>
      </c>
      <c r="K4" s="122" t="s">
        <v>139</v>
      </c>
      <c r="L4" s="123" t="s">
        <v>218</v>
      </c>
      <c r="M4" s="120" t="s">
        <v>30</v>
      </c>
      <c r="N4" s="124">
        <v>6</v>
      </c>
    </row>
    <row r="5" spans="1:14" s="96" customFormat="1" ht="15" customHeight="1">
      <c r="A5" s="116">
        <v>45174</v>
      </c>
      <c r="B5" s="117">
        <v>0.375</v>
      </c>
      <c r="C5" s="118">
        <f t="shared" si="0"/>
        <v>45174</v>
      </c>
      <c r="D5" s="117">
        <v>0.41666666666666669</v>
      </c>
      <c r="E5" s="119">
        <f t="shared" si="1"/>
        <v>3</v>
      </c>
      <c r="F5" s="120" t="s">
        <v>26</v>
      </c>
      <c r="G5" s="120" t="s">
        <v>27</v>
      </c>
      <c r="H5" s="120" t="s">
        <v>28</v>
      </c>
      <c r="I5" s="122" t="s">
        <v>140</v>
      </c>
      <c r="J5" s="122" t="s">
        <v>171</v>
      </c>
      <c r="K5" s="122" t="s">
        <v>171</v>
      </c>
      <c r="L5" s="122" t="s">
        <v>17</v>
      </c>
      <c r="M5" s="120" t="s">
        <v>57</v>
      </c>
      <c r="N5" s="125">
        <v>6</v>
      </c>
    </row>
    <row r="6" spans="1:14" s="96" customFormat="1" ht="15" customHeight="1">
      <c r="A6" s="127">
        <v>45177</v>
      </c>
      <c r="B6" s="117">
        <v>0.375</v>
      </c>
      <c r="C6" s="118">
        <f t="shared" si="0"/>
        <v>45177</v>
      </c>
      <c r="D6" s="117">
        <v>0.45833333333333331</v>
      </c>
      <c r="E6" s="119">
        <f t="shared" si="1"/>
        <v>6</v>
      </c>
      <c r="F6" s="120" t="s">
        <v>26</v>
      </c>
      <c r="G6" s="120" t="s">
        <v>27</v>
      </c>
      <c r="H6" s="120" t="s">
        <v>28</v>
      </c>
      <c r="I6" s="121" t="s">
        <v>172</v>
      </c>
      <c r="J6" s="120" t="s">
        <v>173</v>
      </c>
      <c r="K6" s="120" t="s">
        <v>174</v>
      </c>
      <c r="L6" s="128" t="s">
        <v>40</v>
      </c>
      <c r="M6" s="120" t="s">
        <v>63</v>
      </c>
      <c r="N6" s="124">
        <v>40</v>
      </c>
    </row>
    <row r="7" spans="1:14" s="96" customFormat="1" ht="15" customHeight="1">
      <c r="A7" s="127">
        <v>45177</v>
      </c>
      <c r="B7" s="117">
        <v>0.45833333333333331</v>
      </c>
      <c r="C7" s="118">
        <f t="shared" si="0"/>
        <v>45177</v>
      </c>
      <c r="D7" s="117">
        <v>0.4861111111111111</v>
      </c>
      <c r="E7" s="119">
        <f t="shared" si="1"/>
        <v>6</v>
      </c>
      <c r="F7" s="120" t="s">
        <v>26</v>
      </c>
      <c r="G7" s="120" t="s">
        <v>27</v>
      </c>
      <c r="H7" s="120" t="s">
        <v>28</v>
      </c>
      <c r="I7" s="122" t="s">
        <v>64</v>
      </c>
      <c r="J7" s="130" t="s">
        <v>176</v>
      </c>
      <c r="K7" s="130" t="s">
        <v>176</v>
      </c>
      <c r="L7" s="128" t="s">
        <v>40</v>
      </c>
      <c r="M7" s="120" t="s">
        <v>76</v>
      </c>
      <c r="N7" s="125">
        <v>5</v>
      </c>
    </row>
    <row r="8" spans="1:14" s="96" customFormat="1" ht="15" customHeight="1">
      <c r="A8" s="116">
        <v>45181</v>
      </c>
      <c r="B8" s="117">
        <v>0.52083333333333337</v>
      </c>
      <c r="C8" s="118">
        <f t="shared" si="0"/>
        <v>45181</v>
      </c>
      <c r="D8" s="117">
        <v>0.5625</v>
      </c>
      <c r="E8" s="119">
        <f t="shared" si="1"/>
        <v>3</v>
      </c>
      <c r="F8" s="120" t="s">
        <v>26</v>
      </c>
      <c r="G8" s="120" t="s">
        <v>27</v>
      </c>
      <c r="H8" s="120" t="s">
        <v>28</v>
      </c>
      <c r="I8" s="122" t="s">
        <v>68</v>
      </c>
      <c r="J8" s="126" t="s">
        <v>175</v>
      </c>
      <c r="K8" s="126" t="s">
        <v>175</v>
      </c>
      <c r="L8" s="122" t="s">
        <v>17</v>
      </c>
      <c r="M8" s="120" t="s">
        <v>57</v>
      </c>
      <c r="N8" s="124">
        <v>6</v>
      </c>
    </row>
    <row r="9" spans="1:14" s="96" customFormat="1" ht="15" customHeight="1">
      <c r="A9" s="127">
        <v>45184</v>
      </c>
      <c r="B9" s="117">
        <v>0.375</v>
      </c>
      <c r="C9" s="118">
        <f t="shared" si="0"/>
        <v>45184</v>
      </c>
      <c r="D9" s="117">
        <v>0.45833333333333331</v>
      </c>
      <c r="E9" s="119">
        <f t="shared" si="1"/>
        <v>6</v>
      </c>
      <c r="F9" s="120" t="s">
        <v>26</v>
      </c>
      <c r="G9" s="120" t="s">
        <v>27</v>
      </c>
      <c r="H9" s="120" t="s">
        <v>28</v>
      </c>
      <c r="I9" s="122" t="s">
        <v>73</v>
      </c>
      <c r="J9" s="126" t="s">
        <v>177</v>
      </c>
      <c r="K9" s="126" t="s">
        <v>179</v>
      </c>
      <c r="L9" s="128" t="s">
        <v>40</v>
      </c>
      <c r="M9" s="120" t="s">
        <v>63</v>
      </c>
      <c r="N9" s="124">
        <v>40</v>
      </c>
    </row>
    <row r="10" spans="1:14" s="96" customFormat="1" ht="15" customHeight="1">
      <c r="A10" s="127">
        <v>45184</v>
      </c>
      <c r="B10" s="117">
        <v>0.45833333333333331</v>
      </c>
      <c r="C10" s="118">
        <f t="shared" si="0"/>
        <v>45184</v>
      </c>
      <c r="D10" s="129">
        <v>0.4861111111111111</v>
      </c>
      <c r="E10" s="119">
        <f t="shared" si="1"/>
        <v>6</v>
      </c>
      <c r="F10" s="120" t="s">
        <v>26</v>
      </c>
      <c r="G10" s="120" t="s">
        <v>27</v>
      </c>
      <c r="H10" s="120" t="s">
        <v>74</v>
      </c>
      <c r="I10" s="121" t="s">
        <v>75</v>
      </c>
      <c r="J10" s="120" t="s">
        <v>178</v>
      </c>
      <c r="K10" s="126" t="s">
        <v>179</v>
      </c>
      <c r="L10" s="128" t="s">
        <v>40</v>
      </c>
      <c r="M10" s="120" t="s">
        <v>63</v>
      </c>
      <c r="N10" s="124">
        <v>40</v>
      </c>
    </row>
    <row r="11" spans="1:14" s="96" customFormat="1" ht="15" customHeight="1">
      <c r="A11" s="127">
        <v>45184</v>
      </c>
      <c r="B11" s="117">
        <v>0.4861111111111111</v>
      </c>
      <c r="C11" s="118">
        <f t="shared" si="0"/>
        <v>45184</v>
      </c>
      <c r="D11" s="117">
        <v>0.51388888888888895</v>
      </c>
      <c r="E11" s="119">
        <f t="shared" si="1"/>
        <v>6</v>
      </c>
      <c r="F11" s="120" t="s">
        <v>26</v>
      </c>
      <c r="G11" s="120" t="s">
        <v>27</v>
      </c>
      <c r="H11" s="120" t="s">
        <v>28</v>
      </c>
      <c r="I11" s="122" t="s">
        <v>141</v>
      </c>
      <c r="J11" s="122" t="s">
        <v>139</v>
      </c>
      <c r="K11" s="122" t="s">
        <v>139</v>
      </c>
      <c r="L11" s="128" t="s">
        <v>40</v>
      </c>
      <c r="M11" s="120" t="s">
        <v>65</v>
      </c>
      <c r="N11" s="124">
        <v>30</v>
      </c>
    </row>
    <row r="12" spans="1:14" s="96" customFormat="1" ht="15" customHeight="1">
      <c r="A12" s="127">
        <v>45187</v>
      </c>
      <c r="B12" s="117">
        <v>0.625</v>
      </c>
      <c r="C12" s="118">
        <f t="shared" si="0"/>
        <v>45187</v>
      </c>
      <c r="D12" s="117">
        <v>0.66666666666666663</v>
      </c>
      <c r="E12" s="119">
        <f t="shared" si="1"/>
        <v>2</v>
      </c>
      <c r="F12" s="120" t="s">
        <v>26</v>
      </c>
      <c r="G12" s="120" t="s">
        <v>27</v>
      </c>
      <c r="H12" s="120" t="s">
        <v>28</v>
      </c>
      <c r="I12" s="122" t="s">
        <v>143</v>
      </c>
      <c r="J12" s="132" t="s">
        <v>147</v>
      </c>
      <c r="K12" s="132" t="s">
        <v>147</v>
      </c>
      <c r="L12" s="122" t="s">
        <v>17</v>
      </c>
      <c r="M12" s="120" t="s">
        <v>57</v>
      </c>
      <c r="N12" s="124">
        <v>6</v>
      </c>
    </row>
    <row r="13" spans="1:14" s="96" customFormat="1" ht="15" customHeight="1">
      <c r="A13" s="127">
        <v>45191</v>
      </c>
      <c r="B13" s="117">
        <v>0.375</v>
      </c>
      <c r="C13" s="118">
        <f t="shared" si="0"/>
        <v>45191</v>
      </c>
      <c r="D13" s="117">
        <v>0.45833333333333331</v>
      </c>
      <c r="E13" s="119">
        <f t="shared" si="1"/>
        <v>6</v>
      </c>
      <c r="F13" s="120" t="s">
        <v>26</v>
      </c>
      <c r="G13" s="120" t="s">
        <v>27</v>
      </c>
      <c r="H13" s="120" t="s">
        <v>28</v>
      </c>
      <c r="I13" s="121" t="s">
        <v>144</v>
      </c>
      <c r="J13" s="120" t="s">
        <v>180</v>
      </c>
      <c r="K13" s="120" t="s">
        <v>181</v>
      </c>
      <c r="L13" s="128" t="s">
        <v>40</v>
      </c>
      <c r="M13" s="120" t="s">
        <v>63</v>
      </c>
      <c r="N13" s="124">
        <v>40</v>
      </c>
    </row>
    <row r="14" spans="1:14" s="96" customFormat="1" ht="15" customHeight="1">
      <c r="A14" s="127">
        <v>45191</v>
      </c>
      <c r="B14" s="117">
        <v>0.45833333333333331</v>
      </c>
      <c r="C14" s="118">
        <f t="shared" si="0"/>
        <v>45191</v>
      </c>
      <c r="D14" s="129">
        <v>0.4861111111111111</v>
      </c>
      <c r="E14" s="119">
        <f t="shared" si="1"/>
        <v>6</v>
      </c>
      <c r="F14" s="120" t="s">
        <v>26</v>
      </c>
      <c r="G14" s="120" t="s">
        <v>27</v>
      </c>
      <c r="H14" s="120" t="s">
        <v>74</v>
      </c>
      <c r="I14" s="121" t="s">
        <v>146</v>
      </c>
      <c r="J14" s="132" t="s">
        <v>182</v>
      </c>
      <c r="K14" s="120" t="s">
        <v>145</v>
      </c>
      <c r="L14" s="128" t="s">
        <v>40</v>
      </c>
      <c r="M14" s="120" t="s">
        <v>63</v>
      </c>
      <c r="N14" s="124">
        <v>40</v>
      </c>
    </row>
    <row r="15" spans="1:14" s="96" customFormat="1" ht="15" customHeight="1">
      <c r="A15" s="127">
        <v>45191</v>
      </c>
      <c r="B15" s="129">
        <v>0.4861111111111111</v>
      </c>
      <c r="C15" s="118">
        <f t="shared" si="0"/>
        <v>45191</v>
      </c>
      <c r="D15" s="133">
        <v>0.51388888888888895</v>
      </c>
      <c r="E15" s="119">
        <f t="shared" si="1"/>
        <v>6</v>
      </c>
      <c r="F15" s="120" t="s">
        <v>36</v>
      </c>
      <c r="G15" s="120" t="s">
        <v>6</v>
      </c>
      <c r="H15" s="120" t="s">
        <v>28</v>
      </c>
      <c r="I15" s="122" t="s">
        <v>95</v>
      </c>
      <c r="J15" s="122" t="s">
        <v>96</v>
      </c>
      <c r="K15" s="122" t="s">
        <v>97</v>
      </c>
      <c r="L15" s="128" t="s">
        <v>40</v>
      </c>
      <c r="M15" s="120" t="s">
        <v>63</v>
      </c>
      <c r="N15" s="124">
        <v>40</v>
      </c>
    </row>
    <row r="16" spans="1:14" s="96" customFormat="1" ht="15" customHeight="1">
      <c r="A16" s="127">
        <v>45194</v>
      </c>
      <c r="B16" s="117">
        <v>0.64583333333333337</v>
      </c>
      <c r="C16" s="118">
        <f t="shared" si="0"/>
        <v>45194</v>
      </c>
      <c r="D16" s="117">
        <v>0.6875</v>
      </c>
      <c r="E16" s="131">
        <f t="shared" si="1"/>
        <v>2</v>
      </c>
      <c r="F16" s="120" t="s">
        <v>26</v>
      </c>
      <c r="G16" s="120" t="s">
        <v>27</v>
      </c>
      <c r="H16" s="120" t="s">
        <v>28</v>
      </c>
      <c r="I16" s="126" t="s">
        <v>142</v>
      </c>
      <c r="J16" s="122" t="s">
        <v>39</v>
      </c>
      <c r="K16" s="122" t="s">
        <v>39</v>
      </c>
      <c r="L16" s="126" t="s">
        <v>17</v>
      </c>
      <c r="M16" s="120" t="s">
        <v>57</v>
      </c>
      <c r="N16" s="124">
        <v>6</v>
      </c>
    </row>
    <row r="17" spans="8:14">
      <c r="L17" s="52"/>
      <c r="N17" s="54"/>
    </row>
    <row r="18" spans="8:14">
      <c r="L18" s="52"/>
      <c r="N18" s="54"/>
    </row>
    <row r="19" spans="8:14" ht="15.6" customHeight="1">
      <c r="H19" s="527" t="s">
        <v>220</v>
      </c>
      <c r="I19" s="527"/>
      <c r="L19" s="52"/>
      <c r="N19" s="54"/>
    </row>
    <row r="20" spans="8:14">
      <c r="J20" s="528"/>
      <c r="K20" s="528"/>
      <c r="L20" s="52"/>
      <c r="N20" s="54"/>
    </row>
    <row r="21" spans="8:14">
      <c r="L21" s="52"/>
      <c r="N21" s="54"/>
    </row>
    <row r="22" spans="8:14">
      <c r="L22" s="52"/>
      <c r="N22" s="54"/>
    </row>
    <row r="23" spans="8:14">
      <c r="L23" s="52"/>
      <c r="N23" s="54"/>
    </row>
    <row r="24" spans="8:14">
      <c r="L24" s="52"/>
      <c r="N24" s="54"/>
    </row>
    <row r="25" spans="8:14">
      <c r="L25" s="52"/>
      <c r="N25" s="54"/>
    </row>
    <row r="26" spans="8:14">
      <c r="L26" s="52"/>
      <c r="N26" s="54"/>
    </row>
    <row r="27" spans="8:14">
      <c r="L27" s="52"/>
      <c r="N27" s="54"/>
    </row>
    <row r="28" spans="8:14">
      <c r="L28" s="52"/>
      <c r="N28" s="54"/>
    </row>
    <row r="29" spans="8:14">
      <c r="L29" s="52"/>
      <c r="N29" s="54"/>
    </row>
    <row r="30" spans="8:14">
      <c r="L30" s="52"/>
      <c r="N30" s="54"/>
    </row>
    <row r="31" spans="8:14">
      <c r="L31" s="52"/>
      <c r="N31" s="54"/>
    </row>
    <row r="32" spans="8:14">
      <c r="L32" s="52"/>
      <c r="N32" s="54"/>
    </row>
    <row r="33" spans="12:14">
      <c r="L33" s="52"/>
      <c r="N33" s="54"/>
    </row>
    <row r="34" spans="12:14">
      <c r="L34" s="52"/>
      <c r="N34" s="54"/>
    </row>
    <row r="35" spans="12:14">
      <c r="L35" s="52"/>
      <c r="N35" s="54"/>
    </row>
    <row r="36" spans="12:14">
      <c r="L36" s="52"/>
      <c r="N36" s="54"/>
    </row>
    <row r="37" spans="12:14">
      <c r="L37" s="52"/>
      <c r="N37" s="54"/>
    </row>
    <row r="38" spans="12:14">
      <c r="L38" s="52"/>
      <c r="N38" s="54"/>
    </row>
    <row r="39" spans="12:14">
      <c r="L39" s="52"/>
      <c r="N39" s="54"/>
    </row>
    <row r="40" spans="12:14">
      <c r="L40" s="52"/>
      <c r="N40" s="54"/>
    </row>
    <row r="41" spans="12:14">
      <c r="L41" s="52"/>
      <c r="N41" s="54"/>
    </row>
    <row r="42" spans="12:14">
      <c r="L42" s="52"/>
      <c r="N42" s="54"/>
    </row>
    <row r="43" spans="12:14">
      <c r="L43" s="52"/>
      <c r="N43" s="54"/>
    </row>
    <row r="44" spans="12:14">
      <c r="L44" s="52"/>
      <c r="N44" s="54"/>
    </row>
    <row r="45" spans="12:14">
      <c r="L45" s="52"/>
      <c r="N45" s="54"/>
    </row>
    <row r="46" spans="12:14">
      <c r="L46" s="52"/>
      <c r="N46" s="54"/>
    </row>
    <row r="47" spans="12:14">
      <c r="L47" s="52"/>
      <c r="N47" s="54"/>
    </row>
    <row r="48" spans="12:14">
      <c r="L48" s="52"/>
      <c r="N48" s="54"/>
    </row>
    <row r="49" spans="12:14">
      <c r="L49" s="52"/>
      <c r="N49" s="54"/>
    </row>
    <row r="50" spans="12:14">
      <c r="L50" s="52"/>
      <c r="N50" s="54"/>
    </row>
    <row r="51" spans="12:14">
      <c r="L51" s="52"/>
      <c r="N51" s="54"/>
    </row>
    <row r="52" spans="12:14">
      <c r="L52" s="52"/>
      <c r="N52" s="54"/>
    </row>
    <row r="53" spans="12:14">
      <c r="L53" s="52"/>
      <c r="N53" s="54"/>
    </row>
    <row r="54" spans="12:14">
      <c r="L54" s="52"/>
      <c r="N54" s="54"/>
    </row>
    <row r="55" spans="12:14">
      <c r="L55" s="52"/>
      <c r="N55" s="54"/>
    </row>
    <row r="56" spans="12:14">
      <c r="L56" s="52"/>
      <c r="N56" s="54"/>
    </row>
    <row r="57" spans="12:14">
      <c r="L57" s="52"/>
      <c r="N57" s="54"/>
    </row>
    <row r="58" spans="12:14">
      <c r="L58" s="52"/>
      <c r="N58" s="54"/>
    </row>
    <row r="59" spans="12:14">
      <c r="L59" s="52"/>
      <c r="N59" s="54"/>
    </row>
    <row r="60" spans="12:14">
      <c r="L60" s="52"/>
      <c r="N60" s="54"/>
    </row>
    <row r="61" spans="12:14">
      <c r="L61" s="52"/>
      <c r="N61" s="54"/>
    </row>
    <row r="62" spans="12:14">
      <c r="L62" s="52"/>
      <c r="N62" s="54"/>
    </row>
    <row r="63" spans="12:14">
      <c r="L63" s="52"/>
      <c r="N63" s="54"/>
    </row>
    <row r="64" spans="12:14">
      <c r="L64" s="52"/>
      <c r="N64" s="54"/>
    </row>
    <row r="65" spans="12:14">
      <c r="L65" s="52"/>
      <c r="N65" s="54"/>
    </row>
    <row r="66" spans="12:14">
      <c r="L66" s="52"/>
      <c r="N66" s="54"/>
    </row>
    <row r="67" spans="12:14">
      <c r="L67" s="52"/>
      <c r="N67" s="54"/>
    </row>
    <row r="68" spans="12:14">
      <c r="L68" s="52"/>
      <c r="N68" s="54"/>
    </row>
    <row r="69" spans="12:14">
      <c r="L69" s="52"/>
      <c r="N69" s="54"/>
    </row>
    <row r="70" spans="12:14">
      <c r="L70" s="52"/>
      <c r="N70" s="54"/>
    </row>
    <row r="71" spans="12:14">
      <c r="L71" s="52"/>
      <c r="N71" s="54"/>
    </row>
    <row r="72" spans="12:14">
      <c r="L72" s="52"/>
      <c r="N72" s="54"/>
    </row>
    <row r="73" spans="12:14">
      <c r="L73" s="52"/>
      <c r="N73" s="54"/>
    </row>
    <row r="74" spans="12:14">
      <c r="L74" s="52"/>
      <c r="N74" s="54"/>
    </row>
    <row r="75" spans="12:14">
      <c r="L75" s="52"/>
      <c r="N75" s="54"/>
    </row>
    <row r="76" spans="12:14">
      <c r="L76" s="52"/>
      <c r="N76" s="54"/>
    </row>
    <row r="77" spans="12:14">
      <c r="L77" s="52"/>
      <c r="N77" s="54"/>
    </row>
    <row r="78" spans="12:14">
      <c r="L78" s="52"/>
      <c r="N78" s="54"/>
    </row>
    <row r="79" spans="12:14">
      <c r="L79" s="52"/>
      <c r="N79" s="54"/>
    </row>
    <row r="80" spans="12:14">
      <c r="L80" s="52"/>
      <c r="N80" s="54"/>
    </row>
    <row r="81" spans="12:14">
      <c r="L81" s="52"/>
      <c r="N81" s="54"/>
    </row>
    <row r="82" spans="12:14">
      <c r="L82" s="52"/>
      <c r="N82" s="54"/>
    </row>
    <row r="83" spans="12:14">
      <c r="L83" s="52"/>
      <c r="N83" s="54"/>
    </row>
    <row r="84" spans="12:14">
      <c r="L84" s="52"/>
      <c r="N84" s="54"/>
    </row>
    <row r="85" spans="12:14">
      <c r="L85" s="52"/>
      <c r="N85" s="54"/>
    </row>
    <row r="86" spans="12:14">
      <c r="L86" s="52"/>
      <c r="N86" s="54"/>
    </row>
    <row r="87" spans="12:14">
      <c r="L87" s="52"/>
      <c r="N87" s="54"/>
    </row>
    <row r="88" spans="12:14">
      <c r="L88" s="52"/>
      <c r="N88" s="54"/>
    </row>
    <row r="89" spans="12:14">
      <c r="L89" s="52"/>
      <c r="N89" s="54"/>
    </row>
    <row r="90" spans="12:14">
      <c r="L90" s="52"/>
      <c r="N90" s="54"/>
    </row>
    <row r="91" spans="12:14">
      <c r="L91" s="52"/>
      <c r="N91" s="54"/>
    </row>
    <row r="92" spans="12:14">
      <c r="L92" s="52"/>
      <c r="N92" s="54"/>
    </row>
    <row r="93" spans="12:14">
      <c r="L93" s="52"/>
      <c r="N93" s="54"/>
    </row>
    <row r="94" spans="12:14">
      <c r="L94" s="52"/>
      <c r="N94" s="54"/>
    </row>
    <row r="95" spans="12:14">
      <c r="L95" s="52"/>
      <c r="N95" s="54"/>
    </row>
    <row r="96" spans="12:14">
      <c r="L96" s="52"/>
      <c r="N96" s="54"/>
    </row>
    <row r="97" spans="12:14">
      <c r="L97" s="52"/>
      <c r="N97" s="54"/>
    </row>
    <row r="98" spans="12:14">
      <c r="L98" s="52"/>
      <c r="N98" s="54"/>
    </row>
    <row r="99" spans="12:14">
      <c r="L99" s="52"/>
      <c r="N99" s="54"/>
    </row>
    <row r="100" spans="12:14">
      <c r="L100" s="52"/>
      <c r="N100" s="54"/>
    </row>
    <row r="101" spans="12:14">
      <c r="L101" s="52"/>
      <c r="N101" s="54"/>
    </row>
    <row r="102" spans="12:14">
      <c r="L102" s="52"/>
      <c r="N102" s="54"/>
    </row>
    <row r="103" spans="12:14">
      <c r="L103" s="52"/>
      <c r="N103" s="54"/>
    </row>
    <row r="104" spans="12:14">
      <c r="L104" s="52"/>
      <c r="N104" s="54"/>
    </row>
    <row r="105" spans="12:14">
      <c r="L105" s="52"/>
      <c r="N105" s="54"/>
    </row>
    <row r="106" spans="12:14">
      <c r="L106" s="52"/>
      <c r="N106" s="54"/>
    </row>
    <row r="107" spans="12:14">
      <c r="L107" s="52"/>
      <c r="N107" s="54"/>
    </row>
    <row r="108" spans="12:14">
      <c r="L108" s="52"/>
      <c r="N108" s="54"/>
    </row>
    <row r="109" spans="12:14">
      <c r="L109" s="52"/>
      <c r="N109" s="54"/>
    </row>
    <row r="110" spans="12:14">
      <c r="L110" s="52"/>
      <c r="N110" s="54"/>
    </row>
    <row r="111" spans="12:14">
      <c r="L111" s="52"/>
      <c r="N111" s="54"/>
    </row>
    <row r="112" spans="12:14">
      <c r="L112" s="52"/>
      <c r="N112" s="54"/>
    </row>
    <row r="113" spans="12:14">
      <c r="L113" s="52"/>
      <c r="N113" s="54"/>
    </row>
    <row r="114" spans="12:14">
      <c r="L114" s="52"/>
      <c r="N114" s="54"/>
    </row>
    <row r="115" spans="12:14">
      <c r="L115" s="52"/>
      <c r="N115" s="54"/>
    </row>
    <row r="116" spans="12:14">
      <c r="L116" s="52"/>
      <c r="N116" s="54"/>
    </row>
    <row r="117" spans="12:14">
      <c r="L117" s="52"/>
      <c r="N117" s="54"/>
    </row>
    <row r="118" spans="12:14">
      <c r="L118" s="52"/>
      <c r="N118" s="54"/>
    </row>
    <row r="119" spans="12:14">
      <c r="L119" s="52"/>
      <c r="N119" s="54"/>
    </row>
    <row r="120" spans="12:14">
      <c r="L120" s="52"/>
      <c r="N120" s="54"/>
    </row>
    <row r="121" spans="12:14">
      <c r="L121" s="52"/>
      <c r="N121" s="54"/>
    </row>
    <row r="122" spans="12:14">
      <c r="L122" s="52"/>
      <c r="N122" s="54"/>
    </row>
    <row r="123" spans="12:14">
      <c r="L123" s="52"/>
      <c r="N123" s="54"/>
    </row>
    <row r="124" spans="12:14">
      <c r="L124" s="52"/>
      <c r="N124" s="54"/>
    </row>
    <row r="125" spans="12:14">
      <c r="L125" s="52"/>
      <c r="N125" s="54"/>
    </row>
    <row r="126" spans="12:14">
      <c r="L126" s="52"/>
      <c r="N126" s="54"/>
    </row>
    <row r="127" spans="12:14">
      <c r="L127" s="52"/>
      <c r="N127" s="54"/>
    </row>
    <row r="128" spans="12:14">
      <c r="L128" s="52"/>
      <c r="N128" s="54"/>
    </row>
    <row r="129" spans="12:14">
      <c r="L129" s="52"/>
      <c r="N129" s="54"/>
    </row>
    <row r="130" spans="12:14">
      <c r="L130" s="52"/>
      <c r="N130" s="54"/>
    </row>
    <row r="131" spans="12:14">
      <c r="L131" s="52"/>
      <c r="N131" s="54"/>
    </row>
    <row r="132" spans="12:14">
      <c r="L132" s="52"/>
      <c r="N132" s="54"/>
    </row>
    <row r="133" spans="12:14">
      <c r="L133" s="52"/>
      <c r="N133" s="54"/>
    </row>
    <row r="134" spans="12:14">
      <c r="L134" s="52"/>
      <c r="N134" s="54"/>
    </row>
    <row r="135" spans="12:14">
      <c r="L135" s="52"/>
      <c r="N135" s="54"/>
    </row>
    <row r="136" spans="12:14">
      <c r="L136" s="52"/>
      <c r="N136" s="54"/>
    </row>
    <row r="137" spans="12:14">
      <c r="L137" s="52"/>
      <c r="N137" s="54"/>
    </row>
    <row r="138" spans="12:14">
      <c r="L138" s="52"/>
      <c r="N138" s="54"/>
    </row>
    <row r="139" spans="12:14">
      <c r="L139" s="52"/>
      <c r="N139" s="54"/>
    </row>
    <row r="140" spans="12:14">
      <c r="L140" s="52"/>
      <c r="N140" s="54"/>
    </row>
    <row r="141" spans="12:14">
      <c r="L141" s="52"/>
      <c r="N141" s="54"/>
    </row>
    <row r="142" spans="12:14">
      <c r="L142" s="52"/>
      <c r="N142" s="54"/>
    </row>
    <row r="143" spans="12:14">
      <c r="L143" s="52"/>
      <c r="N143" s="54"/>
    </row>
    <row r="144" spans="12:14">
      <c r="L144" s="52"/>
      <c r="N144" s="54"/>
    </row>
    <row r="145" spans="12:14">
      <c r="L145" s="52"/>
      <c r="N145" s="54"/>
    </row>
    <row r="146" spans="12:14">
      <c r="L146" s="52"/>
      <c r="N146" s="54"/>
    </row>
    <row r="147" spans="12:14">
      <c r="L147" s="52"/>
      <c r="N147" s="54"/>
    </row>
    <row r="148" spans="12:14">
      <c r="L148" s="52"/>
      <c r="N148" s="54"/>
    </row>
    <row r="149" spans="12:14">
      <c r="L149" s="52"/>
      <c r="N149" s="54"/>
    </row>
    <row r="150" spans="12:14">
      <c r="L150" s="52"/>
      <c r="N150" s="54"/>
    </row>
    <row r="151" spans="12:14">
      <c r="L151" s="52"/>
      <c r="N151" s="54"/>
    </row>
    <row r="152" spans="12:14">
      <c r="L152" s="52"/>
      <c r="N152" s="54"/>
    </row>
    <row r="153" spans="12:14">
      <c r="L153" s="52"/>
      <c r="N153" s="54"/>
    </row>
    <row r="154" spans="12:14">
      <c r="L154" s="52"/>
      <c r="N154" s="54"/>
    </row>
    <row r="155" spans="12:14">
      <c r="L155" s="52"/>
      <c r="N155" s="54"/>
    </row>
    <row r="156" spans="12:14">
      <c r="L156" s="52"/>
      <c r="N156" s="54"/>
    </row>
    <row r="157" spans="12:14">
      <c r="L157" s="52"/>
      <c r="N157" s="54"/>
    </row>
    <row r="158" spans="12:14">
      <c r="L158" s="52"/>
      <c r="N158" s="54"/>
    </row>
    <row r="159" spans="12:14">
      <c r="L159" s="52"/>
      <c r="N159" s="54"/>
    </row>
    <row r="160" spans="12:14">
      <c r="L160" s="52"/>
      <c r="N160" s="54"/>
    </row>
    <row r="161" spans="12:14">
      <c r="L161" s="52"/>
      <c r="N161" s="54"/>
    </row>
    <row r="162" spans="12:14">
      <c r="L162" s="52"/>
      <c r="N162" s="54"/>
    </row>
    <row r="163" spans="12:14">
      <c r="L163" s="52"/>
      <c r="N163" s="54"/>
    </row>
    <row r="164" spans="12:14">
      <c r="L164" s="52"/>
      <c r="N164" s="54"/>
    </row>
    <row r="165" spans="12:14">
      <c r="L165" s="52"/>
      <c r="N165" s="54"/>
    </row>
    <row r="166" spans="12:14">
      <c r="L166" s="52"/>
      <c r="N166" s="54"/>
    </row>
    <row r="167" spans="12:14">
      <c r="L167" s="52"/>
      <c r="N167" s="54"/>
    </row>
    <row r="168" spans="12:14">
      <c r="L168" s="52"/>
      <c r="N168" s="54"/>
    </row>
    <row r="169" spans="12:14">
      <c r="L169" s="52"/>
      <c r="N169" s="54"/>
    </row>
    <row r="170" spans="12:14">
      <c r="L170" s="52"/>
      <c r="N170" s="54"/>
    </row>
    <row r="171" spans="12:14">
      <c r="L171" s="52"/>
      <c r="N171" s="54"/>
    </row>
    <row r="172" spans="12:14">
      <c r="L172" s="52"/>
      <c r="N172" s="54"/>
    </row>
    <row r="173" spans="12:14">
      <c r="L173" s="52"/>
      <c r="N173" s="54"/>
    </row>
    <row r="174" spans="12:14">
      <c r="L174" s="52"/>
      <c r="N174" s="54"/>
    </row>
    <row r="175" spans="12:14">
      <c r="L175" s="52"/>
      <c r="N175" s="54"/>
    </row>
    <row r="176" spans="12:14">
      <c r="L176" s="52"/>
      <c r="N176" s="54"/>
    </row>
    <row r="177" spans="12:14">
      <c r="L177" s="52"/>
      <c r="N177" s="54"/>
    </row>
    <row r="178" spans="12:14">
      <c r="L178" s="52"/>
      <c r="N178" s="54"/>
    </row>
    <row r="179" spans="12:14">
      <c r="L179" s="52"/>
      <c r="N179" s="54"/>
    </row>
    <row r="180" spans="12:14">
      <c r="L180" s="52"/>
      <c r="N180" s="54"/>
    </row>
    <row r="181" spans="12:14">
      <c r="L181" s="52"/>
      <c r="N181" s="54"/>
    </row>
    <row r="182" spans="12:14">
      <c r="L182" s="52"/>
      <c r="N182" s="54"/>
    </row>
    <row r="183" spans="12:14">
      <c r="L183" s="52"/>
      <c r="N183" s="54"/>
    </row>
    <row r="184" spans="12:14">
      <c r="L184" s="52"/>
      <c r="N184" s="54"/>
    </row>
    <row r="185" spans="12:14">
      <c r="L185" s="52"/>
      <c r="N185" s="54"/>
    </row>
    <row r="186" spans="12:14">
      <c r="L186" s="52"/>
      <c r="N186" s="54"/>
    </row>
    <row r="187" spans="12:14">
      <c r="L187" s="52"/>
      <c r="N187" s="54"/>
    </row>
    <row r="188" spans="12:14">
      <c r="L188" s="52"/>
      <c r="N188" s="54"/>
    </row>
    <row r="189" spans="12:14">
      <c r="L189" s="52"/>
      <c r="N189" s="54"/>
    </row>
    <row r="190" spans="12:14">
      <c r="L190" s="52"/>
      <c r="N190" s="54"/>
    </row>
    <row r="191" spans="12:14">
      <c r="L191" s="52"/>
      <c r="N191" s="54"/>
    </row>
    <row r="192" spans="12:14">
      <c r="L192" s="52"/>
      <c r="N192" s="54"/>
    </row>
    <row r="193" spans="12:14">
      <c r="L193" s="52"/>
      <c r="N193" s="54"/>
    </row>
    <row r="194" spans="12:14">
      <c r="L194" s="52"/>
      <c r="N194" s="54"/>
    </row>
    <row r="195" spans="12:14">
      <c r="L195" s="52"/>
      <c r="N195" s="54"/>
    </row>
    <row r="196" spans="12:14">
      <c r="L196" s="52"/>
      <c r="N196" s="54"/>
    </row>
    <row r="197" spans="12:14">
      <c r="L197" s="52"/>
      <c r="N197" s="54"/>
    </row>
    <row r="198" spans="12:14">
      <c r="L198" s="52"/>
      <c r="N198" s="54"/>
    </row>
    <row r="199" spans="12:14">
      <c r="L199" s="52"/>
      <c r="N199" s="54"/>
    </row>
    <row r="200" spans="12:14">
      <c r="L200" s="52"/>
      <c r="N200" s="54"/>
    </row>
    <row r="201" spans="12:14">
      <c r="L201" s="52"/>
      <c r="N201" s="54"/>
    </row>
    <row r="202" spans="12:14">
      <c r="L202" s="52"/>
      <c r="N202" s="54"/>
    </row>
    <row r="203" spans="12:14">
      <c r="L203" s="52"/>
      <c r="N203" s="54"/>
    </row>
    <row r="204" spans="12:14">
      <c r="L204" s="52"/>
      <c r="N204" s="54"/>
    </row>
    <row r="205" spans="12:14">
      <c r="L205" s="52"/>
      <c r="N205" s="54"/>
    </row>
    <row r="206" spans="12:14">
      <c r="L206" s="52"/>
      <c r="N206" s="54"/>
    </row>
    <row r="207" spans="12:14">
      <c r="L207" s="52"/>
      <c r="N207" s="54"/>
    </row>
    <row r="208" spans="12:14">
      <c r="L208" s="52"/>
      <c r="N208" s="54"/>
    </row>
    <row r="209" spans="12:14">
      <c r="L209" s="52"/>
      <c r="N209" s="54"/>
    </row>
    <row r="210" spans="12:14">
      <c r="L210" s="52"/>
      <c r="N210" s="54"/>
    </row>
    <row r="211" spans="12:14">
      <c r="L211" s="52"/>
      <c r="N211" s="54"/>
    </row>
    <row r="212" spans="12:14">
      <c r="L212" s="52"/>
      <c r="N212" s="54"/>
    </row>
    <row r="213" spans="12:14">
      <c r="L213" s="52"/>
      <c r="N213" s="54"/>
    </row>
    <row r="214" spans="12:14">
      <c r="L214" s="52"/>
      <c r="N214" s="54"/>
    </row>
  </sheetData>
  <autoFilter ref="A1:N1">
    <sortState ref="A2:N16">
      <sortCondition ref="A1"/>
    </sortState>
  </autoFilter>
  <mergeCells count="2">
    <mergeCell ref="H19:I19"/>
    <mergeCell ref="J20:K20"/>
  </mergeCells>
  <phoneticPr fontId="12" type="noConversion"/>
  <conditionalFormatting sqref="H2:H3 H9">
    <cfRule type="expression" dxfId="64" priority="7">
      <formula>(COUNTIF($M2,"中醫婦科臨床教師會議")&gt;0)</formula>
    </cfRule>
    <cfRule type="expression" dxfId="63" priority="8">
      <formula>(COUNTIF($K2,"行政會議")&gt;0)</formula>
    </cfRule>
  </conditionalFormatting>
  <conditionalFormatting sqref="L4">
    <cfRule type="expression" dxfId="62" priority="3">
      <formula>(COUNTIF($J4,"中醫婦科臨床教師會議")&gt;0)</formula>
    </cfRule>
    <cfRule type="expression" dxfId="61" priority="4">
      <formula>(COUNTIF($H4,"行政會議")&gt;0)</formula>
    </cfRule>
  </conditionalFormatting>
  <conditionalFormatting sqref="L6">
    <cfRule type="expression" dxfId="60" priority="1">
      <formula>(COUNTIF($J6,"中醫婦科臨床教師會議")&gt;0)</formula>
    </cfRule>
    <cfRule type="expression" dxfId="59" priority="2">
      <formula>(COUNTIF($H6,"行政會議")&gt;0)</formula>
    </cfRule>
  </conditionalFormatting>
  <conditionalFormatting sqref="L8">
    <cfRule type="expression" dxfId="58" priority="13">
      <formula>(COUNTIF($J11,"中醫婦科臨床教師會議")&gt;0)</formula>
    </cfRule>
    <cfRule type="expression" dxfId="57" priority="14">
      <formula>(COUNTIF($H8,"行政會議")&gt;0)</formula>
    </cfRule>
  </conditionalFormatting>
  <conditionalFormatting sqref="L10 L12 L14:L16">
    <cfRule type="expression" dxfId="56" priority="5">
      <formula>(COUNTIF($J10,"中醫婦科臨床教師會議")&gt;0)</formula>
    </cfRule>
    <cfRule type="expression" dxfId="55" priority="6">
      <formula>(COUNTIF($H10,"行政會議")&gt;0)</formula>
    </cfRule>
  </conditionalFormatting>
  <conditionalFormatting sqref="L11">
    <cfRule type="expression" dxfId="54" priority="11">
      <formula>(COUNTIF(#REF!,"中醫婦科臨床教師會議")&gt;0)</formula>
    </cfRule>
    <cfRule type="expression" dxfId="53" priority="12">
      <formula>(COUNTIF($H11,"行政會議")&gt;0)</formula>
    </cfRule>
  </conditionalFormatting>
  <conditionalFormatting sqref="N2:N16">
    <cfRule type="expression" dxfId="52" priority="9">
      <formula>(COUNTIF($N2,"中醫婦科臨床教師會議")&gt;0)</formula>
    </cfRule>
    <cfRule type="expression" dxfId="51" priority="10">
      <formula>(COUNTIF($L2,"行政會議")&gt;0)</formula>
    </cfRule>
  </conditionalFormatting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"/>
  <sheetViews>
    <sheetView workbookViewId="0">
      <selection activeCell="H16" sqref="H16:I16"/>
    </sheetView>
  </sheetViews>
  <sheetFormatPr defaultColWidth="11.25" defaultRowHeight="13.5"/>
  <cols>
    <col min="1" max="2" width="10" style="52" customWidth="1"/>
    <col min="3" max="5" width="9.125" style="52" customWidth="1"/>
    <col min="6" max="8" width="9.625" style="52" customWidth="1"/>
    <col min="9" max="9" width="31.625" style="52" customWidth="1"/>
    <col min="10" max="10" width="30.25" style="52" customWidth="1"/>
    <col min="11" max="11" width="10.875" style="52" customWidth="1"/>
    <col min="12" max="12" width="21.25" style="52" customWidth="1"/>
    <col min="13" max="13" width="10" style="52" customWidth="1"/>
    <col min="14" max="14" width="8" style="57" customWidth="1"/>
    <col min="15" max="15" width="6.75" style="56" customWidth="1"/>
    <col min="16" max="25" width="6.75" style="52" customWidth="1"/>
    <col min="26" max="33" width="8.75" style="52" customWidth="1"/>
    <col min="34" max="16384" width="11.25" style="52"/>
  </cols>
  <sheetData>
    <row r="1" spans="1:35" s="78" customFormat="1">
      <c r="A1" s="31" t="s">
        <v>102</v>
      </c>
      <c r="B1" s="79" t="s">
        <v>1</v>
      </c>
      <c r="C1" s="31" t="s">
        <v>2</v>
      </c>
      <c r="D1" s="79" t="s">
        <v>3</v>
      </c>
      <c r="E1" s="80" t="s">
        <v>4</v>
      </c>
      <c r="F1" s="81" t="s">
        <v>112</v>
      </c>
      <c r="G1" s="81" t="s">
        <v>113</v>
      </c>
      <c r="H1" s="82" t="s">
        <v>114</v>
      </c>
      <c r="I1" s="83" t="s">
        <v>115</v>
      </c>
      <c r="J1" s="83" t="s">
        <v>116</v>
      </c>
      <c r="K1" s="83" t="s">
        <v>117</v>
      </c>
      <c r="L1" s="86" t="s">
        <v>5</v>
      </c>
      <c r="M1" s="83" t="s">
        <v>118</v>
      </c>
      <c r="N1" s="87" t="s">
        <v>119</v>
      </c>
      <c r="O1" s="77"/>
    </row>
    <row r="2" spans="1:35" s="235" customFormat="1" ht="15.75" customHeight="1">
      <c r="A2" s="226">
        <v>45182</v>
      </c>
      <c r="B2" s="227">
        <v>0.47222222222222221</v>
      </c>
      <c r="C2" s="228">
        <f t="shared" ref="C2:C13" si="0">A2</f>
        <v>45182</v>
      </c>
      <c r="D2" s="229">
        <f t="shared" ref="D2:D4" si="1">B2+TIME(1,0,0)</f>
        <v>0.51388888888888884</v>
      </c>
      <c r="E2" s="230">
        <f t="shared" ref="E2:E13" si="2">A2</f>
        <v>45182</v>
      </c>
      <c r="F2" s="231" t="s">
        <v>21</v>
      </c>
      <c r="G2" s="231" t="s">
        <v>22</v>
      </c>
      <c r="H2" s="232" t="s">
        <v>19</v>
      </c>
      <c r="I2" s="232" t="s">
        <v>55</v>
      </c>
      <c r="J2" s="232" t="s">
        <v>56</v>
      </c>
      <c r="K2" s="232" t="s">
        <v>53</v>
      </c>
      <c r="L2" s="233" t="s">
        <v>148</v>
      </c>
      <c r="M2" s="232" t="s">
        <v>54</v>
      </c>
      <c r="N2" s="234">
        <v>9</v>
      </c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</row>
    <row r="3" spans="1:35" s="235" customFormat="1" ht="15.75" customHeight="1">
      <c r="A3" s="237">
        <v>45183</v>
      </c>
      <c r="B3" s="238">
        <v>0.45833333333333331</v>
      </c>
      <c r="C3" s="239">
        <f t="shared" si="0"/>
        <v>45183</v>
      </c>
      <c r="D3" s="240">
        <f t="shared" si="1"/>
        <v>0.5</v>
      </c>
      <c r="E3" s="241">
        <f t="shared" si="2"/>
        <v>45183</v>
      </c>
      <c r="F3" s="242" t="s">
        <v>9</v>
      </c>
      <c r="G3" s="242" t="s">
        <v>10</v>
      </c>
      <c r="H3" s="243" t="s">
        <v>19</v>
      </c>
      <c r="I3" s="243" t="s">
        <v>58</v>
      </c>
      <c r="J3" s="243" t="s">
        <v>59</v>
      </c>
      <c r="K3" s="243" t="s">
        <v>59</v>
      </c>
      <c r="L3" s="243" t="s">
        <v>88</v>
      </c>
      <c r="M3" s="243" t="s">
        <v>46</v>
      </c>
      <c r="N3" s="244">
        <v>6</v>
      </c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</row>
    <row r="4" spans="1:35" s="235" customFormat="1" ht="14.1" customHeight="1">
      <c r="A4" s="245">
        <v>45183</v>
      </c>
      <c r="B4" s="246">
        <v>0.5</v>
      </c>
      <c r="C4" s="247">
        <f t="shared" si="0"/>
        <v>45183</v>
      </c>
      <c r="D4" s="229">
        <f t="shared" si="1"/>
        <v>0.54166666666666663</v>
      </c>
      <c r="E4" s="248">
        <f t="shared" si="2"/>
        <v>45183</v>
      </c>
      <c r="F4" s="249" t="s">
        <v>9</v>
      </c>
      <c r="G4" s="249" t="s">
        <v>10</v>
      </c>
      <c r="H4" s="250" t="s">
        <v>19</v>
      </c>
      <c r="I4" s="250" t="s">
        <v>60</v>
      </c>
      <c r="J4" s="250" t="s">
        <v>209</v>
      </c>
      <c r="K4" s="250" t="s">
        <v>61</v>
      </c>
      <c r="L4" s="250" t="s">
        <v>20</v>
      </c>
      <c r="M4" s="250" t="s">
        <v>46</v>
      </c>
      <c r="N4" s="251">
        <v>10</v>
      </c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</row>
    <row r="5" spans="1:35" s="235" customFormat="1" ht="15.75" customHeight="1">
      <c r="A5" s="237">
        <v>45189</v>
      </c>
      <c r="B5" s="238">
        <v>0.375</v>
      </c>
      <c r="C5" s="239">
        <f t="shared" si="0"/>
        <v>45189</v>
      </c>
      <c r="D5" s="240">
        <f>B5+TIME(0,50,0)</f>
        <v>0.40972222222222221</v>
      </c>
      <c r="E5" s="241">
        <f t="shared" si="2"/>
        <v>45189</v>
      </c>
      <c r="F5" s="242" t="s">
        <v>9</v>
      </c>
      <c r="G5" s="242" t="s">
        <v>10</v>
      </c>
      <c r="H5" s="243" t="s">
        <v>19</v>
      </c>
      <c r="I5" s="243" t="s">
        <v>66</v>
      </c>
      <c r="J5" s="243" t="s">
        <v>53</v>
      </c>
      <c r="K5" s="243" t="s">
        <v>53</v>
      </c>
      <c r="L5" s="243" t="s">
        <v>20</v>
      </c>
      <c r="M5" s="243" t="s">
        <v>46</v>
      </c>
      <c r="N5" s="244">
        <v>8</v>
      </c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</row>
    <row r="6" spans="1:35" s="235" customFormat="1" ht="15.75" customHeight="1">
      <c r="A6" s="253">
        <v>45189</v>
      </c>
      <c r="B6" s="254">
        <v>0.41666666666666669</v>
      </c>
      <c r="C6" s="255">
        <f t="shared" si="0"/>
        <v>45189</v>
      </c>
      <c r="D6" s="256">
        <f>B6+TIME(0,50,0)</f>
        <v>0.4513888888888889</v>
      </c>
      <c r="E6" s="257">
        <f t="shared" si="2"/>
        <v>45189</v>
      </c>
      <c r="F6" s="258" t="s">
        <v>9</v>
      </c>
      <c r="G6" s="258" t="s">
        <v>10</v>
      </c>
      <c r="H6" s="259" t="s">
        <v>19</v>
      </c>
      <c r="I6" s="259" t="s">
        <v>70</v>
      </c>
      <c r="J6" s="259" t="s">
        <v>210</v>
      </c>
      <c r="K6" s="259" t="s">
        <v>149</v>
      </c>
      <c r="L6" s="259" t="s">
        <v>20</v>
      </c>
      <c r="M6" s="259" t="s">
        <v>46</v>
      </c>
      <c r="N6" s="260">
        <v>15</v>
      </c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</row>
    <row r="7" spans="1:35" s="235" customFormat="1" ht="15.75" customHeight="1">
      <c r="A7" s="253">
        <v>45189</v>
      </c>
      <c r="B7" s="254">
        <v>0.46527777777777779</v>
      </c>
      <c r="C7" s="255">
        <f t="shared" si="0"/>
        <v>45189</v>
      </c>
      <c r="D7" s="256">
        <f>B7+TIME(0,50,0)</f>
        <v>0.5</v>
      </c>
      <c r="E7" s="257">
        <f t="shared" si="2"/>
        <v>45189</v>
      </c>
      <c r="F7" s="258" t="s">
        <v>151</v>
      </c>
      <c r="G7" s="258" t="s">
        <v>10</v>
      </c>
      <c r="H7" s="259" t="s">
        <v>19</v>
      </c>
      <c r="I7" s="259" t="s">
        <v>71</v>
      </c>
      <c r="J7" s="259" t="s">
        <v>210</v>
      </c>
      <c r="K7" s="261" t="s">
        <v>149</v>
      </c>
      <c r="L7" s="259" t="s">
        <v>148</v>
      </c>
      <c r="M7" s="259" t="s">
        <v>46</v>
      </c>
      <c r="N7" s="260">
        <v>15</v>
      </c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</row>
    <row r="8" spans="1:35" s="235" customFormat="1" ht="15.75" customHeight="1">
      <c r="A8" s="245">
        <v>45191</v>
      </c>
      <c r="B8" s="246">
        <v>0.5</v>
      </c>
      <c r="C8" s="247">
        <f t="shared" si="0"/>
        <v>45191</v>
      </c>
      <c r="D8" s="229">
        <f>B8+TIME(1,0,0)</f>
        <v>0.54166666666666663</v>
      </c>
      <c r="E8" s="248">
        <f t="shared" si="2"/>
        <v>45191</v>
      </c>
      <c r="F8" s="249" t="s">
        <v>9</v>
      </c>
      <c r="G8" s="249" t="s">
        <v>10</v>
      </c>
      <c r="H8" s="250" t="s">
        <v>19</v>
      </c>
      <c r="I8" s="250" t="s">
        <v>152</v>
      </c>
      <c r="J8" s="250" t="s">
        <v>153</v>
      </c>
      <c r="K8" s="250" t="s">
        <v>61</v>
      </c>
      <c r="L8" s="250" t="s">
        <v>217</v>
      </c>
      <c r="M8" s="250" t="s">
        <v>46</v>
      </c>
      <c r="N8" s="251">
        <v>10</v>
      </c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/>
      <c r="AI8" s="262"/>
    </row>
    <row r="9" spans="1:35" s="235" customFormat="1" ht="15.75" customHeight="1">
      <c r="A9" s="237">
        <v>45195</v>
      </c>
      <c r="B9" s="238">
        <v>0.60416666666666663</v>
      </c>
      <c r="C9" s="239">
        <f t="shared" si="0"/>
        <v>45195</v>
      </c>
      <c r="D9" s="240">
        <f>B9+TIME(1,0,0)</f>
        <v>0.64583333333333326</v>
      </c>
      <c r="E9" s="241">
        <f t="shared" si="2"/>
        <v>45195</v>
      </c>
      <c r="F9" s="242" t="s">
        <v>9</v>
      </c>
      <c r="G9" s="242" t="s">
        <v>10</v>
      </c>
      <c r="H9" s="243" t="s">
        <v>19</v>
      </c>
      <c r="I9" s="243" t="s">
        <v>87</v>
      </c>
      <c r="J9" s="243" t="s">
        <v>149</v>
      </c>
      <c r="K9" s="243" t="s">
        <v>149</v>
      </c>
      <c r="L9" s="243" t="s">
        <v>88</v>
      </c>
      <c r="M9" s="243" t="s">
        <v>46</v>
      </c>
      <c r="N9" s="244">
        <v>8</v>
      </c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</row>
    <row r="10" spans="1:35" s="235" customFormat="1" ht="15.75" customHeight="1">
      <c r="A10" s="237">
        <v>45196</v>
      </c>
      <c r="B10" s="238">
        <v>0.375</v>
      </c>
      <c r="C10" s="239">
        <f t="shared" si="0"/>
        <v>45196</v>
      </c>
      <c r="D10" s="240">
        <f>B10+TIME(0,50,0)</f>
        <v>0.40972222222222221</v>
      </c>
      <c r="E10" s="241">
        <f t="shared" si="2"/>
        <v>45196</v>
      </c>
      <c r="F10" s="242" t="s">
        <v>9</v>
      </c>
      <c r="G10" s="242" t="s">
        <v>10</v>
      </c>
      <c r="H10" s="243" t="s">
        <v>19</v>
      </c>
      <c r="I10" s="243" t="s">
        <v>150</v>
      </c>
      <c r="J10" s="243" t="s">
        <v>61</v>
      </c>
      <c r="K10" s="243" t="s">
        <v>61</v>
      </c>
      <c r="L10" s="243" t="s">
        <v>20</v>
      </c>
      <c r="M10" s="243" t="s">
        <v>67</v>
      </c>
      <c r="N10" s="244">
        <v>8</v>
      </c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</row>
    <row r="11" spans="1:35" s="235" customFormat="1" ht="15.75" customHeight="1">
      <c r="A11" s="253">
        <v>45196</v>
      </c>
      <c r="B11" s="254">
        <v>0.41666666666666669</v>
      </c>
      <c r="C11" s="255">
        <f t="shared" si="0"/>
        <v>45196</v>
      </c>
      <c r="D11" s="256">
        <f>B11+TIME(0,50,0)</f>
        <v>0.4513888888888889</v>
      </c>
      <c r="E11" s="257">
        <f t="shared" si="2"/>
        <v>45196</v>
      </c>
      <c r="F11" s="258" t="s">
        <v>9</v>
      </c>
      <c r="G11" s="258" t="s">
        <v>10</v>
      </c>
      <c r="H11" s="259" t="s">
        <v>19</v>
      </c>
      <c r="I11" s="259" t="s">
        <v>70</v>
      </c>
      <c r="J11" s="259" t="s">
        <v>211</v>
      </c>
      <c r="K11" s="259" t="s">
        <v>137</v>
      </c>
      <c r="L11" s="259" t="s">
        <v>20</v>
      </c>
      <c r="M11" s="259" t="s">
        <v>50</v>
      </c>
      <c r="N11" s="260">
        <v>15</v>
      </c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  <c r="AI11" s="262"/>
    </row>
    <row r="12" spans="1:35" s="235" customFormat="1" ht="15.75" customHeight="1">
      <c r="A12" s="253">
        <v>45196</v>
      </c>
      <c r="B12" s="254">
        <v>0.46527777777777779</v>
      </c>
      <c r="C12" s="255">
        <f t="shared" si="0"/>
        <v>45196</v>
      </c>
      <c r="D12" s="256">
        <f>B12+TIME(0,50,0)</f>
        <v>0.5</v>
      </c>
      <c r="E12" s="257">
        <f t="shared" si="2"/>
        <v>45196</v>
      </c>
      <c r="F12" s="258" t="s">
        <v>9</v>
      </c>
      <c r="G12" s="258" t="s">
        <v>10</v>
      </c>
      <c r="H12" s="259" t="s">
        <v>19</v>
      </c>
      <c r="I12" s="259" t="s">
        <v>71</v>
      </c>
      <c r="J12" s="259" t="s">
        <v>211</v>
      </c>
      <c r="K12" s="259" t="s">
        <v>137</v>
      </c>
      <c r="L12" s="259" t="s">
        <v>20</v>
      </c>
      <c r="M12" s="259" t="s">
        <v>46</v>
      </c>
      <c r="N12" s="260">
        <v>15</v>
      </c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</row>
    <row r="13" spans="1:35" s="235" customFormat="1" ht="15.75" customHeight="1">
      <c r="A13" s="263">
        <v>45196</v>
      </c>
      <c r="B13" s="246">
        <v>0.5</v>
      </c>
      <c r="C13" s="264">
        <f t="shared" si="0"/>
        <v>45196</v>
      </c>
      <c r="D13" s="229">
        <f>B13+TIME(1,0,0)</f>
        <v>0.54166666666666663</v>
      </c>
      <c r="E13" s="248">
        <f t="shared" si="2"/>
        <v>45196</v>
      </c>
      <c r="F13" s="249" t="s">
        <v>9</v>
      </c>
      <c r="G13" s="249" t="s">
        <v>10</v>
      </c>
      <c r="H13" s="250" t="s">
        <v>19</v>
      </c>
      <c r="I13" s="250" t="s">
        <v>93</v>
      </c>
      <c r="J13" s="250" t="s">
        <v>16</v>
      </c>
      <c r="K13" s="250" t="s">
        <v>16</v>
      </c>
      <c r="L13" s="250" t="s">
        <v>20</v>
      </c>
      <c r="M13" s="250" t="s">
        <v>94</v>
      </c>
      <c r="N13" s="251">
        <v>5</v>
      </c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</row>
    <row r="16" spans="1:35" ht="12.95" customHeight="1">
      <c r="F16" s="187"/>
      <c r="G16" s="187"/>
      <c r="H16" s="527" t="s">
        <v>212</v>
      </c>
      <c r="I16" s="527"/>
    </row>
  </sheetData>
  <autoFilter ref="A1:N1">
    <sortState ref="A2:N15">
      <sortCondition ref="A1"/>
    </sortState>
  </autoFilter>
  <mergeCells count="1">
    <mergeCell ref="H16:I16"/>
  </mergeCells>
  <phoneticPr fontId="12" type="noConversion"/>
  <conditionalFormatting sqref="A5:H5 L5:N5">
    <cfRule type="expression" dxfId="50" priority="1880">
      <formula>(COUNTIF($I10,"中醫婦科臨床教師會議")&gt;0)</formula>
    </cfRule>
  </conditionalFormatting>
  <conditionalFormatting sqref="A10:H10 L10:N10">
    <cfRule type="expression" dxfId="49" priority="1895">
      <formula>(COUNTIF($I5,"中醫婦科臨床教師會議")&gt;0)</formula>
    </cfRule>
  </conditionalFormatting>
  <conditionalFormatting sqref="A6:I7 A8:K9 A11:I12 A13:K13">
    <cfRule type="expression" dxfId="48" priority="1862">
      <formula>(COUNTIF($I6,"中醫婦科臨床教師會議")&gt;0)</formula>
    </cfRule>
    <cfRule type="expression" dxfId="47" priority="1863">
      <formula>(COUNTIF($G6,"行政會議")&gt;0)</formula>
    </cfRule>
  </conditionalFormatting>
  <conditionalFormatting sqref="A10:K10 A2:N4 A5:H5 L5:N13">
    <cfRule type="expression" dxfId="46" priority="1855">
      <formula>(COUNTIF($G2,"行政會議")&gt;0)</formula>
    </cfRule>
  </conditionalFormatting>
  <conditionalFormatting sqref="A1:N1">
    <cfRule type="expression" dxfId="45" priority="27">
      <formula>(COUNTIF($J1,"中醫婦科臨床教師會議")&gt;0)</formula>
    </cfRule>
    <cfRule type="expression" dxfId="44" priority="28">
      <formula>(COUNTIF($H1,"行政會議")&gt;0)</formula>
    </cfRule>
  </conditionalFormatting>
  <conditionalFormatting sqref="A2:N4 L6:N9 I10:K10 L11:N13">
    <cfRule type="expression" dxfId="43" priority="1877">
      <formula>(COUNTIF($I2,"中醫婦科臨床教師會議")&gt;0)</formula>
    </cfRule>
  </conditionalFormatting>
  <conditionalFormatting sqref="I10">
    <cfRule type="expression" dxfId="42" priority="23">
      <formula>(COUNTIF($J15,"中醫婦科臨床教師會議")&gt;0)</formula>
    </cfRule>
  </conditionalFormatting>
  <conditionalFormatting sqref="I5:K5">
    <cfRule type="expression" dxfId="41" priority="1883">
      <formula>(COUNTIF($I5,"中醫婦科臨床教師會議")&gt;0)</formula>
    </cfRule>
    <cfRule type="expression" dxfId="40" priority="1884">
      <formula>(COUNTIF($G10,"行政會議")&gt;0)</formula>
    </cfRule>
  </conditionalFormatting>
  <conditionalFormatting sqref="I10:K10">
    <cfRule type="expression" dxfId="39" priority="1886">
      <formula>(COUNTIF($G5,"行政會議")&gt;0)</formula>
    </cfRule>
  </conditionalFormatting>
  <conditionalFormatting sqref="J6:K7">
    <cfRule type="expression" dxfId="38" priority="1887">
      <formula>(COUNTIF($I11,"中醫婦科臨床教師會議")&gt;0)</formula>
    </cfRule>
    <cfRule type="expression" dxfId="37" priority="1888">
      <formula>(COUNTIF($G11,"行政會議")&gt;0)</formula>
    </cfRule>
  </conditionalFormatting>
  <conditionalFormatting sqref="J11:K12">
    <cfRule type="expression" dxfId="36" priority="1889">
      <formula>(COUNTIF($I6,"中醫婦科臨床教師會議")&gt;0)</formula>
    </cfRule>
    <cfRule type="expression" dxfId="35" priority="1890">
      <formula>(COUNTIF($G6,"行政會議")&gt;0)</formula>
    </cfRule>
  </conditionalFormatting>
  <pageMargins left="0.7" right="0.7" top="0.75" bottom="0.75" header="0" footer="0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3"/>
  <sheetViews>
    <sheetView topLeftCell="E1" zoomScaleNormal="100" workbookViewId="0">
      <selection activeCell="B13" sqref="B13"/>
    </sheetView>
  </sheetViews>
  <sheetFormatPr defaultColWidth="11.25" defaultRowHeight="15.75"/>
  <cols>
    <col min="1" max="2" width="10" customWidth="1"/>
    <col min="3" max="5" width="9.125" customWidth="1"/>
    <col min="6" max="8" width="9.625" customWidth="1"/>
    <col min="9" max="9" width="29.75" customWidth="1"/>
    <col min="10" max="10" width="31.375" customWidth="1"/>
    <col min="11" max="11" width="19.5" customWidth="1"/>
    <col min="12" max="12" width="23.625" customWidth="1"/>
    <col min="13" max="13" width="13.375" customWidth="1"/>
    <col min="14" max="14" width="7" customWidth="1"/>
    <col min="15" max="15" width="6.75" customWidth="1"/>
    <col min="16" max="26" width="8.75" customWidth="1"/>
  </cols>
  <sheetData>
    <row r="1" spans="1:26" s="51" customFormat="1" ht="15" customHeight="1">
      <c r="A1" s="65" t="s">
        <v>102</v>
      </c>
      <c r="B1" s="66" t="s">
        <v>1</v>
      </c>
      <c r="C1" s="65" t="s">
        <v>2</v>
      </c>
      <c r="D1" s="66" t="s">
        <v>3</v>
      </c>
      <c r="E1" s="67" t="s">
        <v>4</v>
      </c>
      <c r="F1" s="68" t="s">
        <v>112</v>
      </c>
      <c r="G1" s="68" t="s">
        <v>113</v>
      </c>
      <c r="H1" s="69" t="s">
        <v>114</v>
      </c>
      <c r="I1" s="70" t="s">
        <v>136</v>
      </c>
      <c r="J1" s="70" t="s">
        <v>116</v>
      </c>
      <c r="K1" s="70" t="s">
        <v>117</v>
      </c>
      <c r="L1" s="70" t="s">
        <v>5</v>
      </c>
      <c r="M1" s="70" t="s">
        <v>118</v>
      </c>
      <c r="N1" s="71" t="s">
        <v>119</v>
      </c>
    </row>
    <row r="2" spans="1:26" s="96" customFormat="1" ht="15" customHeight="1">
      <c r="A2" s="188">
        <v>45182</v>
      </c>
      <c r="B2" s="189">
        <v>0.35416666666666669</v>
      </c>
      <c r="C2" s="97">
        <f t="shared" ref="C2:C13" si="0">A2</f>
        <v>45182</v>
      </c>
      <c r="D2" s="98">
        <v>0.38194444444444442</v>
      </c>
      <c r="E2" s="190">
        <v>44622</v>
      </c>
      <c r="F2" s="191" t="s">
        <v>21</v>
      </c>
      <c r="G2" s="191" t="s">
        <v>22</v>
      </c>
      <c r="H2" s="192" t="s">
        <v>11</v>
      </c>
      <c r="I2" s="104" t="s">
        <v>23</v>
      </c>
      <c r="J2" s="104" t="s">
        <v>24</v>
      </c>
      <c r="K2" s="104" t="s">
        <v>187</v>
      </c>
      <c r="L2" s="193" t="s">
        <v>213</v>
      </c>
      <c r="M2" s="104" t="s">
        <v>25</v>
      </c>
      <c r="N2" s="104">
        <v>20</v>
      </c>
    </row>
    <row r="3" spans="1:26" s="96" customFormat="1" ht="15" customHeight="1">
      <c r="A3" s="188">
        <v>45182</v>
      </c>
      <c r="B3" s="98">
        <v>0.38194444444444442</v>
      </c>
      <c r="C3" s="194">
        <f t="shared" si="0"/>
        <v>45182</v>
      </c>
      <c r="D3" s="98">
        <v>0.40972222222222227</v>
      </c>
      <c r="E3" s="190">
        <v>44622</v>
      </c>
      <c r="F3" s="191" t="s">
        <v>21</v>
      </c>
      <c r="G3" s="191" t="s">
        <v>22</v>
      </c>
      <c r="H3" s="192" t="s">
        <v>11</v>
      </c>
      <c r="I3" s="104" t="s">
        <v>31</v>
      </c>
      <c r="J3" s="104" t="s">
        <v>24</v>
      </c>
      <c r="K3" s="104" t="s">
        <v>187</v>
      </c>
      <c r="L3" s="193" t="s">
        <v>213</v>
      </c>
      <c r="M3" s="104" t="s">
        <v>25</v>
      </c>
      <c r="N3" s="104">
        <v>20</v>
      </c>
    </row>
    <row r="4" spans="1:26" s="96" customFormat="1" ht="15" customHeight="1">
      <c r="A4" s="195">
        <v>45182</v>
      </c>
      <c r="B4" s="196">
        <v>0.40972222222222227</v>
      </c>
      <c r="C4" s="197">
        <f t="shared" si="0"/>
        <v>45182</v>
      </c>
      <c r="D4" s="198">
        <v>0.4375</v>
      </c>
      <c r="E4" s="199">
        <v>44622</v>
      </c>
      <c r="F4" s="200" t="s">
        <v>21</v>
      </c>
      <c r="G4" s="200" t="s">
        <v>22</v>
      </c>
      <c r="H4" s="201" t="s">
        <v>11</v>
      </c>
      <c r="I4" s="201" t="s">
        <v>32</v>
      </c>
      <c r="J4" s="202" t="s">
        <v>33</v>
      </c>
      <c r="K4" s="202" t="s">
        <v>34</v>
      </c>
      <c r="L4" s="203" t="s">
        <v>213</v>
      </c>
      <c r="M4" s="202" t="s">
        <v>189</v>
      </c>
      <c r="N4" s="202">
        <v>20</v>
      </c>
    </row>
    <row r="5" spans="1:26" s="213" customFormat="1" ht="15" customHeight="1">
      <c r="A5" s="127">
        <v>45182</v>
      </c>
      <c r="B5" s="204">
        <v>0.4375</v>
      </c>
      <c r="C5" s="205">
        <f t="shared" si="0"/>
        <v>45182</v>
      </c>
      <c r="D5" s="206">
        <v>0.46527777777777773</v>
      </c>
      <c r="E5" s="207">
        <v>44629</v>
      </c>
      <c r="F5" s="208" t="s">
        <v>9</v>
      </c>
      <c r="G5" s="208" t="s">
        <v>10</v>
      </c>
      <c r="H5" s="209" t="s">
        <v>11</v>
      </c>
      <c r="I5" s="210" t="s">
        <v>12</v>
      </c>
      <c r="J5" s="210" t="s">
        <v>190</v>
      </c>
      <c r="K5" s="210" t="s">
        <v>191</v>
      </c>
      <c r="L5" s="211" t="s">
        <v>213</v>
      </c>
      <c r="M5" s="212" t="s">
        <v>14</v>
      </c>
      <c r="N5" s="212">
        <v>30</v>
      </c>
    </row>
    <row r="6" spans="1:26" s="96" customFormat="1" ht="15" customHeight="1">
      <c r="A6" s="127">
        <v>45182</v>
      </c>
      <c r="B6" s="214">
        <v>0.46527777777777773</v>
      </c>
      <c r="C6" s="205">
        <f t="shared" si="0"/>
        <v>45182</v>
      </c>
      <c r="D6" s="215">
        <v>0.5</v>
      </c>
      <c r="E6" s="207">
        <v>44629</v>
      </c>
      <c r="F6" s="208" t="s">
        <v>9</v>
      </c>
      <c r="G6" s="208" t="s">
        <v>10</v>
      </c>
      <c r="H6" s="209" t="s">
        <v>11</v>
      </c>
      <c r="I6" s="206" t="s">
        <v>51</v>
      </c>
      <c r="J6" s="210" t="s">
        <v>192</v>
      </c>
      <c r="K6" s="210" t="s">
        <v>192</v>
      </c>
      <c r="L6" s="211" t="s">
        <v>213</v>
      </c>
      <c r="M6" s="212" t="s">
        <v>52</v>
      </c>
      <c r="N6" s="212">
        <v>30</v>
      </c>
      <c r="O6" s="216"/>
    </row>
    <row r="7" spans="1:26" s="96" customFormat="1" ht="15" customHeight="1">
      <c r="A7" s="217">
        <v>45182</v>
      </c>
      <c r="B7" s="204">
        <v>0.5</v>
      </c>
      <c r="C7" s="205">
        <f t="shared" si="0"/>
        <v>45182</v>
      </c>
      <c r="D7" s="268">
        <v>0.54166666666666663</v>
      </c>
      <c r="E7" s="137" t="s">
        <v>193</v>
      </c>
      <c r="F7" s="138" t="s">
        <v>9</v>
      </c>
      <c r="G7" s="138" t="s">
        <v>10</v>
      </c>
      <c r="H7" s="218" t="s">
        <v>11</v>
      </c>
      <c r="I7" s="219" t="s">
        <v>194</v>
      </c>
      <c r="J7" s="220" t="s">
        <v>195</v>
      </c>
      <c r="K7" s="220" t="s">
        <v>195</v>
      </c>
      <c r="L7" s="212" t="s">
        <v>221</v>
      </c>
      <c r="M7" s="139" t="s">
        <v>196</v>
      </c>
      <c r="N7" s="139">
        <v>5</v>
      </c>
      <c r="O7" s="216"/>
    </row>
    <row r="8" spans="1:26" s="96" customFormat="1" ht="15" customHeight="1">
      <c r="A8" s="127">
        <v>45183</v>
      </c>
      <c r="B8" s="204">
        <v>0.54166666666666663</v>
      </c>
      <c r="C8" s="118">
        <f>A8</f>
        <v>45183</v>
      </c>
      <c r="D8" s="204">
        <v>0.58333333333333337</v>
      </c>
      <c r="E8" s="207">
        <v>44630</v>
      </c>
      <c r="F8" s="208" t="s">
        <v>9</v>
      </c>
      <c r="G8" s="208" t="s">
        <v>10</v>
      </c>
      <c r="H8" s="209" t="s">
        <v>11</v>
      </c>
      <c r="I8" s="212" t="s">
        <v>35</v>
      </c>
      <c r="J8" s="210" t="s">
        <v>197</v>
      </c>
      <c r="K8" s="210" t="s">
        <v>198</v>
      </c>
      <c r="L8" s="211" t="s">
        <v>188</v>
      </c>
      <c r="M8" s="208" t="s">
        <v>154</v>
      </c>
      <c r="N8" s="212">
        <v>5</v>
      </c>
    </row>
    <row r="9" spans="1:26" s="96" customFormat="1" ht="15" customHeight="1">
      <c r="A9" s="127">
        <v>45189</v>
      </c>
      <c r="B9" s="204">
        <v>0.375</v>
      </c>
      <c r="C9" s="205">
        <f t="shared" si="0"/>
        <v>45189</v>
      </c>
      <c r="D9" s="206">
        <v>0.41666666666666669</v>
      </c>
      <c r="E9" s="207">
        <v>44629</v>
      </c>
      <c r="F9" s="208" t="s">
        <v>9</v>
      </c>
      <c r="G9" s="208" t="s">
        <v>10</v>
      </c>
      <c r="H9" s="209" t="s">
        <v>11</v>
      </c>
      <c r="I9" s="210" t="s">
        <v>12</v>
      </c>
      <c r="J9" s="210" t="s">
        <v>199</v>
      </c>
      <c r="K9" s="210" t="s">
        <v>200</v>
      </c>
      <c r="L9" s="221" t="s">
        <v>40</v>
      </c>
      <c r="M9" s="212" t="s">
        <v>52</v>
      </c>
      <c r="N9" s="212">
        <v>30</v>
      </c>
    </row>
    <row r="10" spans="1:26" s="96" customFormat="1" ht="15" customHeight="1">
      <c r="A10" s="127">
        <v>45189</v>
      </c>
      <c r="B10" s="206">
        <v>0.45833333333333331</v>
      </c>
      <c r="C10" s="205">
        <f t="shared" si="0"/>
        <v>45189</v>
      </c>
      <c r="D10" s="206">
        <v>0.5</v>
      </c>
      <c r="E10" s="207">
        <v>44650</v>
      </c>
      <c r="F10" s="208" t="s">
        <v>9</v>
      </c>
      <c r="G10" s="208" t="s">
        <v>10</v>
      </c>
      <c r="H10" s="209" t="s">
        <v>98</v>
      </c>
      <c r="I10" s="212" t="s">
        <v>155</v>
      </c>
      <c r="J10" s="210" t="s">
        <v>201</v>
      </c>
      <c r="K10" s="210" t="s">
        <v>201</v>
      </c>
      <c r="L10" s="212" t="s">
        <v>156</v>
      </c>
      <c r="M10" s="212" t="s">
        <v>99</v>
      </c>
      <c r="N10" s="212">
        <v>10</v>
      </c>
      <c r="O10" s="216"/>
    </row>
    <row r="11" spans="1:26" s="96" customFormat="1" ht="15" customHeight="1">
      <c r="A11" s="127">
        <v>45189</v>
      </c>
      <c r="B11" s="206">
        <v>0.45833333333333331</v>
      </c>
      <c r="C11" s="118">
        <f t="shared" si="0"/>
        <v>45189</v>
      </c>
      <c r="D11" s="206">
        <v>0.5</v>
      </c>
      <c r="E11" s="207">
        <v>44650</v>
      </c>
      <c r="F11" s="208" t="s">
        <v>9</v>
      </c>
      <c r="G11" s="208" t="s">
        <v>10</v>
      </c>
      <c r="H11" s="209" t="s">
        <v>100</v>
      </c>
      <c r="I11" s="212" t="s">
        <v>157</v>
      </c>
      <c r="J11" s="210" t="s">
        <v>202</v>
      </c>
      <c r="K11" s="210" t="s">
        <v>202</v>
      </c>
      <c r="L11" s="212" t="s">
        <v>13</v>
      </c>
      <c r="M11" s="212" t="s">
        <v>101</v>
      </c>
      <c r="N11" s="212">
        <v>10</v>
      </c>
      <c r="O11" s="143"/>
    </row>
    <row r="12" spans="1:26" s="96" customFormat="1" ht="15" customHeight="1">
      <c r="A12" s="127">
        <v>45196</v>
      </c>
      <c r="B12" s="204">
        <v>0.375</v>
      </c>
      <c r="C12" s="205">
        <f t="shared" si="0"/>
        <v>45196</v>
      </c>
      <c r="D12" s="206">
        <v>0.41666666666666669</v>
      </c>
      <c r="E12" s="207">
        <v>44636</v>
      </c>
      <c r="F12" s="208" t="s">
        <v>9</v>
      </c>
      <c r="G12" s="208" t="s">
        <v>10</v>
      </c>
      <c r="H12" s="210" t="s">
        <v>11</v>
      </c>
      <c r="I12" s="210" t="s">
        <v>12</v>
      </c>
      <c r="J12" s="210" t="s">
        <v>203</v>
      </c>
      <c r="K12" s="210" t="s">
        <v>204</v>
      </c>
      <c r="L12" s="221" t="s">
        <v>40</v>
      </c>
      <c r="M12" s="212" t="s">
        <v>14</v>
      </c>
      <c r="N12" s="212">
        <v>30</v>
      </c>
      <c r="O12" s="143"/>
    </row>
    <row r="13" spans="1:26" s="96" customFormat="1" ht="15" customHeight="1">
      <c r="A13" s="127">
        <v>45196</v>
      </c>
      <c r="B13" s="206">
        <v>0.41666666666666669</v>
      </c>
      <c r="C13" s="118">
        <f t="shared" si="0"/>
        <v>45196</v>
      </c>
      <c r="D13" s="204">
        <v>0.45833333333333331</v>
      </c>
      <c r="E13" s="207">
        <v>44650</v>
      </c>
      <c r="F13" s="208" t="s">
        <v>9</v>
      </c>
      <c r="G13" s="208" t="s">
        <v>10</v>
      </c>
      <c r="H13" s="210" t="s">
        <v>11</v>
      </c>
      <c r="I13" s="210" t="s">
        <v>69</v>
      </c>
      <c r="J13" s="210" t="s">
        <v>197</v>
      </c>
      <c r="K13" s="210" t="s">
        <v>191</v>
      </c>
      <c r="L13" s="221" t="s">
        <v>40</v>
      </c>
      <c r="M13" s="212" t="s">
        <v>14</v>
      </c>
      <c r="N13" s="212">
        <v>30</v>
      </c>
    </row>
    <row r="14" spans="1:26" s="213" customFormat="1" ht="15" customHeight="1">
      <c r="A14" s="127">
        <v>45196</v>
      </c>
      <c r="B14" s="215">
        <v>0.45833333333333331</v>
      </c>
      <c r="C14" s="118">
        <f>A14</f>
        <v>45196</v>
      </c>
      <c r="D14" s="215">
        <v>0.5</v>
      </c>
      <c r="E14" s="222">
        <v>44622</v>
      </c>
      <c r="F14" s="223" t="s">
        <v>9</v>
      </c>
      <c r="G14" s="223" t="s">
        <v>10</v>
      </c>
      <c r="H14" s="224" t="s">
        <v>205</v>
      </c>
      <c r="I14" s="215" t="s">
        <v>51</v>
      </c>
      <c r="J14" s="210" t="s">
        <v>206</v>
      </c>
      <c r="K14" s="210" t="s">
        <v>206</v>
      </c>
      <c r="L14" s="212" t="s">
        <v>40</v>
      </c>
      <c r="M14" s="212" t="s">
        <v>52</v>
      </c>
      <c r="N14" s="212">
        <v>30</v>
      </c>
    </row>
    <row r="15" spans="1:26" s="96" customFormat="1" ht="15" customHeight="1">
      <c r="A15" s="127">
        <v>45197</v>
      </c>
      <c r="B15" s="204">
        <v>0.41666666666666669</v>
      </c>
      <c r="C15" s="205">
        <f>A15</f>
        <v>45197</v>
      </c>
      <c r="D15" s="204">
        <v>0.45833333333333331</v>
      </c>
      <c r="E15" s="207">
        <v>44644</v>
      </c>
      <c r="F15" s="208" t="s">
        <v>9</v>
      </c>
      <c r="G15" s="208" t="s">
        <v>10</v>
      </c>
      <c r="H15" s="209" t="s">
        <v>11</v>
      </c>
      <c r="I15" s="212" t="s">
        <v>35</v>
      </c>
      <c r="J15" s="210" t="s">
        <v>207</v>
      </c>
      <c r="K15" s="225" t="s">
        <v>208</v>
      </c>
      <c r="L15" s="211" t="s">
        <v>17</v>
      </c>
      <c r="M15" s="208" t="s">
        <v>154</v>
      </c>
      <c r="N15" s="212">
        <v>5</v>
      </c>
    </row>
    <row r="16" spans="1:26">
      <c r="A16" s="3"/>
      <c r="B16" s="3"/>
      <c r="C16" s="3"/>
      <c r="D16" s="3"/>
      <c r="E16" s="3"/>
      <c r="F16" s="3"/>
      <c r="G16" s="3"/>
      <c r="H16" s="3"/>
      <c r="I16" s="3"/>
      <c r="J16" s="3"/>
      <c r="K16" s="2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>
      <c r="A17" s="3"/>
      <c r="B17" s="3"/>
      <c r="C17" s="3"/>
      <c r="D17" s="3"/>
      <c r="E17" s="3"/>
      <c r="F17" s="3"/>
      <c r="G17" s="3"/>
      <c r="H17" s="3"/>
      <c r="I17" s="3"/>
      <c r="J17" s="3"/>
      <c r="K17" s="26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>
      <c r="A18" s="3"/>
      <c r="B18" s="3"/>
      <c r="C18" s="3"/>
      <c r="D18" s="3"/>
      <c r="E18" s="3"/>
      <c r="F18" s="3"/>
      <c r="G18" s="3"/>
      <c r="H18" s="527" t="s">
        <v>219</v>
      </c>
      <c r="I18" s="527"/>
      <c r="J18" s="186"/>
      <c r="K18" s="186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>
      <c r="A19" s="3"/>
      <c r="B19" s="3"/>
      <c r="C19" s="3"/>
      <c r="D19" s="3"/>
      <c r="E19" s="3"/>
      <c r="F19" s="3"/>
      <c r="G19" s="3"/>
      <c r="H19" s="3"/>
      <c r="I19" s="3"/>
      <c r="J19" s="3"/>
      <c r="K19" s="26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>
      <c r="A20" s="3"/>
      <c r="B20" s="3"/>
      <c r="C20" s="3"/>
      <c r="D20" s="3"/>
      <c r="E20" s="3"/>
      <c r="F20" s="3"/>
      <c r="G20" s="3"/>
      <c r="H20" s="3"/>
      <c r="I20" s="3"/>
      <c r="J20" s="3"/>
      <c r="K20" s="26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>
      <c r="A21" s="3"/>
      <c r="B21" s="3"/>
      <c r="C21" s="3"/>
      <c r="D21" s="3"/>
      <c r="E21" s="3"/>
      <c r="F21" s="3"/>
      <c r="G21" s="3"/>
      <c r="H21" s="3"/>
      <c r="I21" s="3"/>
      <c r="J21" s="3"/>
      <c r="K21" s="26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>
      <c r="A22" s="3"/>
      <c r="B22" s="3"/>
      <c r="C22" s="3"/>
      <c r="D22" s="3"/>
      <c r="E22" s="3"/>
      <c r="F22" s="3"/>
      <c r="G22" s="3"/>
      <c r="H22" s="3"/>
      <c r="I22" s="3"/>
      <c r="J22" s="3"/>
      <c r="K22" s="26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>
      <c r="A23" s="3"/>
      <c r="B23" s="3"/>
      <c r="C23" s="3"/>
      <c r="D23" s="3"/>
      <c r="E23" s="3"/>
      <c r="F23" s="3"/>
      <c r="G23" s="3"/>
      <c r="H23" s="3"/>
      <c r="I23" s="3"/>
      <c r="J23" s="3"/>
      <c r="K23" s="26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>
      <c r="A24" s="3"/>
      <c r="B24" s="3"/>
      <c r="C24" s="3"/>
      <c r="D24" s="3"/>
      <c r="E24" s="3"/>
      <c r="F24" s="3"/>
      <c r="G24" s="3"/>
      <c r="H24" s="3"/>
      <c r="I24" s="3"/>
      <c r="J24" s="3"/>
      <c r="K24" s="26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>
      <c r="A25" s="3"/>
      <c r="B25" s="3"/>
      <c r="C25" s="3"/>
      <c r="D25" s="3"/>
      <c r="E25" s="3"/>
      <c r="F25" s="3"/>
      <c r="G25" s="3"/>
      <c r="H25" s="3"/>
      <c r="I25" s="3"/>
      <c r="J25" s="3"/>
      <c r="K25" s="26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>
      <c r="A26" s="3"/>
      <c r="B26" s="3"/>
      <c r="C26" s="3"/>
      <c r="D26" s="3"/>
      <c r="E26" s="3"/>
      <c r="F26" s="3"/>
      <c r="G26" s="3"/>
      <c r="H26" s="3"/>
      <c r="I26" s="3"/>
      <c r="J26" s="3"/>
      <c r="K26" s="26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>
      <c r="A27" s="3"/>
      <c r="B27" s="3"/>
      <c r="C27" s="3"/>
      <c r="D27" s="3"/>
      <c r="E27" s="3"/>
      <c r="F27" s="3"/>
      <c r="G27" s="3"/>
      <c r="H27" s="3"/>
      <c r="I27" s="3"/>
      <c r="J27" s="3"/>
      <c r="K27" s="26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>
      <c r="A28" s="3"/>
      <c r="B28" s="3"/>
      <c r="C28" s="3"/>
      <c r="D28" s="3"/>
      <c r="E28" s="3"/>
      <c r="F28" s="3"/>
      <c r="G28" s="3"/>
      <c r="H28" s="3"/>
      <c r="I28" s="3"/>
      <c r="J28" s="3"/>
      <c r="K28" s="26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>
      <c r="A29" s="3"/>
      <c r="B29" s="3"/>
      <c r="C29" s="3"/>
      <c r="D29" s="3"/>
      <c r="E29" s="3"/>
      <c r="F29" s="3"/>
      <c r="G29" s="3"/>
      <c r="H29" s="3"/>
      <c r="I29" s="3"/>
      <c r="J29" s="3"/>
      <c r="K29" s="26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>
      <c r="A30" s="3"/>
      <c r="B30" s="3"/>
      <c r="C30" s="3"/>
      <c r="D30" s="3"/>
      <c r="E30" s="3"/>
      <c r="F30" s="3"/>
      <c r="G30" s="3"/>
      <c r="H30" s="3"/>
      <c r="I30" s="3"/>
      <c r="J30" s="3"/>
      <c r="K30" s="26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>
      <c r="A31" s="3"/>
      <c r="B31" s="3"/>
      <c r="C31" s="3"/>
      <c r="D31" s="3"/>
      <c r="E31" s="3"/>
      <c r="F31" s="3"/>
      <c r="G31" s="3"/>
      <c r="H31" s="3"/>
      <c r="I31" s="3"/>
      <c r="J31" s="3"/>
      <c r="K31" s="26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>
      <c r="A32" s="3"/>
      <c r="B32" s="3"/>
      <c r="C32" s="3"/>
      <c r="D32" s="3"/>
      <c r="E32" s="3"/>
      <c r="F32" s="3"/>
      <c r="G32" s="3"/>
      <c r="H32" s="3"/>
      <c r="I32" s="3"/>
      <c r="J32" s="3"/>
      <c r="K32" s="26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>
      <c r="A33" s="3"/>
      <c r="B33" s="3"/>
      <c r="C33" s="3"/>
      <c r="D33" s="3"/>
      <c r="E33" s="3"/>
      <c r="F33" s="3"/>
      <c r="G33" s="3"/>
      <c r="H33" s="3"/>
      <c r="I33" s="3"/>
      <c r="J33" s="3"/>
      <c r="K33" s="26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>
      <c r="A34" s="3"/>
      <c r="B34" s="3"/>
      <c r="C34" s="3"/>
      <c r="D34" s="3"/>
      <c r="E34" s="3"/>
      <c r="F34" s="3"/>
      <c r="G34" s="3"/>
      <c r="H34" s="3"/>
      <c r="I34" s="3"/>
      <c r="J34" s="3"/>
      <c r="K34" s="26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>
      <c r="A35" s="3"/>
      <c r="B35" s="3"/>
      <c r="C35" s="3"/>
      <c r="D35" s="3"/>
      <c r="E35" s="3"/>
      <c r="F35" s="3"/>
      <c r="G35" s="3"/>
      <c r="H35" s="3"/>
      <c r="I35" s="3"/>
      <c r="J35" s="3"/>
      <c r="K35" s="26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>
      <c r="A36" s="3"/>
      <c r="B36" s="3"/>
      <c r="C36" s="3"/>
      <c r="D36" s="3"/>
      <c r="E36" s="3"/>
      <c r="F36" s="3"/>
      <c r="G36" s="3"/>
      <c r="H36" s="3"/>
      <c r="I36" s="3"/>
      <c r="J36" s="3"/>
      <c r="K36" s="26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>
      <c r="A37" s="3"/>
      <c r="B37" s="3"/>
      <c r="C37" s="3"/>
      <c r="D37" s="3"/>
      <c r="E37" s="3"/>
      <c r="F37" s="3"/>
      <c r="G37" s="3"/>
      <c r="H37" s="3"/>
      <c r="I37" s="3"/>
      <c r="J37" s="3"/>
      <c r="K37" s="26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>
      <c r="A38" s="3"/>
      <c r="B38" s="3"/>
      <c r="C38" s="3"/>
      <c r="D38" s="3"/>
      <c r="E38" s="3"/>
      <c r="F38" s="3"/>
      <c r="G38" s="3"/>
      <c r="H38" s="3"/>
      <c r="I38" s="3"/>
      <c r="J38" s="3"/>
      <c r="K38" s="26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>
      <c r="A39" s="3"/>
      <c r="B39" s="3"/>
      <c r="C39" s="3"/>
      <c r="D39" s="3"/>
      <c r="E39" s="3"/>
      <c r="F39" s="3"/>
      <c r="G39" s="3"/>
      <c r="H39" s="3"/>
      <c r="I39" s="3"/>
      <c r="J39" s="3"/>
      <c r="K39" s="26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>
      <c r="A40" s="3"/>
      <c r="B40" s="3"/>
      <c r="C40" s="3"/>
      <c r="D40" s="3"/>
      <c r="E40" s="3"/>
      <c r="F40" s="3"/>
      <c r="G40" s="3"/>
      <c r="H40" s="3"/>
      <c r="I40" s="3"/>
      <c r="J40" s="3"/>
      <c r="K40" s="26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>
      <c r="A41" s="3"/>
      <c r="B41" s="3"/>
      <c r="C41" s="3"/>
      <c r="D41" s="3"/>
      <c r="E41" s="3"/>
      <c r="F41" s="3"/>
      <c r="G41" s="3"/>
      <c r="H41" s="3"/>
      <c r="I41" s="3"/>
      <c r="J41" s="3"/>
      <c r="K41" s="26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>
      <c r="A42" s="3"/>
      <c r="B42" s="3"/>
      <c r="C42" s="3"/>
      <c r="D42" s="3"/>
      <c r="E42" s="3"/>
      <c r="F42" s="3"/>
      <c r="G42" s="3"/>
      <c r="H42" s="3"/>
      <c r="I42" s="3"/>
      <c r="J42" s="3"/>
      <c r="K42" s="26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>
      <c r="A43" s="3"/>
      <c r="B43" s="3"/>
      <c r="C43" s="3"/>
      <c r="D43" s="3"/>
      <c r="E43" s="3"/>
      <c r="F43" s="3"/>
      <c r="G43" s="3"/>
      <c r="H43" s="3"/>
      <c r="I43" s="3"/>
      <c r="J43" s="3"/>
      <c r="K43" s="26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>
      <c r="A44" s="3"/>
      <c r="B44" s="3"/>
      <c r="C44" s="3"/>
      <c r="D44" s="3"/>
      <c r="E44" s="3"/>
      <c r="F44" s="3"/>
      <c r="G44" s="3"/>
      <c r="H44" s="3"/>
      <c r="I44" s="3"/>
      <c r="J44" s="3"/>
      <c r="K44" s="26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>
      <c r="A45" s="3"/>
      <c r="B45" s="3"/>
      <c r="C45" s="3"/>
      <c r="D45" s="3"/>
      <c r="E45" s="3"/>
      <c r="F45" s="3"/>
      <c r="G45" s="3"/>
      <c r="H45" s="3"/>
      <c r="I45" s="3"/>
      <c r="J45" s="3"/>
      <c r="K45" s="26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>
      <c r="A46" s="3"/>
      <c r="B46" s="3"/>
      <c r="C46" s="3"/>
      <c r="D46" s="3"/>
      <c r="E46" s="3"/>
      <c r="F46" s="3"/>
      <c r="G46" s="3"/>
      <c r="H46" s="3"/>
      <c r="I46" s="3"/>
      <c r="J46" s="3"/>
      <c r="K46" s="26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>
      <c r="A47" s="3"/>
      <c r="B47" s="3"/>
      <c r="C47" s="3"/>
      <c r="D47" s="3"/>
      <c r="E47" s="3"/>
      <c r="F47" s="3"/>
      <c r="G47" s="3"/>
      <c r="H47" s="3"/>
      <c r="I47" s="3"/>
      <c r="J47" s="3"/>
      <c r="K47" s="26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>
      <c r="A48" s="3"/>
      <c r="B48" s="3"/>
      <c r="C48" s="3"/>
      <c r="D48" s="3"/>
      <c r="E48" s="3"/>
      <c r="F48" s="3"/>
      <c r="G48" s="3"/>
      <c r="H48" s="3"/>
      <c r="I48" s="3"/>
      <c r="J48" s="3"/>
      <c r="K48" s="26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>
      <c r="A49" s="3"/>
      <c r="B49" s="3"/>
      <c r="C49" s="3"/>
      <c r="D49" s="3"/>
      <c r="E49" s="3"/>
      <c r="F49" s="3"/>
      <c r="G49" s="3"/>
      <c r="H49" s="3"/>
      <c r="I49" s="3"/>
      <c r="J49" s="3"/>
      <c r="K49" s="26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>
      <c r="A50" s="3"/>
      <c r="B50" s="3"/>
      <c r="C50" s="3"/>
      <c r="D50" s="3"/>
      <c r="E50" s="3"/>
      <c r="F50" s="3"/>
      <c r="G50" s="3"/>
      <c r="H50" s="3"/>
      <c r="I50" s="3"/>
      <c r="J50" s="3"/>
      <c r="K50" s="26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>
      <c r="A51" s="3"/>
      <c r="B51" s="3"/>
      <c r="C51" s="3"/>
      <c r="D51" s="3"/>
      <c r="E51" s="3"/>
      <c r="F51" s="3"/>
      <c r="G51" s="3"/>
      <c r="H51" s="3"/>
      <c r="I51" s="3"/>
      <c r="J51" s="3"/>
      <c r="K51" s="26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>
      <c r="A52" s="3"/>
      <c r="B52" s="3"/>
      <c r="C52" s="3"/>
      <c r="D52" s="3"/>
      <c r="E52" s="3"/>
      <c r="F52" s="3"/>
      <c r="G52" s="3"/>
      <c r="H52" s="3"/>
      <c r="I52" s="3"/>
      <c r="J52" s="3"/>
      <c r="K52" s="26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>
      <c r="A53" s="3"/>
      <c r="B53" s="3"/>
      <c r="C53" s="3"/>
      <c r="D53" s="3"/>
      <c r="E53" s="3"/>
      <c r="F53" s="3"/>
      <c r="G53" s="3"/>
      <c r="H53" s="3"/>
      <c r="I53" s="3"/>
      <c r="J53" s="3"/>
      <c r="K53" s="26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>
      <c r="A54" s="3"/>
      <c r="B54" s="3"/>
      <c r="C54" s="3"/>
      <c r="D54" s="3"/>
      <c r="E54" s="3"/>
      <c r="F54" s="3"/>
      <c r="G54" s="3"/>
      <c r="H54" s="3"/>
      <c r="I54" s="3"/>
      <c r="J54" s="3"/>
      <c r="K54" s="26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>
      <c r="A55" s="3"/>
      <c r="B55" s="3"/>
      <c r="C55" s="3"/>
      <c r="D55" s="3"/>
      <c r="E55" s="3"/>
      <c r="F55" s="3"/>
      <c r="G55" s="3"/>
      <c r="H55" s="3"/>
      <c r="I55" s="3"/>
      <c r="J55" s="3"/>
      <c r="K55" s="26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>
      <c r="A56" s="3"/>
      <c r="B56" s="3"/>
      <c r="C56" s="3"/>
      <c r="D56" s="3"/>
      <c r="E56" s="3"/>
      <c r="F56" s="3"/>
      <c r="G56" s="3"/>
      <c r="H56" s="3"/>
      <c r="I56" s="3"/>
      <c r="J56" s="3"/>
      <c r="K56" s="26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>
      <c r="A57" s="3"/>
      <c r="B57" s="3"/>
      <c r="C57" s="3"/>
      <c r="D57" s="3"/>
      <c r="E57" s="3"/>
      <c r="F57" s="3"/>
      <c r="G57" s="3"/>
      <c r="H57" s="3"/>
      <c r="I57" s="3"/>
      <c r="J57" s="3"/>
      <c r="K57" s="26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>
      <c r="A58" s="3"/>
      <c r="B58" s="3"/>
      <c r="C58" s="3"/>
      <c r="D58" s="3"/>
      <c r="E58" s="3"/>
      <c r="F58" s="3"/>
      <c r="G58" s="3"/>
      <c r="H58" s="3"/>
      <c r="I58" s="3"/>
      <c r="J58" s="3"/>
      <c r="K58" s="26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>
      <c r="A59" s="3"/>
      <c r="B59" s="3"/>
      <c r="C59" s="3"/>
      <c r="D59" s="3"/>
      <c r="E59" s="3"/>
      <c r="F59" s="3"/>
      <c r="G59" s="3"/>
      <c r="H59" s="3"/>
      <c r="I59" s="3"/>
      <c r="J59" s="3"/>
      <c r="K59" s="26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>
      <c r="A60" s="3"/>
      <c r="B60" s="3"/>
      <c r="C60" s="3"/>
      <c r="D60" s="3"/>
      <c r="E60" s="3"/>
      <c r="F60" s="3"/>
      <c r="G60" s="3"/>
      <c r="H60" s="3"/>
      <c r="I60" s="3"/>
      <c r="J60" s="3"/>
      <c r="K60" s="26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>
      <c r="A61" s="3"/>
      <c r="B61" s="3"/>
      <c r="C61" s="3"/>
      <c r="D61" s="3"/>
      <c r="E61" s="3"/>
      <c r="F61" s="3"/>
      <c r="G61" s="3"/>
      <c r="H61" s="3"/>
      <c r="I61" s="3"/>
      <c r="J61" s="3"/>
      <c r="K61" s="26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>
      <c r="A62" s="3"/>
      <c r="B62" s="3"/>
      <c r="C62" s="3"/>
      <c r="D62" s="3"/>
      <c r="E62" s="3"/>
      <c r="F62" s="3"/>
      <c r="G62" s="3"/>
      <c r="H62" s="3"/>
      <c r="I62" s="3"/>
      <c r="J62" s="3"/>
      <c r="K62" s="26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>
      <c r="A63" s="3"/>
      <c r="B63" s="3"/>
      <c r="C63" s="3"/>
      <c r="D63" s="3"/>
      <c r="E63" s="3"/>
      <c r="F63" s="3"/>
      <c r="G63" s="3"/>
      <c r="H63" s="3"/>
      <c r="I63" s="3"/>
      <c r="J63" s="3"/>
      <c r="K63" s="26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>
      <c r="A64" s="3"/>
      <c r="B64" s="3"/>
      <c r="C64" s="3"/>
      <c r="D64" s="3"/>
      <c r="E64" s="3"/>
      <c r="F64" s="3"/>
      <c r="G64" s="3"/>
      <c r="H64" s="3"/>
      <c r="I64" s="3"/>
      <c r="J64" s="3"/>
      <c r="K64" s="26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>
      <c r="A65" s="3"/>
      <c r="B65" s="3"/>
      <c r="C65" s="3"/>
      <c r="D65" s="3"/>
      <c r="E65" s="3"/>
      <c r="F65" s="3"/>
      <c r="G65" s="3"/>
      <c r="H65" s="3"/>
      <c r="I65" s="3"/>
      <c r="J65" s="3"/>
      <c r="K65" s="26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>
      <c r="A66" s="3"/>
      <c r="B66" s="3"/>
      <c r="C66" s="3"/>
      <c r="D66" s="3"/>
      <c r="E66" s="3"/>
      <c r="F66" s="3"/>
      <c r="G66" s="3"/>
      <c r="H66" s="3"/>
      <c r="I66" s="3"/>
      <c r="J66" s="3"/>
      <c r="K66" s="26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>
      <c r="A67" s="3"/>
      <c r="B67" s="3"/>
      <c r="C67" s="3"/>
      <c r="D67" s="3"/>
      <c r="E67" s="3"/>
      <c r="F67" s="3"/>
      <c r="G67" s="3"/>
      <c r="H67" s="3"/>
      <c r="I67" s="3"/>
      <c r="J67" s="3"/>
      <c r="K67" s="26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>
      <c r="A68" s="3"/>
      <c r="B68" s="3"/>
      <c r="C68" s="3"/>
      <c r="D68" s="3"/>
      <c r="E68" s="3"/>
      <c r="F68" s="3"/>
      <c r="G68" s="3"/>
      <c r="H68" s="3"/>
      <c r="I68" s="3"/>
      <c r="J68" s="3"/>
      <c r="K68" s="26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>
      <c r="A69" s="3"/>
      <c r="B69" s="3"/>
      <c r="C69" s="3"/>
      <c r="D69" s="3"/>
      <c r="E69" s="3"/>
      <c r="F69" s="3"/>
      <c r="G69" s="3"/>
      <c r="H69" s="3"/>
      <c r="I69" s="3"/>
      <c r="J69" s="3"/>
      <c r="K69" s="26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>
      <c r="A70" s="3"/>
      <c r="B70" s="3"/>
      <c r="C70" s="3"/>
      <c r="D70" s="3"/>
      <c r="E70" s="3"/>
      <c r="F70" s="3"/>
      <c r="G70" s="3"/>
      <c r="H70" s="3"/>
      <c r="I70" s="3"/>
      <c r="J70" s="3"/>
      <c r="K70" s="26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>
      <c r="A71" s="3"/>
      <c r="B71" s="3"/>
      <c r="C71" s="3"/>
      <c r="D71" s="3"/>
      <c r="E71" s="3"/>
      <c r="F71" s="3"/>
      <c r="G71" s="3"/>
      <c r="H71" s="3"/>
      <c r="I71" s="3"/>
      <c r="J71" s="3"/>
      <c r="K71" s="26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>
      <c r="A72" s="3"/>
      <c r="B72" s="3"/>
      <c r="C72" s="3"/>
      <c r="D72" s="3"/>
      <c r="E72" s="3"/>
      <c r="F72" s="3"/>
      <c r="G72" s="3"/>
      <c r="H72" s="3"/>
      <c r="I72" s="3"/>
      <c r="J72" s="3"/>
      <c r="K72" s="26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>
      <c r="A73" s="3"/>
      <c r="B73" s="3"/>
      <c r="C73" s="3"/>
      <c r="D73" s="3"/>
      <c r="E73" s="3"/>
      <c r="F73" s="3"/>
      <c r="G73" s="3"/>
      <c r="H73" s="3"/>
      <c r="I73" s="3"/>
      <c r="J73" s="3"/>
      <c r="K73" s="26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>
      <c r="A74" s="3"/>
      <c r="B74" s="3"/>
      <c r="C74" s="3"/>
      <c r="D74" s="3"/>
      <c r="E74" s="3"/>
      <c r="F74" s="3"/>
      <c r="G74" s="3"/>
      <c r="H74" s="3"/>
      <c r="I74" s="3"/>
      <c r="J74" s="3"/>
      <c r="K74" s="26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>
      <c r="A75" s="3"/>
      <c r="B75" s="3"/>
      <c r="C75" s="3"/>
      <c r="D75" s="3"/>
      <c r="E75" s="3"/>
      <c r="F75" s="3"/>
      <c r="G75" s="3"/>
      <c r="H75" s="3"/>
      <c r="I75" s="3"/>
      <c r="J75" s="3"/>
      <c r="K75" s="26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>
      <c r="A76" s="3"/>
      <c r="B76" s="3"/>
      <c r="C76" s="3"/>
      <c r="D76" s="3"/>
      <c r="E76" s="3"/>
      <c r="F76" s="3"/>
      <c r="G76" s="3"/>
      <c r="H76" s="3"/>
      <c r="I76" s="3"/>
      <c r="J76" s="3"/>
      <c r="K76" s="26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>
      <c r="A77" s="3"/>
      <c r="B77" s="3"/>
      <c r="C77" s="3"/>
      <c r="D77" s="3"/>
      <c r="E77" s="3"/>
      <c r="F77" s="3"/>
      <c r="G77" s="3"/>
      <c r="H77" s="3"/>
      <c r="I77" s="3"/>
      <c r="J77" s="3"/>
      <c r="K77" s="26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>
      <c r="A78" s="3"/>
      <c r="B78" s="3"/>
      <c r="C78" s="3"/>
      <c r="D78" s="3"/>
      <c r="E78" s="3"/>
      <c r="F78" s="3"/>
      <c r="G78" s="3"/>
      <c r="H78" s="3"/>
      <c r="I78" s="3"/>
      <c r="J78" s="3"/>
      <c r="K78" s="26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>
      <c r="A79" s="3"/>
      <c r="B79" s="3"/>
      <c r="C79" s="3"/>
      <c r="D79" s="3"/>
      <c r="E79" s="3"/>
      <c r="F79" s="3"/>
      <c r="G79" s="3"/>
      <c r="H79" s="3"/>
      <c r="I79" s="3"/>
      <c r="J79" s="3"/>
      <c r="K79" s="26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>
      <c r="A80" s="3"/>
      <c r="B80" s="3"/>
      <c r="C80" s="3"/>
      <c r="D80" s="3"/>
      <c r="E80" s="3"/>
      <c r="F80" s="3"/>
      <c r="G80" s="3"/>
      <c r="H80" s="3"/>
      <c r="I80" s="3"/>
      <c r="J80" s="3"/>
      <c r="K80" s="26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>
      <c r="A81" s="3"/>
      <c r="B81" s="3"/>
      <c r="C81" s="3"/>
      <c r="D81" s="3"/>
      <c r="E81" s="3"/>
      <c r="F81" s="3"/>
      <c r="G81" s="3"/>
      <c r="H81" s="3"/>
      <c r="I81" s="3"/>
      <c r="J81" s="3"/>
      <c r="K81" s="26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>
      <c r="A82" s="3"/>
      <c r="B82" s="3"/>
      <c r="C82" s="3"/>
      <c r="D82" s="3"/>
      <c r="E82" s="3"/>
      <c r="F82" s="3"/>
      <c r="G82" s="3"/>
      <c r="H82" s="3"/>
      <c r="I82" s="3"/>
      <c r="J82" s="3"/>
      <c r="K82" s="26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>
      <c r="A83" s="3"/>
      <c r="B83" s="3"/>
      <c r="C83" s="3"/>
      <c r="D83" s="3"/>
      <c r="E83" s="3"/>
      <c r="F83" s="3"/>
      <c r="G83" s="3"/>
      <c r="H83" s="3"/>
      <c r="I83" s="3"/>
      <c r="J83" s="3"/>
      <c r="K83" s="26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>
      <c r="A84" s="3"/>
      <c r="B84" s="3"/>
      <c r="C84" s="3"/>
      <c r="D84" s="3"/>
      <c r="E84" s="3"/>
      <c r="F84" s="3"/>
      <c r="G84" s="3"/>
      <c r="H84" s="3"/>
      <c r="I84" s="3"/>
      <c r="J84" s="3"/>
      <c r="K84" s="26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>
      <c r="A85" s="3"/>
      <c r="B85" s="3"/>
      <c r="C85" s="3"/>
      <c r="D85" s="3"/>
      <c r="E85" s="3"/>
      <c r="F85" s="3"/>
      <c r="G85" s="3"/>
      <c r="H85" s="3"/>
      <c r="I85" s="3"/>
      <c r="J85" s="3"/>
      <c r="K85" s="26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>
      <c r="A86" s="3"/>
      <c r="B86" s="3"/>
      <c r="C86" s="3"/>
      <c r="D86" s="3"/>
      <c r="E86" s="3"/>
      <c r="F86" s="3"/>
      <c r="G86" s="3"/>
      <c r="H86" s="3"/>
      <c r="I86" s="3"/>
      <c r="J86" s="3"/>
      <c r="K86" s="26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>
      <c r="A87" s="3"/>
      <c r="B87" s="3"/>
      <c r="C87" s="3"/>
      <c r="D87" s="3"/>
      <c r="E87" s="3"/>
      <c r="F87" s="3"/>
      <c r="G87" s="3"/>
      <c r="H87" s="3"/>
      <c r="I87" s="3"/>
      <c r="J87" s="3"/>
      <c r="K87" s="26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>
      <c r="A88" s="3"/>
      <c r="B88" s="3"/>
      <c r="C88" s="3"/>
      <c r="D88" s="3"/>
      <c r="E88" s="3"/>
      <c r="F88" s="3"/>
      <c r="G88" s="3"/>
      <c r="H88" s="3"/>
      <c r="I88" s="3"/>
      <c r="J88" s="3"/>
      <c r="K88" s="26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>
      <c r="A89" s="3"/>
      <c r="B89" s="3"/>
      <c r="C89" s="3"/>
      <c r="D89" s="3"/>
      <c r="E89" s="3"/>
      <c r="F89" s="3"/>
      <c r="G89" s="3"/>
      <c r="H89" s="3"/>
      <c r="I89" s="3"/>
      <c r="J89" s="3"/>
      <c r="K89" s="26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>
      <c r="A90" s="3"/>
      <c r="B90" s="3"/>
      <c r="C90" s="3"/>
      <c r="D90" s="3"/>
      <c r="E90" s="3"/>
      <c r="F90" s="3"/>
      <c r="G90" s="3"/>
      <c r="H90" s="3"/>
      <c r="I90" s="3"/>
      <c r="J90" s="3"/>
      <c r="K90" s="26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>
      <c r="A91" s="3"/>
      <c r="B91" s="3"/>
      <c r="C91" s="3"/>
      <c r="D91" s="3"/>
      <c r="E91" s="3"/>
      <c r="F91" s="3"/>
      <c r="G91" s="3"/>
      <c r="H91" s="3"/>
      <c r="I91" s="3"/>
      <c r="J91" s="3"/>
      <c r="K91" s="26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>
      <c r="A92" s="3"/>
      <c r="B92" s="3"/>
      <c r="C92" s="3"/>
      <c r="D92" s="3"/>
      <c r="E92" s="3"/>
      <c r="F92" s="3"/>
      <c r="G92" s="3"/>
      <c r="H92" s="3"/>
      <c r="I92" s="3"/>
      <c r="J92" s="3"/>
      <c r="K92" s="26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>
      <c r="A93" s="3"/>
      <c r="B93" s="3"/>
      <c r="C93" s="3"/>
      <c r="D93" s="3"/>
      <c r="E93" s="3"/>
      <c r="F93" s="3"/>
      <c r="G93" s="3"/>
      <c r="H93" s="3"/>
      <c r="I93" s="3"/>
      <c r="J93" s="3"/>
      <c r="K93" s="26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>
      <c r="A94" s="3"/>
      <c r="B94" s="3"/>
      <c r="C94" s="3"/>
      <c r="D94" s="3"/>
      <c r="E94" s="3"/>
      <c r="F94" s="3"/>
      <c r="G94" s="3"/>
      <c r="H94" s="3"/>
      <c r="I94" s="3"/>
      <c r="J94" s="3"/>
      <c r="K94" s="26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>
      <c r="A95" s="3"/>
      <c r="B95" s="3"/>
      <c r="C95" s="3"/>
      <c r="D95" s="3"/>
      <c r="E95" s="3"/>
      <c r="F95" s="3"/>
      <c r="G95" s="3"/>
      <c r="H95" s="3"/>
      <c r="I95" s="3"/>
      <c r="J95" s="3"/>
      <c r="K95" s="26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>
      <c r="A96" s="3"/>
      <c r="B96" s="3"/>
      <c r="C96" s="3"/>
      <c r="D96" s="3"/>
      <c r="E96" s="3"/>
      <c r="F96" s="3"/>
      <c r="G96" s="3"/>
      <c r="H96" s="3"/>
      <c r="I96" s="3"/>
      <c r="J96" s="3"/>
      <c r="K96" s="26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>
      <c r="A97" s="3"/>
      <c r="B97" s="3"/>
      <c r="C97" s="3"/>
      <c r="D97" s="3"/>
      <c r="E97" s="3"/>
      <c r="F97" s="3"/>
      <c r="G97" s="3"/>
      <c r="H97" s="3"/>
      <c r="I97" s="3"/>
      <c r="J97" s="3"/>
      <c r="K97" s="26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>
      <c r="A98" s="3"/>
      <c r="B98" s="3"/>
      <c r="C98" s="3"/>
      <c r="D98" s="3"/>
      <c r="E98" s="3"/>
      <c r="F98" s="3"/>
      <c r="G98" s="3"/>
      <c r="H98" s="3"/>
      <c r="I98" s="3"/>
      <c r="J98" s="3"/>
      <c r="K98" s="26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>
      <c r="A99" s="3"/>
      <c r="B99" s="3"/>
      <c r="C99" s="3"/>
      <c r="D99" s="3"/>
      <c r="E99" s="3"/>
      <c r="F99" s="3"/>
      <c r="G99" s="3"/>
      <c r="H99" s="3"/>
      <c r="I99" s="3"/>
      <c r="J99" s="3"/>
      <c r="K99" s="26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26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26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26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26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26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26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26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26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26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26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26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26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26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26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26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26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26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26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26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26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26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26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26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26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26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26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26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26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26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26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26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26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26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26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26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26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26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26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26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26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26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26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26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26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26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26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26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26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26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26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26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26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26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26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26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26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26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26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26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26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26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26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26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26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26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26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26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26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26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26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26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26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26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26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26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26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26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26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26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26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26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26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26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26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26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26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26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26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26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26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26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26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26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26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26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26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26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26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26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26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26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26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26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</sheetData>
  <mergeCells count="1">
    <mergeCell ref="H18:I18"/>
  </mergeCells>
  <phoneticPr fontId="12" type="noConversion"/>
  <conditionalFormatting sqref="A1:N1">
    <cfRule type="expression" dxfId="34" priority="129">
      <formula>(COUNTIF($I1,"中醫婦科臨床教師會議")&gt;0)</formula>
    </cfRule>
    <cfRule type="expression" dxfId="33" priority="130">
      <formula>(COUNTIF($G1,"行政會議")&gt;0)</formula>
    </cfRule>
  </conditionalFormatting>
  <conditionalFormatting sqref="B2 F2:K2 M2:N2 F8:K8 F9:G9 N14 F14:G15 N6:O6 O7">
    <cfRule type="expression" dxfId="32" priority="37">
      <formula>(COUNTIF($H2,"行政會議")&gt;0)</formula>
    </cfRule>
  </conditionalFormatting>
  <conditionalFormatting sqref="B9">
    <cfRule type="expression" dxfId="31" priority="28">
      <formula>(COUNTIF($J9,"中醫婦科臨床教師會議")&gt;0)</formula>
    </cfRule>
    <cfRule type="expression" dxfId="30" priority="29">
      <formula>(COUNTIF($H9,"行政會議")&gt;0)</formula>
    </cfRule>
  </conditionalFormatting>
  <conditionalFormatting sqref="D9">
    <cfRule type="expression" dxfId="29" priority="26">
      <formula>(COUNTIF($J9,"中醫婦科臨床教師會議")&gt;0)</formula>
    </cfRule>
    <cfRule type="expression" dxfId="28" priority="27">
      <formula>(COUNTIF($H9,"行政會議")&gt;0)</formula>
    </cfRule>
  </conditionalFormatting>
  <conditionalFormatting sqref="F5:G6">
    <cfRule type="expression" dxfId="27" priority="19">
      <formula>(COUNTIF($J5,"中醫婦科臨床教師會議")&gt;0)</formula>
    </cfRule>
    <cfRule type="expression" dxfId="26" priority="20">
      <formula>(COUNTIF($H5,"行政會議")&gt;0)</formula>
    </cfRule>
  </conditionalFormatting>
  <conditionalFormatting sqref="F7:G7 J7:K7 N7">
    <cfRule type="expression" dxfId="25" priority="7">
      <formula>(COUNTIF($J7,"中醫婦科臨床教師會議")&gt;0)</formula>
    </cfRule>
    <cfRule type="expression" dxfId="24" priority="8">
      <formula>(COUNTIF($H7,"行政會議")&gt;0)</formula>
    </cfRule>
  </conditionalFormatting>
  <conditionalFormatting sqref="F3:I4 N3:N4 I14:I15 N15">
    <cfRule type="expression" dxfId="23" priority="32">
      <formula>(COUNTIF(#REF!,"中醫婦科臨床教師會議")&gt;0)</formula>
    </cfRule>
    <cfRule type="expression" dxfId="22" priority="33">
      <formula>(COUNTIF($H3,"行政會議")&gt;0)</formula>
    </cfRule>
  </conditionalFormatting>
  <conditionalFormatting sqref="I5">
    <cfRule type="expression" dxfId="21" priority="13">
      <formula>(COUNTIF(#REF!,"中醫婦科臨床教師會議")&gt;0)</formula>
    </cfRule>
  </conditionalFormatting>
  <conditionalFormatting sqref="I9">
    <cfRule type="expression" dxfId="20" priority="24">
      <formula>(COUNTIF(#REF!,"中醫婦科臨床教師會議")&gt;0)</formula>
    </cfRule>
    <cfRule type="expression" dxfId="19" priority="25">
      <formula>(COUNTIF($H9,"行政會議")&gt;0)</formula>
    </cfRule>
  </conditionalFormatting>
  <conditionalFormatting sqref="I5:K5">
    <cfRule type="expression" dxfId="18" priority="14">
      <formula>(COUNTIF($H5,"行政會議")&gt;0)</formula>
    </cfRule>
  </conditionalFormatting>
  <conditionalFormatting sqref="I12:K12 K13 J6:K6 J9:K9 B12 M12">
    <cfRule type="expression" dxfId="17" priority="39">
      <formula>(COUNTIF($H6,"行政會議")&gt;0)</formula>
    </cfRule>
  </conditionalFormatting>
  <conditionalFormatting sqref="J3:K4">
    <cfRule type="expression" dxfId="16" priority="35">
      <formula>(COUNTIF(#REF!,"行政會議")&gt;0)</formula>
    </cfRule>
  </conditionalFormatting>
  <conditionalFormatting sqref="J3:K6 J9:K9 B12 M12">
    <cfRule type="expression" dxfId="15" priority="34">
      <formula>(COUNTIF($J3,"中醫婦科臨床教師會議")&gt;0)</formula>
    </cfRule>
  </conditionalFormatting>
  <conditionalFormatting sqref="J14:K14">
    <cfRule type="expression" dxfId="14" priority="9">
      <formula>(COUNTIF($J14,"中醫婦科臨床教師會議")&gt;0)</formula>
    </cfRule>
    <cfRule type="expression" dxfId="13" priority="10">
      <formula>(COUNTIF($H14,"行政會議")&gt;0)</formula>
    </cfRule>
  </conditionalFormatting>
  <conditionalFormatting sqref="J15:K15 B2 F2:K2 M2:N2 F8:K8 F9:G9 N14 F14:G15">
    <cfRule type="expression" dxfId="12" priority="36">
      <formula>(COUNTIF($J2,"中醫婦科臨床教師會議")&gt;0)</formula>
    </cfRule>
  </conditionalFormatting>
  <conditionalFormatting sqref="J15:K15">
    <cfRule type="expression" dxfId="11" priority="23">
      <formula>(COUNTIF(#REF!,"行政會議")&gt;0)</formula>
    </cfRule>
  </conditionalFormatting>
  <conditionalFormatting sqref="L3">
    <cfRule type="expression" dxfId="10" priority="3">
      <formula>(COUNTIF($J3,"中醫婦科臨床教師會議")&gt;0)</formula>
    </cfRule>
    <cfRule type="expression" dxfId="9" priority="4">
      <formula>(COUNTIF($H3,"行政會議")&gt;0)</formula>
    </cfRule>
  </conditionalFormatting>
  <conditionalFormatting sqref="L7">
    <cfRule type="expression" dxfId="8" priority="5">
      <formula>(COUNTIF($J10,"中醫婦科臨床教師會議")&gt;0)</formula>
    </cfRule>
    <cfRule type="expression" dxfId="7" priority="6">
      <formula>(COUNTIF($H7,"行政會議")&gt;0)</formula>
    </cfRule>
  </conditionalFormatting>
  <conditionalFormatting sqref="L5:N5">
    <cfRule type="expression" dxfId="6" priority="1">
      <formula>(COUNTIF($J5,"中醫婦科臨床教師會議")&gt;0)</formula>
    </cfRule>
    <cfRule type="expression" dxfId="5" priority="2">
      <formula>(COUNTIF($H5,"行政會議")&gt;0)</formula>
    </cfRule>
  </conditionalFormatting>
  <conditionalFormatting sqref="N8:N9">
    <cfRule type="expression" dxfId="4" priority="31">
      <formula>(COUNTIF($H8,"行政會議")&gt;0)</formula>
    </cfRule>
  </conditionalFormatting>
  <conditionalFormatting sqref="N9">
    <cfRule type="expression" dxfId="3" priority="30">
      <formula>(COUNTIF($J9,"中醫婦科臨床教師會議")&gt;0)</formula>
    </cfRule>
  </conditionalFormatting>
  <conditionalFormatting sqref="N6:O6 O7 N8 I12:K12 K13">
    <cfRule type="expression" dxfId="2" priority="38">
      <formula>(COUNTIF($J6,"中醫婦科臨床教師會議")&gt;0)</formula>
    </cfRule>
  </conditionalFormatting>
  <conditionalFormatting sqref="O11 N12:N13">
    <cfRule type="expression" dxfId="1" priority="21">
      <formula>(COUNTIF(#REF!,"中醫婦科臨床教師會議")&gt;0)</formula>
    </cfRule>
    <cfRule type="expression" dxfId="0" priority="22">
      <formula>(COUNTIF(#REF!,"行政會議")&gt;0)</formula>
    </cfRule>
  </conditionalFormatting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學術大表</vt:lpstr>
      <vt:lpstr>桃園院區</vt:lpstr>
      <vt:lpstr>桃園病房</vt:lpstr>
      <vt:lpstr>部學術</vt:lpstr>
      <vt:lpstr>部行政</vt:lpstr>
      <vt:lpstr>跨領域</vt:lpstr>
      <vt:lpstr>內兒科</vt:lpstr>
      <vt:lpstr>婦科</vt:lpstr>
      <vt:lpstr>針傷科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Yar</cp:lastModifiedBy>
  <cp:revision/>
  <cp:lastPrinted>2023-08-26T08:38:00Z</cp:lastPrinted>
  <dcterms:created xsi:type="dcterms:W3CDTF">2021-12-28T09:59:15Z</dcterms:created>
  <dcterms:modified xsi:type="dcterms:W3CDTF">2023-09-22T03:11:18Z</dcterms:modified>
</cp:coreProperties>
</file>