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學術大表" sheetId="1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核心課程" sheetId="10" r:id="rId7"/>
    <sheet name="內兒科" sheetId="7" r:id="rId8"/>
    <sheet name="婦科" sheetId="8" r:id="rId9"/>
    <sheet name="針傷科" sheetId="9" r:id="rId10"/>
  </sheets>
  <definedNames>
    <definedName name="_xlnm._FilterDatabase" localSheetId="7" hidden="1">內兒科!$A$1:$N$16</definedName>
    <definedName name="_xlnm._FilterDatabase" localSheetId="6" hidden="1">核心課程!$A$1:$N$13</definedName>
    <definedName name="_xlnm._FilterDatabase" localSheetId="2" hidden="1">桃園病房!$A$1:$N$9</definedName>
    <definedName name="_xlnm._FilterDatabase" localSheetId="1" hidden="1">桃園院區!$A$2:$N$30</definedName>
    <definedName name="_xlnm._FilterDatabase" localSheetId="9" hidden="1">針傷科!$A$1:$N$14</definedName>
    <definedName name="_xlnm._FilterDatabase" localSheetId="8" hidden="1">婦科!$A$1:$N$17</definedName>
    <definedName name="_xlnm._FilterDatabase" localSheetId="4" hidden="1">部行政!$A$1:$N$1</definedName>
    <definedName name="_xlnm._FilterDatabase" localSheetId="3" hidden="1">部學術!$A$1:$N$3</definedName>
    <definedName name="_xlnm._FilterDatabase" localSheetId="5" hidden="1">跨領域!$A$1:$N$4</definedName>
    <definedName name="_xlnm._FilterDatabase" localSheetId="0" hidden="1">學術大表!$A$1:$N$79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/>
  <c r="E27" l="1"/>
  <c r="E17" i="2"/>
  <c r="E8" i="4"/>
  <c r="E7" i="10"/>
  <c r="C29" i="1" l="1"/>
  <c r="E2" i="5"/>
  <c r="E12" i="1"/>
  <c r="E84"/>
  <c r="E81"/>
  <c r="E79"/>
  <c r="E62"/>
  <c r="E60"/>
  <c r="E59"/>
  <c r="E47"/>
  <c r="E41"/>
  <c r="E40"/>
  <c r="E31"/>
  <c r="E26"/>
  <c r="E18"/>
  <c r="E7"/>
  <c r="E6"/>
  <c r="E5"/>
  <c r="E74"/>
  <c r="D74"/>
  <c r="D63"/>
  <c r="C63"/>
  <c r="E63" s="1"/>
  <c r="E61"/>
  <c r="D61"/>
  <c r="E55"/>
  <c r="D55"/>
  <c r="E49"/>
  <c r="E46"/>
  <c r="E45"/>
  <c r="D45"/>
  <c r="E44"/>
  <c r="D44"/>
  <c r="E42"/>
  <c r="E32"/>
  <c r="E30"/>
  <c r="D30"/>
  <c r="E28"/>
  <c r="E24"/>
  <c r="D21"/>
  <c r="C21"/>
  <c r="E21" s="1"/>
  <c r="E10"/>
  <c r="D10"/>
  <c r="E9"/>
  <c r="D9"/>
  <c r="E8"/>
  <c r="D8"/>
  <c r="E3"/>
  <c r="D3"/>
  <c r="E75"/>
  <c r="C75"/>
  <c r="E65"/>
  <c r="C65"/>
  <c r="E56"/>
  <c r="C56"/>
  <c r="E48"/>
  <c r="C48"/>
  <c r="E39"/>
  <c r="E29"/>
  <c r="E37"/>
  <c r="C37"/>
  <c r="E22"/>
  <c r="C22"/>
  <c r="E11"/>
  <c r="C11"/>
  <c r="E2"/>
  <c r="C2"/>
  <c r="E20" i="4"/>
  <c r="D20"/>
  <c r="D19"/>
  <c r="C19"/>
  <c r="E19" s="1"/>
  <c r="E18"/>
  <c r="D18"/>
  <c r="E17"/>
  <c r="D17"/>
  <c r="E15"/>
  <c r="E14"/>
  <c r="D14"/>
  <c r="E13"/>
  <c r="D13"/>
  <c r="E10"/>
  <c r="D10"/>
  <c r="E9"/>
  <c r="D6"/>
  <c r="C6"/>
  <c r="E6" s="1"/>
  <c r="E5"/>
  <c r="D5"/>
  <c r="E4"/>
  <c r="D4"/>
  <c r="E3"/>
  <c r="D3"/>
  <c r="E2"/>
  <c r="D2"/>
  <c r="E34" i="2"/>
  <c r="C34"/>
  <c r="E33"/>
  <c r="C33"/>
  <c r="E30"/>
  <c r="C30"/>
  <c r="E27"/>
  <c r="C27"/>
  <c r="E25"/>
  <c r="E19"/>
  <c r="C19"/>
  <c r="E22"/>
  <c r="C22"/>
  <c r="E9"/>
  <c r="C9"/>
  <c r="E8"/>
  <c r="C8"/>
  <c r="E2"/>
  <c r="C2"/>
  <c r="E19" i="7"/>
  <c r="E18"/>
  <c r="E17"/>
  <c r="E16"/>
  <c r="E15"/>
  <c r="E14"/>
  <c r="E13"/>
  <c r="E12"/>
  <c r="E11"/>
  <c r="E10"/>
  <c r="E9"/>
  <c r="E8"/>
  <c r="E7"/>
  <c r="E6"/>
  <c r="E5"/>
  <c r="E4"/>
  <c r="D11" i="10" l="1"/>
  <c r="D10"/>
  <c r="E11" i="3" l="1"/>
  <c r="C11"/>
  <c r="E10"/>
  <c r="C10"/>
  <c r="E6"/>
  <c r="C6"/>
  <c r="E4"/>
  <c r="C4"/>
  <c r="E2" i="10"/>
  <c r="D2"/>
  <c r="D6"/>
  <c r="C6"/>
  <c r="E6" s="1"/>
  <c r="E13"/>
  <c r="D13"/>
  <c r="E5"/>
  <c r="D5"/>
  <c r="E12"/>
  <c r="E3"/>
  <c r="D3"/>
  <c r="E4"/>
  <c r="D4"/>
  <c r="E10"/>
  <c r="E9"/>
  <c r="D9"/>
  <c r="E8"/>
  <c r="E11"/>
  <c r="E2" i="7"/>
  <c r="E7" i="4"/>
  <c r="E16"/>
  <c r="E12"/>
  <c r="E11"/>
  <c r="E4" i="6"/>
  <c r="D4"/>
  <c r="D2"/>
  <c r="E2"/>
  <c r="D3"/>
  <c r="C3"/>
  <c r="E3"/>
  <c r="E9" i="3"/>
  <c r="C9"/>
  <c r="E8"/>
  <c r="C8"/>
  <c r="E7"/>
  <c r="E5"/>
  <c r="C5"/>
  <c r="E3"/>
  <c r="C3"/>
  <c r="E2"/>
  <c r="C2"/>
</calcChain>
</file>

<file path=xl/sharedStrings.xml><?xml version="1.0" encoding="utf-8"?>
<sst xmlns="http://schemas.openxmlformats.org/spreadsheetml/2006/main" count="1996" uniqueCount="470">
  <si>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</si>
  <si>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</si>
  <si>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</si>
  <si>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</si>
  <si>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</si>
  <si>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</si>
  <si>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</si>
  <si>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</si>
  <si>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</si>
  <si>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</si>
  <si>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</si>
  <si>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</si>
  <si>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</si>
  <si>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</si>
  <si>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專業訓練</t>
  </si>
  <si>
    <t>專業課程</t>
  </si>
  <si>
    <t>中醫部</t>
  </si>
  <si>
    <t>病房Orientation(上半月)</t>
  </si>
  <si>
    <t>桃園分院八樓中醫病房</t>
  </si>
  <si>
    <t>病房R+病房I</t>
  </si>
  <si>
    <t>婦科</t>
  </si>
  <si>
    <t>婦科Orientation與總醫師教學</t>
  </si>
  <si>
    <t>線上會議</t>
  </si>
  <si>
    <t>CR+R+I</t>
  </si>
  <si>
    <t>部學術</t>
  </si>
  <si>
    <t>桃分8F大會議室</t>
    <phoneticPr fontId="15" type="noConversion"/>
  </si>
  <si>
    <t>葉柏巖醫師</t>
  </si>
  <si>
    <t>桃分8F大會議室</t>
  </si>
  <si>
    <t>V+R</t>
  </si>
  <si>
    <t>一般行政</t>
  </si>
  <si>
    <t>行政會議</t>
  </si>
  <si>
    <t>中醫婦科臨床教師會議</t>
  </si>
  <si>
    <t>婦科主治醫師</t>
  </si>
  <si>
    <t>V+CR</t>
  </si>
  <si>
    <t>婦科科務會議+研究進度討論會</t>
  </si>
  <si>
    <t>中醫婦科全體醫師</t>
  </si>
  <si>
    <t>針傷科</t>
  </si>
  <si>
    <t>針傷科務會議</t>
  </si>
  <si>
    <t>針傷科全體醫師</t>
  </si>
  <si>
    <t>楊建中主任</t>
  </si>
  <si>
    <t>CISCO WEBEX</t>
  </si>
  <si>
    <t>會診業務與會診病例討論</t>
  </si>
  <si>
    <t>針傷科臨床教師會議</t>
  </si>
  <si>
    <t>針傷科主治醫師</t>
  </si>
  <si>
    <t>陳彥融醫師</t>
  </si>
  <si>
    <t>Chart round</t>
  </si>
  <si>
    <t>病房RI+CR</t>
  </si>
  <si>
    <t>病房Case meeting</t>
  </si>
  <si>
    <t>一般行政</t>
    <phoneticPr fontId="17" type="noConversion"/>
  </si>
  <si>
    <t>行政會議</t>
    <phoneticPr fontId="17" type="noConversion"/>
  </si>
  <si>
    <t>內兒科</t>
    <phoneticPr fontId="17" type="noConversion"/>
  </si>
  <si>
    <t>中醫內兒科行政會議</t>
    <phoneticPr fontId="19" type="noConversion"/>
  </si>
  <si>
    <t>許珮毓主任</t>
    <phoneticPr fontId="19" type="noConversion"/>
  </si>
  <si>
    <t>許珮毓主任</t>
    <phoneticPr fontId="20" type="noConversion"/>
  </si>
  <si>
    <t>CISCO WEBEX 線上會議</t>
    <phoneticPr fontId="20" type="noConversion"/>
  </si>
  <si>
    <t>V+R</t>
    <phoneticPr fontId="21" type="noConversion"/>
  </si>
  <si>
    <t>中醫內兒科臨床教師會議</t>
    <phoneticPr fontId="20" type="noConversion"/>
  </si>
  <si>
    <t>內兒科主治醫師</t>
  </si>
  <si>
    <t>專業訓練</t>
    <phoneticPr fontId="17" type="noConversion"/>
  </si>
  <si>
    <t>專業課程</t>
    <phoneticPr fontId="17" type="noConversion"/>
  </si>
  <si>
    <t>orientation+兒科生理病理特色介紹</t>
    <phoneticPr fontId="15" type="noConversion"/>
  </si>
  <si>
    <t>桃園分院八樓中醫部大會議室</t>
    <phoneticPr fontId="19" type="noConversion"/>
  </si>
  <si>
    <t>兒科I</t>
    <phoneticPr fontId="17" type="noConversion"/>
  </si>
  <si>
    <t>林口2G骨科討論室</t>
  </si>
  <si>
    <t>V+R+I</t>
  </si>
  <si>
    <t>VS Lec：妊娠病及產後調理</t>
  </si>
  <si>
    <t>高銘偵醫師</t>
  </si>
  <si>
    <t>郭順利醫師</t>
  </si>
  <si>
    <t>病房Chart round(上半月)</t>
    <phoneticPr fontId="15" type="noConversion"/>
  </si>
  <si>
    <t>王品涵醫師</t>
    <phoneticPr fontId="20" type="noConversion"/>
  </si>
  <si>
    <t>病房R+病房I</t>
    <phoneticPr fontId="17" type="noConversion"/>
  </si>
  <si>
    <t>病例或專題報告</t>
  </si>
  <si>
    <t>針傷全體</t>
  </si>
  <si>
    <t>針傷科-骨傷組</t>
  </si>
  <si>
    <t>傷科手法教學與前後測</t>
  </si>
  <si>
    <t>桃園分院八樓中醫部大會議室</t>
  </si>
  <si>
    <t>骨傷I</t>
  </si>
  <si>
    <t>針傷科-針灸組</t>
  </si>
  <si>
    <t>總醫師教學-針灸操作教學、針包製作</t>
  </si>
  <si>
    <t>針灸I</t>
  </si>
  <si>
    <t>林口院區跨領域中醫中藥護理聯合討論會</t>
  </si>
  <si>
    <t>婦科典籍《婦人規》(1)</t>
  </si>
  <si>
    <t>VS Lec：子宮內膜異位症</t>
  </si>
  <si>
    <t>陳曉暐醫師</t>
  </si>
  <si>
    <t>中醫內科學術會議: 病案討論-1</t>
    <phoneticPr fontId="15" type="noConversion"/>
  </si>
  <si>
    <t>V+R+I</t>
    <phoneticPr fontId="17" type="noConversion"/>
  </si>
  <si>
    <t>總醫師教學</t>
    <phoneticPr fontId="15" type="noConversion"/>
  </si>
  <si>
    <t>施惠齡醫師</t>
    <phoneticPr fontId="20" type="noConversion"/>
  </si>
  <si>
    <t>R+I</t>
    <phoneticPr fontId="17" type="noConversion"/>
  </si>
  <si>
    <t>楊建中醫師</t>
  </si>
  <si>
    <t>病房Teaching round(上半月)</t>
    <phoneticPr fontId="20" type="noConversion"/>
  </si>
  <si>
    <t>病房Orientation(下半月)</t>
  </si>
  <si>
    <t>VS Lec：更年期症候群</t>
  </si>
  <si>
    <t>鄭為仁醫師</t>
  </si>
  <si>
    <t>V+I+R</t>
  </si>
  <si>
    <t>病例報告</t>
  </si>
  <si>
    <t>期刊專題討論</t>
  </si>
  <si>
    <t>Teaching Round(主治醫師教學)</t>
  </si>
  <si>
    <t>針傷R+I</t>
  </si>
  <si>
    <t>黃悅翔醫師</t>
  </si>
  <si>
    <t>中醫兒科學術會議: 病案討論</t>
    <phoneticPr fontId="15" type="noConversion"/>
  </si>
  <si>
    <t>內兒科</t>
    <phoneticPr fontId="15" type="noConversion"/>
  </si>
  <si>
    <t>中醫兒科會診暨加強照護門診病例討論</t>
    <phoneticPr fontId="15" type="noConversion"/>
  </si>
  <si>
    <t>台北院區跨領域中醫中藥護理聯合討論會</t>
  </si>
  <si>
    <t>陳俊良部長</t>
  </si>
  <si>
    <t>台北後棟7F會議室</t>
  </si>
  <si>
    <t>王品涵醫師</t>
    <phoneticPr fontId="15" type="noConversion"/>
  </si>
  <si>
    <t>病房Teaching round(下半月)</t>
  </si>
  <si>
    <t>醫經典籍教學</t>
  </si>
  <si>
    <t>陳玉昇醫師</t>
    <phoneticPr fontId="15" type="noConversion"/>
  </si>
  <si>
    <t>V+R+I</t>
    <phoneticPr fontId="15" type="noConversion"/>
  </si>
  <si>
    <t>VS Lec：不孕症</t>
  </si>
  <si>
    <t>婦科 Intern Test (後測)</t>
  </si>
  <si>
    <t>CR+I</t>
  </si>
  <si>
    <t>兒科實習醫師後測+前後測檢討</t>
    <phoneticPr fontId="15" type="noConversion"/>
  </si>
  <si>
    <t>星期五</t>
  </si>
  <si>
    <t>部行政</t>
  </si>
  <si>
    <t>部務會議</t>
  </si>
  <si>
    <t>黃澤宏部長</t>
  </si>
  <si>
    <t>教學組會議</t>
  </si>
  <si>
    <t>桃園分院八樓中醫部小會議室</t>
  </si>
  <si>
    <t>科主任會議</t>
  </si>
  <si>
    <t>各科主任</t>
  </si>
  <si>
    <t>中醫內科學術會議: 病案討論-2</t>
    <phoneticPr fontId="15" type="noConversion"/>
  </si>
  <si>
    <t>游智勝醫師</t>
    <phoneticPr fontId="20" type="noConversion"/>
  </si>
  <si>
    <t>跨領域中西醫內科會診病例討論會</t>
    <phoneticPr fontId="15" type="noConversion"/>
  </si>
  <si>
    <t>高定一醫師</t>
    <phoneticPr fontId="20" type="noConversion"/>
  </si>
  <si>
    <t>中醫內兒科實習住院醫師回饋會議</t>
    <phoneticPr fontId="15" type="noConversion"/>
  </si>
  <si>
    <t>黃悅翔醫師</t>
    <phoneticPr fontId="22" type="noConversion"/>
  </si>
  <si>
    <t>VS Lec：多囊性卵巢綜合症 &amp; 高泌乳血症</t>
  </si>
  <si>
    <t>林玫君醫師</t>
  </si>
  <si>
    <t>林口2J中醫婦科診間</t>
  </si>
  <si>
    <t>桃園院區跨領域中醫中藥護理聯合討論會</t>
  </si>
  <si>
    <t>病房住院醫師</t>
  </si>
  <si>
    <t>跨團隊會診病例專題報告討論會</t>
  </si>
  <si>
    <t>病房Chart round(下半月)</t>
  </si>
  <si>
    <t>楊晉瑋醫師</t>
    <phoneticPr fontId="20" type="noConversion"/>
  </si>
  <si>
    <t>桃分8F小會議室</t>
  </si>
  <si>
    <t>Start Date</t>
    <phoneticPr fontId="15" type="noConversion"/>
  </si>
  <si>
    <t>星期</t>
  </si>
  <si>
    <t>Subject</t>
  </si>
  <si>
    <t>Start Date</t>
    <phoneticPr fontId="17" type="noConversion"/>
  </si>
  <si>
    <t>Start Time</t>
    <phoneticPr fontId="17" type="noConversion"/>
  </si>
  <si>
    <t>End Date</t>
    <phoneticPr fontId="17" type="noConversion"/>
  </si>
  <si>
    <t>End Time</t>
    <phoneticPr fontId="17" type="noConversion"/>
  </si>
  <si>
    <t>Subject</t>
    <phoneticPr fontId="17" type="noConversion"/>
  </si>
  <si>
    <t>Location</t>
    <phoneticPr fontId="17" type="noConversion"/>
  </si>
  <si>
    <t>內兒科CR 施惠齡39601</t>
    <phoneticPr fontId="22" type="noConversion"/>
  </si>
  <si>
    <t>星期三</t>
  </si>
  <si>
    <t>星期四</t>
  </si>
  <si>
    <t>高伊俐醫師</t>
  </si>
  <si>
    <t>針灸專科醫師核心課程</t>
  </si>
  <si>
    <t>針灸R3+R4</t>
  </si>
  <si>
    <t>翁逸翔醫師</t>
  </si>
  <si>
    <t>醫學會議心得報告</t>
  </si>
  <si>
    <t>劉耕豪醫師、曾亮維醫師</t>
  </si>
  <si>
    <t>廖紹宇醫師</t>
  </si>
  <si>
    <t>賴恒如醫師 、芮家君醫師、賴敬文醫師</t>
  </si>
  <si>
    <t>謝逸雯醫師、許中原醫師</t>
  </si>
  <si>
    <t>林峻頡醫師</t>
  </si>
  <si>
    <t>鄭淑臻醫師、許惠菁醫師</t>
  </si>
  <si>
    <t>李涵醫師</t>
  </si>
  <si>
    <t>劉耕豪醫師</t>
  </si>
  <si>
    <t>樊庭安醫師、陳詠翔醫師</t>
  </si>
  <si>
    <t>葉柏嚴醫師</t>
  </si>
  <si>
    <t>針傷科CR:高伊俐 89039</t>
    <phoneticPr fontId="15" type="noConversion"/>
  </si>
  <si>
    <t>預估時間</t>
  </si>
  <si>
    <t>柯皓庭醫師</t>
  </si>
  <si>
    <t>鄭名涵醫師</t>
  </si>
  <si>
    <t>黃惠正醫師/鄭名涵醫師/鄭唯君醫師/唐琪賀醫師</t>
  </si>
  <si>
    <t>婦科典籍《婦人規》(2)</t>
  </si>
  <si>
    <t>沈欣儀醫師</t>
  </si>
  <si>
    <t>黃湘雅醫師/彭梓瑄醫師/蔡昕晏醫師</t>
  </si>
  <si>
    <t>婦科典籍《婦人規》(3)</t>
  </si>
  <si>
    <t>黃湘雅醫師</t>
  </si>
  <si>
    <t>製表：12月婦科CR 柯皓庭 GSM89036</t>
    <phoneticPr fontId="15" type="noConversion"/>
  </si>
  <si>
    <t>許珮毓醫師</t>
    <phoneticPr fontId="15" type="noConversion"/>
  </si>
  <si>
    <t>CISCO WEBEX</t>
    <phoneticPr fontId="15" type="noConversion"/>
  </si>
  <si>
    <t>製表：12月學術CR 高伊俐 GSM89039</t>
    <phoneticPr fontId="15" type="noConversion"/>
  </si>
  <si>
    <t>製表：12月行政CR 施惠齡 GSM39601</t>
    <phoneticPr fontId="15" type="noConversion"/>
  </si>
  <si>
    <t>廖于寧醫師</t>
    <phoneticPr fontId="15" type="noConversion"/>
  </si>
  <si>
    <t>製表：12月病房CR 廖于寧 GSM:89038</t>
    <phoneticPr fontId="15" type="noConversion"/>
  </si>
  <si>
    <t>R1核心課程-落枕</t>
    <phoneticPr fontId="15" type="noConversion"/>
  </si>
  <si>
    <t>陳彥融醫師</t>
    <phoneticPr fontId="15" type="noConversion"/>
  </si>
  <si>
    <t>R2核心課程-失眠</t>
    <phoneticPr fontId="15" type="noConversion"/>
  </si>
  <si>
    <t>陳玉昇醫師</t>
    <phoneticPr fontId="15" type="noConversion"/>
  </si>
  <si>
    <t>R2核心課程-肩脫臼</t>
    <phoneticPr fontId="15" type="noConversion"/>
  </si>
  <si>
    <t>曾珠堯醫師</t>
    <phoneticPr fontId="15" type="noConversion"/>
  </si>
  <si>
    <t>R2核心課程-遠端橈骨骨折固定</t>
    <phoneticPr fontId="15" type="noConversion"/>
  </si>
  <si>
    <t>R2核心課程-橈骨莖突狹窄性腱鞘炎</t>
    <phoneticPr fontId="15" type="noConversion"/>
  </si>
  <si>
    <t>許中原醫師</t>
    <phoneticPr fontId="15" type="noConversion"/>
  </si>
  <si>
    <t>R1核心課程-網球肘</t>
    <phoneticPr fontId="15" type="noConversion"/>
  </si>
  <si>
    <t>R1病房核心課程-發燒病患的診斷與治療處置</t>
    <phoneticPr fontId="15" type="noConversion"/>
  </si>
  <si>
    <t>R1病房核心課程-腸胃道出血的診斷與治療處置</t>
    <phoneticPr fontId="15" type="noConversion"/>
  </si>
  <si>
    <t>線上會議</t>
    <phoneticPr fontId="15" type="noConversion"/>
  </si>
  <si>
    <t>R1核心課程-小兒生理病理特色之臨床印證</t>
    <phoneticPr fontId="15" type="noConversion"/>
  </si>
  <si>
    <t>林沛穎醫師</t>
    <phoneticPr fontId="15" type="noConversion"/>
  </si>
  <si>
    <t>R1核心課程-小兒感冒</t>
    <phoneticPr fontId="15" type="noConversion"/>
  </si>
  <si>
    <t>桃分8F大會議室</t>
    <phoneticPr fontId="15" type="noConversion"/>
  </si>
  <si>
    <t>R1核心課程-氣喘</t>
    <phoneticPr fontId="15" type="noConversion"/>
  </si>
  <si>
    <t>黃悅翔醫師</t>
    <phoneticPr fontId="15" type="noConversion"/>
  </si>
  <si>
    <t>製表：12月學術CR 高伊俐 GSM89039</t>
    <phoneticPr fontId="15" type="noConversion"/>
  </si>
  <si>
    <t>黃惠正醫師</t>
    <phoneticPr fontId="15" type="noConversion"/>
  </si>
  <si>
    <t>劉士豪醫師</t>
    <phoneticPr fontId="15" type="noConversion"/>
  </si>
  <si>
    <t>中藥局教學-中西藥交互作用的實證醫學觀點</t>
    <phoneticPr fontId="15" type="noConversion"/>
  </si>
  <si>
    <t>陳立偉藥師</t>
    <phoneticPr fontId="15" type="noConversion"/>
  </si>
  <si>
    <t>一般醫學訓練-醫事法規</t>
    <phoneticPr fontId="15" type="noConversion"/>
  </si>
  <si>
    <t>一般醫學訓練-實證醫學</t>
    <phoneticPr fontId="15" type="noConversion"/>
  </si>
  <si>
    <t>鄭為仁醫師</t>
    <phoneticPr fontId="15" type="noConversion"/>
  </si>
  <si>
    <t>許惠菁醫師</t>
    <phoneticPr fontId="15" type="noConversion"/>
  </si>
  <si>
    <t>林口2G骨科討論室</t>
    <phoneticPr fontId="15" type="noConversion"/>
  </si>
  <si>
    <t>星期</t>
    <phoneticPr fontId="17" type="noConversion"/>
  </si>
  <si>
    <t>訓練類別</t>
    <phoneticPr fontId="17" type="noConversion"/>
  </si>
  <si>
    <t>訓練細目</t>
    <phoneticPr fontId="17" type="noConversion"/>
  </si>
  <si>
    <t>主辦單位</t>
    <phoneticPr fontId="17" type="noConversion"/>
  </si>
  <si>
    <t>演講者</t>
    <phoneticPr fontId="17" type="noConversion"/>
  </si>
  <si>
    <t>主持人</t>
    <phoneticPr fontId="17" type="noConversion"/>
  </si>
  <si>
    <t>需參加人員</t>
    <phoneticPr fontId="17" type="noConversion"/>
  </si>
  <si>
    <t>預估人數</t>
    <phoneticPr fontId="17" type="noConversion"/>
  </si>
  <si>
    <t>吳健瑋醫師</t>
    <phoneticPr fontId="20" type="noConversion"/>
  </si>
  <si>
    <t>張文昕/吳宜庭//朱喬渲</t>
    <phoneticPr fontId="20" type="noConversion"/>
  </si>
  <si>
    <t>莊錫民/王姮文//林庭淇</t>
    <phoneticPr fontId="20" type="noConversion"/>
  </si>
  <si>
    <t>江昆壕醫師</t>
    <phoneticPr fontId="20" type="noConversion"/>
  </si>
  <si>
    <t>李孟潔/陳乙瑄/杜明蒔/陳冠憬/潘婷瑜//洪和晴</t>
    <phoneticPr fontId="20" type="noConversion"/>
  </si>
  <si>
    <t>楊賢鴻醫師</t>
    <phoneticPr fontId="20" type="noConversion"/>
  </si>
  <si>
    <t>簡佳昕/黃鈺婷</t>
    <phoneticPr fontId="20" type="noConversion"/>
  </si>
  <si>
    <t>林沛穎醫師</t>
    <phoneticPr fontId="20" type="noConversion"/>
  </si>
  <si>
    <t>中醫內科學術會議: 病案討論-3</t>
    <phoneticPr fontId="15" type="noConversion"/>
  </si>
  <si>
    <t>程嘉淳/吳書瑋//羅得如</t>
    <phoneticPr fontId="20" type="noConversion"/>
  </si>
  <si>
    <t>林庭淇/李立煊</t>
    <phoneticPr fontId="20" type="noConversion"/>
  </si>
  <si>
    <t>中醫大樓B1會議室</t>
    <phoneticPr fontId="15" type="noConversion"/>
  </si>
  <si>
    <r>
      <rPr>
        <sz val="10"/>
        <color rgb="FF000000"/>
        <rFont val="Calibri"/>
        <family val="2"/>
        <charset val="136"/>
        <scheme val="major"/>
      </rPr>
      <t>廖于寧醫師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</si>
  <si>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專業訓練</t>
    </r>
  </si>
  <si>
    <r>
      <rPr>
        <sz val="10"/>
        <color theme="1"/>
        <rFont val="Calibri"/>
        <family val="2"/>
        <charset val="136"/>
        <scheme val="major"/>
      </rPr>
      <t>專業課程</t>
    </r>
  </si>
  <si>
    <r>
      <rPr>
        <sz val="10"/>
        <color theme="1"/>
        <rFont val="Calibri"/>
        <family val="2"/>
        <charset val="136"/>
        <scheme val="major"/>
      </rPr>
      <t>部學術</t>
    </r>
  </si>
  <si>
    <r>
      <t>R1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落枕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</si>
  <si>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陳彥融醫師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</si>
  <si>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桃分</t>
    </r>
    <r>
      <rPr>
        <sz val="10"/>
        <color theme="1"/>
        <rFont val="Calibri"/>
        <family val="2"/>
        <scheme val="major"/>
      </rPr>
      <t>8F</t>
    </r>
    <r>
      <rPr>
        <sz val="10"/>
        <color theme="1"/>
        <rFont val="Calibri"/>
        <family val="2"/>
        <charset val="136"/>
        <scheme val="major"/>
      </rPr>
      <t>小會議室</t>
    </r>
  </si>
  <si>
    <r>
      <t>R1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小兒生理病理特色之臨床印證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</si>
  <si>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林沛穎醫師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</si>
  <si>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桃分</t>
    </r>
    <r>
      <rPr>
        <sz val="10"/>
        <color theme="1"/>
        <rFont val="Calibri"/>
        <family val="2"/>
        <scheme val="major"/>
      </rPr>
      <t>8F</t>
    </r>
    <r>
      <rPr>
        <sz val="10"/>
        <color theme="1"/>
        <rFont val="Calibri"/>
        <family val="2"/>
        <charset val="136"/>
        <scheme val="major"/>
      </rPr>
      <t>大會議室</t>
    </r>
    <phoneticPr fontId="15" type="noConversion"/>
  </si>
  <si>
    <r>
      <t>R1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小兒感冒</t>
    </r>
    <phoneticPr fontId="15" type="noConversion"/>
  </si>
  <si>
    <r>
      <rPr>
        <sz val="10"/>
        <rFont val="Calibri"/>
        <family val="1"/>
        <charset val="136"/>
        <scheme val="major"/>
      </rPr>
      <t>專業訓練</t>
    </r>
    <phoneticPr fontId="17" type="noConversion"/>
  </si>
  <si>
    <r>
      <rPr>
        <sz val="10"/>
        <rFont val="Calibri"/>
        <family val="1"/>
        <charset val="136"/>
        <scheme val="major"/>
      </rPr>
      <t>專業課程</t>
    </r>
    <phoneticPr fontId="17" type="noConversion"/>
  </si>
  <si>
    <r>
      <rPr>
        <sz val="10"/>
        <rFont val="Calibri"/>
        <family val="1"/>
        <charset val="136"/>
        <scheme val="major"/>
      </rPr>
      <t>內兒科</t>
    </r>
    <phoneticPr fontId="17" type="noConversion"/>
  </si>
  <si>
    <r>
      <t>orientation+</t>
    </r>
    <r>
      <rPr>
        <sz val="10"/>
        <color rgb="FF000000"/>
        <rFont val="Calibri"/>
        <family val="1"/>
        <charset val="136"/>
        <scheme val="major"/>
      </rPr>
      <t>兒科生理病理特色介紹</t>
    </r>
    <phoneticPr fontId="15" type="noConversion"/>
  </si>
  <si>
    <r>
      <rPr>
        <sz val="10"/>
        <color rgb="FF000000"/>
        <rFont val="Calibri"/>
        <family val="1"/>
        <charset val="136"/>
        <scheme val="major"/>
      </rPr>
      <t>吳健瑋醫師</t>
    </r>
    <phoneticPr fontId="20" type="noConversion"/>
  </si>
  <si>
    <r>
      <rPr>
        <sz val="10"/>
        <color theme="1"/>
        <rFont val="Calibri"/>
        <family val="1"/>
        <charset val="136"/>
        <scheme val="major"/>
      </rPr>
      <t>桃園分院八樓中醫部大會議室</t>
    </r>
    <phoneticPr fontId="19" type="noConversion"/>
  </si>
  <si>
    <r>
      <rPr>
        <sz val="10"/>
        <rFont val="Calibri"/>
        <family val="1"/>
        <charset val="136"/>
        <scheme val="major"/>
      </rPr>
      <t>兒科</t>
    </r>
    <r>
      <rPr>
        <sz val="10"/>
        <rFont val="Calibri"/>
        <family val="2"/>
        <scheme val="major"/>
      </rPr>
      <t>I</t>
    </r>
    <phoneticPr fontId="17" type="noConversion"/>
  </si>
  <si>
    <r>
      <t>R2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肩脫臼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</si>
  <si>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曾珠堯醫師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</si>
  <si>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桃分</t>
    </r>
    <r>
      <rPr>
        <sz val="10"/>
        <color theme="1"/>
        <rFont val="Calibri"/>
        <family val="2"/>
        <scheme val="major"/>
      </rPr>
      <t>8F</t>
    </r>
    <r>
      <rPr>
        <sz val="10"/>
        <color theme="1"/>
        <rFont val="Calibri"/>
        <family val="2"/>
        <charset val="136"/>
        <scheme val="major"/>
      </rPr>
      <t>大會議室</t>
    </r>
  </si>
  <si>
    <r>
      <t>R1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氣喘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</si>
  <si>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黃悅翔醫師</t>
    </r>
    <phoneticPr fontId="15" type="noConversion"/>
  </si>
  <si>
    <r>
      <rPr>
        <sz val="10"/>
        <color rgb="FF000000"/>
        <rFont val="Calibri"/>
        <family val="1"/>
        <charset val="136"/>
        <scheme val="major"/>
      </rPr>
      <t>病房</t>
    </r>
    <r>
      <rPr>
        <sz val="10"/>
        <color rgb="FF000000"/>
        <rFont val="Calibri"/>
        <family val="2"/>
        <scheme val="major"/>
      </rPr>
      <t>Chart round(</t>
    </r>
    <r>
      <rPr>
        <sz val="10"/>
        <color rgb="FF000000"/>
        <rFont val="Calibri"/>
        <family val="1"/>
        <charset val="136"/>
        <scheme val="major"/>
      </rPr>
      <t>上半月</t>
    </r>
    <r>
      <rPr>
        <sz val="10"/>
        <color rgb="FF000000"/>
        <rFont val="Calibri"/>
        <family val="2"/>
        <scheme val="major"/>
      </rPr>
      <t>)</t>
    </r>
    <phoneticPr fontId="15" type="noConversion"/>
  </si>
  <si>
    <r>
      <rPr>
        <sz val="10"/>
        <color rgb="FF000000"/>
        <rFont val="Calibri"/>
        <family val="1"/>
        <charset val="136"/>
        <scheme val="major"/>
      </rPr>
      <t>楊晉瑋醫師</t>
    </r>
    <phoneticPr fontId="20" type="noConversion"/>
  </si>
  <si>
    <r>
      <rPr>
        <sz val="10"/>
        <color rgb="FF000000"/>
        <rFont val="Calibri"/>
        <family val="1"/>
        <charset val="136"/>
        <scheme val="major"/>
      </rPr>
      <t>桃園分院八樓中醫病房</t>
    </r>
  </si>
  <si>
    <r>
      <rPr>
        <sz val="10"/>
        <rFont val="Calibri"/>
        <family val="1"/>
        <charset val="136"/>
        <scheme val="major"/>
      </rPr>
      <t>病房</t>
    </r>
    <r>
      <rPr>
        <sz val="10"/>
        <rFont val="Calibri"/>
        <family val="2"/>
        <scheme val="major"/>
      </rPr>
      <t>R+</t>
    </r>
    <r>
      <rPr>
        <sz val="10"/>
        <rFont val="Calibri"/>
        <family val="1"/>
        <charset val="136"/>
        <scheme val="major"/>
      </rPr>
      <t>病房</t>
    </r>
    <r>
      <rPr>
        <sz val="10"/>
        <rFont val="Calibri"/>
        <family val="2"/>
        <scheme val="major"/>
      </rPr>
      <t>I</t>
    </r>
    <phoneticPr fontId="17" type="noConversion"/>
  </si>
  <si>
    <r>
      <rPr>
        <sz val="10"/>
        <color theme="1"/>
        <rFont val="Calibri"/>
        <family val="2"/>
        <charset val="136"/>
        <scheme val="major"/>
      </rPr>
      <t>星期三</t>
    </r>
  </si>
  <si>
    <r>
      <rPr>
        <sz val="10"/>
        <color theme="1"/>
        <rFont val="Calibri"/>
        <family val="2"/>
        <charset val="136"/>
        <scheme val="major"/>
      </rPr>
      <t>一般行政</t>
    </r>
  </si>
  <si>
    <r>
      <rPr>
        <sz val="10"/>
        <color theme="1"/>
        <rFont val="Calibri"/>
        <family val="2"/>
        <charset val="136"/>
        <scheme val="major"/>
      </rPr>
      <t>行政會議</t>
    </r>
  </si>
  <si>
    <r>
      <rPr>
        <sz val="10"/>
        <color theme="1"/>
        <rFont val="Calibri"/>
        <family val="2"/>
        <charset val="136"/>
        <scheme val="major"/>
      </rPr>
      <t>針傷科</t>
    </r>
  </si>
  <si>
    <r>
      <rPr>
        <sz val="10"/>
        <color theme="1"/>
        <rFont val="Calibri"/>
        <family val="2"/>
        <charset val="136"/>
        <scheme val="major"/>
      </rPr>
      <t>針傷科務會議</t>
    </r>
  </si>
  <si>
    <r>
      <rPr>
        <sz val="10"/>
        <color theme="1"/>
        <rFont val="Calibri"/>
        <family val="2"/>
        <charset val="136"/>
        <scheme val="major"/>
      </rPr>
      <t>針傷科全體醫師</t>
    </r>
  </si>
  <si>
    <r>
      <rPr>
        <sz val="10"/>
        <color theme="1"/>
        <rFont val="Calibri"/>
        <family val="2"/>
        <charset val="136"/>
        <scheme val="major"/>
      </rPr>
      <t>楊建中主任</t>
    </r>
  </si>
  <si>
    <r>
      <rPr>
        <sz val="10"/>
        <color theme="1"/>
        <rFont val="Calibri"/>
        <family val="2"/>
        <charset val="136"/>
        <scheme val="major"/>
      </rPr>
      <t>桃園分院八樓中醫部大會議室</t>
    </r>
  </si>
  <si>
    <r>
      <rPr>
        <sz val="10"/>
        <color theme="1"/>
        <rFont val="Calibri"/>
        <family val="2"/>
        <charset val="136"/>
        <scheme val="major"/>
      </rPr>
      <t>會診業務與會診病例討論</t>
    </r>
  </si>
  <si>
    <r>
      <rPr>
        <sz val="10"/>
        <color theme="1"/>
        <rFont val="Calibri"/>
        <family val="2"/>
        <charset val="136"/>
        <scheme val="major"/>
      </rPr>
      <t>針傷科臨床教師會議</t>
    </r>
  </si>
  <si>
    <r>
      <rPr>
        <sz val="10"/>
        <color theme="1"/>
        <rFont val="Calibri"/>
        <family val="2"/>
        <charset val="136"/>
        <scheme val="major"/>
      </rPr>
      <t>針傷科主治醫師</t>
    </r>
  </si>
  <si>
    <r>
      <rPr>
        <sz val="10"/>
        <color theme="1"/>
        <rFont val="Calibri"/>
        <family val="2"/>
        <charset val="136"/>
        <scheme val="major"/>
      </rPr>
      <t>陳彥融醫師</t>
    </r>
  </si>
  <si>
    <r>
      <rPr>
        <sz val="10"/>
        <color theme="1"/>
        <rFont val="Calibri"/>
        <family val="2"/>
        <charset val="136"/>
        <scheme val="major"/>
      </rPr>
      <t>醫學會議心得報告</t>
    </r>
  </si>
  <si>
    <r>
      <rPr>
        <sz val="10"/>
        <color theme="1"/>
        <rFont val="Calibri"/>
        <family val="2"/>
        <charset val="136"/>
        <scheme val="major"/>
      </rPr>
      <t>劉耕豪醫師、曾亮維醫師</t>
    </r>
  </si>
  <si>
    <r>
      <rPr>
        <sz val="10"/>
        <color theme="1"/>
        <rFont val="Calibri"/>
        <family val="2"/>
        <charset val="136"/>
        <scheme val="major"/>
      </rPr>
      <t>星期四</t>
    </r>
  </si>
  <si>
    <r>
      <rPr>
        <sz val="10"/>
        <color theme="1"/>
        <rFont val="Calibri"/>
        <family val="2"/>
        <charset val="136"/>
        <scheme val="major"/>
      </rPr>
      <t>廖紹宇醫師</t>
    </r>
  </si>
  <si>
    <r>
      <rPr>
        <sz val="10"/>
        <color theme="1"/>
        <rFont val="Calibri"/>
        <family val="2"/>
        <charset val="136"/>
        <scheme val="major"/>
      </rPr>
      <t>葉柏巖醫師</t>
    </r>
  </si>
  <si>
    <r>
      <rPr>
        <sz val="10"/>
        <color theme="1"/>
        <rFont val="Calibri"/>
        <family val="2"/>
        <charset val="136"/>
        <scheme val="major"/>
      </rPr>
      <t>桃園分院八樓中醫病房</t>
    </r>
  </si>
  <si>
    <r>
      <rPr>
        <sz val="10"/>
        <color theme="1"/>
        <rFont val="Calibri"/>
        <family val="2"/>
        <charset val="136"/>
        <scheme val="major"/>
      </rPr>
      <t>病房</t>
    </r>
    <r>
      <rPr>
        <sz val="10"/>
        <color theme="1"/>
        <rFont val="Calibri"/>
        <family val="2"/>
        <scheme val="major"/>
      </rPr>
      <t>RI+CR</t>
    </r>
  </si>
  <si>
    <r>
      <t>R2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遠端橈骨骨折固定</t>
    </r>
    <phoneticPr fontId="15" type="noConversion"/>
  </si>
  <si>
    <r>
      <t>R1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網球肘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</si>
  <si>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許中原醫師</t>
    </r>
    <phoneticPr fontId="15" type="noConversion"/>
  </si>
  <si>
    <r>
      <rPr>
        <sz val="10"/>
        <color rgb="FF000000"/>
        <rFont val="Calibri"/>
        <family val="1"/>
        <charset val="136"/>
        <scheme val="major"/>
      </rPr>
      <t>病房</t>
    </r>
    <r>
      <rPr>
        <sz val="10"/>
        <color rgb="FF000000"/>
        <rFont val="Calibri"/>
        <family val="2"/>
        <scheme val="major"/>
      </rPr>
      <t>Teaching round(</t>
    </r>
    <r>
      <rPr>
        <sz val="10"/>
        <color rgb="FF000000"/>
        <rFont val="Calibri"/>
        <family val="1"/>
        <charset val="136"/>
        <scheme val="major"/>
      </rPr>
      <t>上半月</t>
    </r>
    <r>
      <rPr>
        <sz val="10"/>
        <color rgb="FF000000"/>
        <rFont val="Calibri"/>
        <family val="2"/>
        <scheme val="major"/>
      </rPr>
      <t>)</t>
    </r>
    <phoneticPr fontId="20" type="noConversion"/>
  </si>
  <si>
    <r>
      <rPr>
        <sz val="10"/>
        <rFont val="Calibri"/>
        <family val="1"/>
        <charset val="136"/>
        <scheme val="major"/>
      </rPr>
      <t>王品涵醫師</t>
    </r>
    <phoneticPr fontId="20" type="noConversion"/>
  </si>
  <si>
    <r>
      <rPr>
        <sz val="10"/>
        <color theme="1"/>
        <rFont val="Calibri"/>
        <family val="2"/>
        <charset val="136"/>
        <scheme val="major"/>
      </rPr>
      <t>針傷科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骨傷組</t>
    </r>
  </si>
  <si>
    <r>
      <rPr>
        <sz val="10"/>
        <color theme="1"/>
        <rFont val="Calibri"/>
        <family val="2"/>
        <charset val="136"/>
        <scheme val="major"/>
      </rPr>
      <t>傷科手法教學與前後測</t>
    </r>
  </si>
  <si>
    <r>
      <rPr>
        <sz val="10"/>
        <color theme="1"/>
        <rFont val="Calibri"/>
        <family val="2"/>
        <charset val="136"/>
        <scheme val="major"/>
      </rPr>
      <t>高伊俐醫師</t>
    </r>
  </si>
  <si>
    <r>
      <rPr>
        <sz val="10"/>
        <color theme="1"/>
        <rFont val="Calibri"/>
        <family val="2"/>
        <charset val="136"/>
        <scheme val="major"/>
      </rPr>
      <t>骨傷</t>
    </r>
    <r>
      <rPr>
        <sz val="10"/>
        <color theme="1"/>
        <rFont val="Calibri"/>
        <family val="2"/>
        <scheme val="major"/>
      </rPr>
      <t>I</t>
    </r>
  </si>
  <si>
    <r>
      <rPr>
        <sz val="10"/>
        <color theme="1"/>
        <rFont val="Calibri"/>
        <family val="2"/>
        <charset val="136"/>
        <scheme val="major"/>
      </rPr>
      <t>針傷科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針灸組</t>
    </r>
  </si>
  <si>
    <r>
      <rPr>
        <sz val="10"/>
        <color theme="1"/>
        <rFont val="Calibri"/>
        <family val="2"/>
        <charset val="136"/>
        <scheme val="major"/>
      </rPr>
      <t>總醫師教學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針灸操作教學、針包製作</t>
    </r>
  </si>
  <si>
    <r>
      <rPr>
        <sz val="10"/>
        <color theme="1"/>
        <rFont val="Calibri"/>
        <family val="2"/>
        <charset val="136"/>
        <scheme val="major"/>
      </rPr>
      <t>林峻頡醫師</t>
    </r>
  </si>
  <si>
    <r>
      <rPr>
        <sz val="10"/>
        <color theme="1"/>
        <rFont val="Calibri"/>
        <family val="2"/>
        <charset val="136"/>
        <scheme val="major"/>
      </rPr>
      <t>針灸</t>
    </r>
    <r>
      <rPr>
        <sz val="10"/>
        <color theme="1"/>
        <rFont val="Calibri"/>
        <family val="2"/>
        <scheme val="major"/>
      </rPr>
      <t>I</t>
    </r>
  </si>
  <si>
    <r>
      <rPr>
        <sz val="10"/>
        <color theme="1"/>
        <rFont val="Calibri"/>
        <family val="2"/>
        <charset val="136"/>
        <scheme val="major"/>
      </rPr>
      <t>星期五</t>
    </r>
  </si>
  <si>
    <r>
      <rPr>
        <sz val="10"/>
        <color theme="1"/>
        <rFont val="Calibri"/>
        <family val="2"/>
        <charset val="136"/>
        <scheme val="major"/>
      </rPr>
      <t>針灸專科醫師核心課程</t>
    </r>
  </si>
  <si>
    <r>
      <rPr>
        <sz val="10"/>
        <color theme="1"/>
        <rFont val="Calibri"/>
        <family val="2"/>
        <charset val="136"/>
        <scheme val="major"/>
      </rPr>
      <t>楊建中醫師</t>
    </r>
  </si>
  <si>
    <r>
      <rPr>
        <sz val="10"/>
        <color theme="1"/>
        <rFont val="Calibri"/>
        <family val="2"/>
        <charset val="136"/>
        <scheme val="major"/>
      </rPr>
      <t>針灸</t>
    </r>
    <r>
      <rPr>
        <sz val="10"/>
        <color theme="1"/>
        <rFont val="Calibri"/>
        <family val="2"/>
        <scheme val="major"/>
      </rPr>
      <t>R3+R4</t>
    </r>
  </si>
  <si>
    <r>
      <t>R2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橈骨莖突狹窄性腱鞘炎</t>
    </r>
    <phoneticPr fontId="15" type="noConversion"/>
  </si>
  <si>
    <r>
      <rPr>
        <sz val="10"/>
        <color rgb="FF000000"/>
        <rFont val="Calibri"/>
        <family val="1"/>
        <charset val="136"/>
        <scheme val="major"/>
      </rPr>
      <t>病房</t>
    </r>
    <r>
      <rPr>
        <sz val="10"/>
        <color rgb="FF000000"/>
        <rFont val="Calibri"/>
        <family val="2"/>
        <scheme val="major"/>
      </rPr>
      <t>Teaching round(</t>
    </r>
    <r>
      <rPr>
        <sz val="10"/>
        <color rgb="FF000000"/>
        <rFont val="Calibri"/>
        <family val="1"/>
        <charset val="136"/>
        <scheme val="major"/>
      </rPr>
      <t>下半月</t>
    </r>
    <r>
      <rPr>
        <sz val="10"/>
        <color rgb="FF000000"/>
        <rFont val="Calibri"/>
        <family val="2"/>
        <scheme val="major"/>
      </rPr>
      <t>)</t>
    </r>
  </si>
  <si>
    <r>
      <rPr>
        <sz val="10"/>
        <color rgb="FF000000"/>
        <rFont val="Calibri"/>
        <family val="1"/>
        <charset val="136"/>
        <scheme val="major"/>
      </rPr>
      <t>江昆壕醫師</t>
    </r>
    <phoneticPr fontId="20" type="noConversion"/>
  </si>
  <si>
    <r>
      <t>R2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失眠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</si>
  <si>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陳玉昇醫師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</si>
  <si>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李涵醫師</t>
    </r>
  </si>
  <si>
    <r>
      <rPr>
        <sz val="10"/>
        <color theme="1"/>
        <rFont val="Calibri"/>
        <family val="2"/>
        <charset val="136"/>
        <scheme val="major"/>
      </rPr>
      <t>劉耕豪醫師</t>
    </r>
  </si>
  <si>
    <r>
      <rPr>
        <sz val="10"/>
        <color rgb="FF000000"/>
        <rFont val="Calibri"/>
        <family val="2"/>
        <charset val="136"/>
        <scheme val="major"/>
      </rPr>
      <t>星期五</t>
    </r>
  </si>
  <si>
    <r>
      <rPr>
        <sz val="10"/>
        <color rgb="FF000000"/>
        <rFont val="Calibri"/>
        <family val="2"/>
        <charset val="136"/>
        <scheme val="major"/>
      </rPr>
      <t>一般行政</t>
    </r>
  </si>
  <si>
    <r>
      <rPr>
        <sz val="10"/>
        <color rgb="FF000000"/>
        <rFont val="Calibri"/>
        <family val="2"/>
        <charset val="136"/>
        <scheme val="major"/>
      </rPr>
      <t>行政會議</t>
    </r>
  </si>
  <si>
    <r>
      <rPr>
        <sz val="10"/>
        <color rgb="FF000000"/>
        <rFont val="Calibri"/>
        <family val="2"/>
        <charset val="136"/>
        <scheme val="major"/>
      </rPr>
      <t>部行政</t>
    </r>
  </si>
  <si>
    <r>
      <rPr>
        <sz val="10"/>
        <color rgb="FF000000"/>
        <rFont val="Calibri"/>
        <family val="2"/>
        <charset val="136"/>
        <scheme val="major"/>
      </rPr>
      <t>部務會議</t>
    </r>
  </si>
  <si>
    <r>
      <rPr>
        <sz val="10"/>
        <color rgb="FF000000"/>
        <rFont val="Calibri"/>
        <family val="2"/>
        <charset val="136"/>
        <scheme val="major"/>
      </rPr>
      <t>黃澤宏部長</t>
    </r>
  </si>
  <si>
    <r>
      <rPr>
        <sz val="10"/>
        <color rgb="FF000000"/>
        <rFont val="Calibri"/>
        <family val="2"/>
        <charset val="136"/>
        <scheme val="major"/>
      </rPr>
      <t>桃園分院八樓中醫部大會議室</t>
    </r>
  </si>
  <si>
    <r>
      <rPr>
        <sz val="10"/>
        <color rgb="FF000000"/>
        <rFont val="Calibri"/>
        <family val="2"/>
        <charset val="136"/>
        <scheme val="major"/>
      </rPr>
      <t>教學組會議</t>
    </r>
  </si>
  <si>
    <r>
      <rPr>
        <sz val="10"/>
        <color rgb="FF000000"/>
        <rFont val="Calibri"/>
        <family val="2"/>
        <charset val="136"/>
        <scheme val="major"/>
      </rPr>
      <t>陳彥融醫師</t>
    </r>
  </si>
  <si>
    <r>
      <rPr>
        <sz val="10"/>
        <color rgb="FF000000"/>
        <rFont val="Calibri"/>
        <family val="2"/>
        <charset val="136"/>
        <scheme val="major"/>
      </rPr>
      <t>科主任會議</t>
    </r>
  </si>
  <si>
    <r>
      <rPr>
        <sz val="10"/>
        <color rgb="FF000000"/>
        <rFont val="Calibri"/>
        <family val="2"/>
        <charset val="136"/>
        <scheme val="major"/>
      </rPr>
      <t>各科主任</t>
    </r>
  </si>
  <si>
    <r>
      <rPr>
        <sz val="10"/>
        <color rgb="FF000000"/>
        <rFont val="Calibri"/>
        <family val="2"/>
        <charset val="136"/>
        <scheme val="major"/>
      </rPr>
      <t>桃園分院八樓中醫部小會議室</t>
    </r>
  </si>
  <si>
    <r>
      <rPr>
        <sz val="10"/>
        <color rgb="FF000000"/>
        <rFont val="Calibri"/>
        <family val="1"/>
        <charset val="136"/>
        <scheme val="major"/>
      </rPr>
      <t>病房</t>
    </r>
    <r>
      <rPr>
        <sz val="10"/>
        <color rgb="FF000000"/>
        <rFont val="Calibri"/>
        <family val="2"/>
        <scheme val="major"/>
      </rPr>
      <t>Chart round(</t>
    </r>
    <r>
      <rPr>
        <sz val="10"/>
        <color rgb="FF000000"/>
        <rFont val="Calibri"/>
        <family val="1"/>
        <charset val="136"/>
        <scheme val="major"/>
      </rPr>
      <t>下半月</t>
    </r>
    <r>
      <rPr>
        <sz val="10"/>
        <color rgb="FF000000"/>
        <rFont val="Calibri"/>
        <family val="2"/>
        <scheme val="major"/>
      </rPr>
      <t>)</t>
    </r>
  </si>
  <si>
    <r>
      <rPr>
        <sz val="10"/>
        <color rgb="FF000000"/>
        <rFont val="Calibri"/>
        <family val="1"/>
        <charset val="136"/>
        <scheme val="major"/>
      </rPr>
      <t>高定一醫師</t>
    </r>
    <phoneticPr fontId="20" type="noConversion"/>
  </si>
  <si>
    <r>
      <rPr>
        <sz val="10"/>
        <color theme="1"/>
        <rFont val="Calibri"/>
        <family val="2"/>
        <charset val="136"/>
        <scheme val="major"/>
      </rPr>
      <t>訓練類別</t>
    </r>
  </si>
  <si>
    <r>
      <rPr>
        <sz val="10"/>
        <color theme="1"/>
        <rFont val="Calibri"/>
        <family val="2"/>
        <charset val="136"/>
        <scheme val="major"/>
      </rPr>
      <t>訓練細目</t>
    </r>
  </si>
  <si>
    <r>
      <rPr>
        <sz val="10"/>
        <color theme="1"/>
        <rFont val="Calibri"/>
        <family val="2"/>
        <charset val="136"/>
        <scheme val="major"/>
      </rPr>
      <t>主辦單位</t>
    </r>
  </si>
  <si>
    <r>
      <rPr>
        <sz val="10"/>
        <color theme="1"/>
        <rFont val="Calibri"/>
        <family val="2"/>
        <charset val="136"/>
        <scheme val="major"/>
      </rPr>
      <t>主題</t>
    </r>
  </si>
  <si>
    <r>
      <rPr>
        <sz val="10"/>
        <color theme="1"/>
        <rFont val="Calibri"/>
        <family val="2"/>
        <charset val="136"/>
        <scheme val="major"/>
      </rPr>
      <t>演講者</t>
    </r>
  </si>
  <si>
    <r>
      <rPr>
        <sz val="10"/>
        <color theme="1"/>
        <rFont val="Calibri"/>
        <family val="2"/>
        <charset val="136"/>
        <scheme val="major"/>
      </rPr>
      <t>主持人</t>
    </r>
  </si>
  <si>
    <r>
      <rPr>
        <sz val="10"/>
        <color theme="1"/>
        <rFont val="Calibri"/>
        <family val="2"/>
        <charset val="136"/>
        <scheme val="major"/>
      </rPr>
      <t>需參加人員</t>
    </r>
  </si>
  <si>
    <r>
      <rPr>
        <sz val="10"/>
        <color theme="1"/>
        <rFont val="Calibri"/>
        <family val="2"/>
        <charset val="136"/>
        <scheme val="major"/>
      </rPr>
      <t>預估人數</t>
    </r>
  </si>
  <si>
    <r>
      <rPr>
        <sz val="10"/>
        <color theme="1"/>
        <rFont val="Calibri"/>
        <family val="2"/>
        <charset val="136"/>
        <scheme val="major"/>
      </rPr>
      <t>林口</t>
    </r>
    <r>
      <rPr>
        <sz val="10"/>
        <color theme="1"/>
        <rFont val="Calibri"/>
        <family val="2"/>
        <scheme val="major"/>
      </rPr>
      <t>2G</t>
    </r>
    <r>
      <rPr>
        <sz val="10"/>
        <color theme="1"/>
        <rFont val="Calibri"/>
        <family val="2"/>
        <charset val="136"/>
        <scheme val="major"/>
      </rPr>
      <t>骨科討論室</t>
    </r>
  </si>
  <si>
    <r>
      <rPr>
        <sz val="10"/>
        <color theme="1"/>
        <rFont val="Calibri"/>
        <family val="2"/>
        <charset val="136"/>
        <scheme val="major"/>
      </rPr>
      <t>台北後棟</t>
    </r>
    <r>
      <rPr>
        <sz val="10"/>
        <color theme="1"/>
        <rFont val="Calibri"/>
        <family val="2"/>
        <scheme val="major"/>
      </rPr>
      <t>7F</t>
    </r>
    <r>
      <rPr>
        <sz val="10"/>
        <color theme="1"/>
        <rFont val="Calibri"/>
        <family val="2"/>
        <charset val="136"/>
        <scheme val="major"/>
      </rPr>
      <t>會議室</t>
    </r>
  </si>
  <si>
    <r>
      <t>Teaching Round(</t>
    </r>
    <r>
      <rPr>
        <sz val="10"/>
        <color theme="1"/>
        <rFont val="Calibri"/>
        <family val="2"/>
        <charset val="136"/>
        <scheme val="major"/>
      </rPr>
      <t>主治醫師教學</t>
    </r>
    <r>
      <rPr>
        <sz val="10"/>
        <color theme="1"/>
        <rFont val="Calibri"/>
        <family val="2"/>
        <scheme val="major"/>
      </rPr>
      <t>)</t>
    </r>
  </si>
  <si>
    <r>
      <rPr>
        <sz val="10"/>
        <color theme="1"/>
        <rFont val="Calibri"/>
        <family val="2"/>
        <charset val="136"/>
        <scheme val="major"/>
      </rPr>
      <t>針傷</t>
    </r>
    <r>
      <rPr>
        <sz val="10"/>
        <color theme="1"/>
        <rFont val="Calibri"/>
        <family val="2"/>
        <scheme val="major"/>
      </rPr>
      <t>R+I</t>
    </r>
  </si>
  <si>
    <r>
      <rPr>
        <sz val="10"/>
        <color theme="1"/>
        <rFont val="Calibri"/>
        <family val="2"/>
        <charset val="136"/>
        <scheme val="major"/>
      </rPr>
      <t>賴恒如醫師</t>
    </r>
    <r>
      <rPr>
        <sz val="10"/>
        <color theme="1"/>
        <rFont val="Calibri"/>
        <family val="2"/>
        <scheme val="major"/>
      </rPr>
      <t xml:space="preserve"> </t>
    </r>
    <r>
      <rPr>
        <sz val="10"/>
        <color theme="1"/>
        <rFont val="Calibri"/>
        <family val="2"/>
        <charset val="136"/>
        <scheme val="major"/>
      </rPr>
      <t>、芮家君醫師、賴敬文醫師</t>
    </r>
  </si>
  <si>
    <r>
      <rPr>
        <sz val="10"/>
        <color theme="1"/>
        <rFont val="Calibri"/>
        <family val="1"/>
        <charset val="136"/>
        <scheme val="major"/>
      </rPr>
      <t>婦科</t>
    </r>
    <r>
      <rPr>
        <sz val="10"/>
        <color theme="1"/>
        <rFont val="Calibri"/>
        <family val="2"/>
        <scheme val="major"/>
      </rPr>
      <t>Orientation</t>
    </r>
    <r>
      <rPr>
        <sz val="10"/>
        <color theme="1"/>
        <rFont val="Calibri"/>
        <family val="1"/>
        <charset val="136"/>
        <scheme val="major"/>
      </rPr>
      <t>與總醫師教學</t>
    </r>
  </si>
  <si>
    <r>
      <rPr>
        <sz val="10"/>
        <color theme="1"/>
        <rFont val="Calibri"/>
        <family val="1"/>
        <charset val="136"/>
        <scheme val="major"/>
      </rPr>
      <t>婦科科務會議</t>
    </r>
    <r>
      <rPr>
        <sz val="10"/>
        <color theme="1"/>
        <rFont val="Calibri"/>
        <family val="2"/>
        <scheme val="major"/>
      </rPr>
      <t>+</t>
    </r>
    <r>
      <rPr>
        <sz val="10"/>
        <color theme="1"/>
        <rFont val="Calibri"/>
        <family val="1"/>
        <charset val="136"/>
        <scheme val="major"/>
      </rPr>
      <t>研究進度討論會</t>
    </r>
  </si>
  <si>
    <r>
      <t>VS Lec</t>
    </r>
    <r>
      <rPr>
        <sz val="10"/>
        <color theme="1"/>
        <rFont val="Calibri"/>
        <family val="1"/>
        <charset val="136"/>
        <scheme val="major"/>
      </rPr>
      <t>：子宮內膜異位症</t>
    </r>
  </si>
  <si>
    <r>
      <t>VS Lec</t>
    </r>
    <r>
      <rPr>
        <sz val="10"/>
        <color theme="1"/>
        <rFont val="Calibri"/>
        <family val="1"/>
        <charset val="136"/>
        <scheme val="major"/>
      </rPr>
      <t>：妊娠病及產後調理</t>
    </r>
  </si>
  <si>
    <r>
      <rPr>
        <sz val="10"/>
        <color theme="1"/>
        <rFont val="Calibri"/>
        <family val="1"/>
        <charset val="136"/>
        <scheme val="major"/>
      </rPr>
      <t>婦科典籍《婦人規》</t>
    </r>
    <r>
      <rPr>
        <sz val="10"/>
        <color theme="1"/>
        <rFont val="Calibri"/>
        <family val="2"/>
        <scheme val="major"/>
      </rPr>
      <t>(1)</t>
    </r>
  </si>
  <si>
    <r>
      <t>VS Lec</t>
    </r>
    <r>
      <rPr>
        <sz val="10"/>
        <color theme="1"/>
        <rFont val="Calibri"/>
        <family val="1"/>
        <charset val="136"/>
        <scheme val="major"/>
      </rPr>
      <t>：更年期症候群</t>
    </r>
  </si>
  <si>
    <r>
      <rPr>
        <sz val="10"/>
        <color theme="1"/>
        <rFont val="Calibri"/>
        <family val="1"/>
        <charset val="136"/>
        <scheme val="major"/>
      </rPr>
      <t>黃惠正醫師</t>
    </r>
    <r>
      <rPr>
        <sz val="10"/>
        <color theme="1"/>
        <rFont val="Calibri"/>
        <family val="2"/>
        <scheme val="major"/>
      </rPr>
      <t>/</t>
    </r>
    <r>
      <rPr>
        <sz val="10"/>
        <color theme="1"/>
        <rFont val="Calibri"/>
        <family val="1"/>
        <charset val="136"/>
        <scheme val="major"/>
      </rPr>
      <t>鄭名涵醫師</t>
    </r>
    <r>
      <rPr>
        <sz val="10"/>
        <color theme="1"/>
        <rFont val="Calibri"/>
        <family val="2"/>
        <scheme val="major"/>
      </rPr>
      <t>/</t>
    </r>
    <r>
      <rPr>
        <sz val="10"/>
        <color theme="1"/>
        <rFont val="Calibri"/>
        <family val="1"/>
        <charset val="136"/>
        <scheme val="major"/>
      </rPr>
      <t>鄭唯君醫師</t>
    </r>
    <r>
      <rPr>
        <sz val="10"/>
        <color theme="1"/>
        <rFont val="Calibri"/>
        <family val="2"/>
        <scheme val="major"/>
      </rPr>
      <t>/</t>
    </r>
    <r>
      <rPr>
        <sz val="10"/>
        <color theme="1"/>
        <rFont val="Calibri"/>
        <family val="1"/>
        <charset val="136"/>
        <scheme val="major"/>
      </rPr>
      <t>唐琪賀醫師</t>
    </r>
  </si>
  <si>
    <r>
      <rPr>
        <sz val="10"/>
        <color theme="1"/>
        <rFont val="Calibri"/>
        <family val="1"/>
        <charset val="136"/>
        <scheme val="major"/>
      </rPr>
      <t>婦科典籍《婦人規》</t>
    </r>
    <r>
      <rPr>
        <sz val="10"/>
        <color theme="1"/>
        <rFont val="Calibri"/>
        <family val="2"/>
        <scheme val="major"/>
      </rPr>
      <t>(2)</t>
    </r>
  </si>
  <si>
    <r>
      <t>VS Lec</t>
    </r>
    <r>
      <rPr>
        <sz val="10"/>
        <color theme="1"/>
        <rFont val="Calibri"/>
        <family val="1"/>
        <charset val="136"/>
        <scheme val="major"/>
      </rPr>
      <t>：多囊性卵巢綜合症</t>
    </r>
    <r>
      <rPr>
        <sz val="10"/>
        <color theme="1"/>
        <rFont val="Calibri"/>
        <family val="2"/>
        <scheme val="major"/>
      </rPr>
      <t xml:space="preserve"> &amp; </t>
    </r>
    <r>
      <rPr>
        <sz val="10"/>
        <color theme="1"/>
        <rFont val="Calibri"/>
        <family val="1"/>
        <charset val="136"/>
        <scheme val="major"/>
      </rPr>
      <t>高泌乳血症</t>
    </r>
  </si>
  <si>
    <r>
      <rPr>
        <sz val="10"/>
        <color theme="1"/>
        <rFont val="Calibri"/>
        <family val="1"/>
        <charset val="136"/>
        <scheme val="major"/>
      </rPr>
      <t>林口</t>
    </r>
    <r>
      <rPr>
        <sz val="10"/>
        <color theme="1"/>
        <rFont val="Calibri"/>
        <family val="2"/>
        <scheme val="major"/>
      </rPr>
      <t>2J</t>
    </r>
    <r>
      <rPr>
        <sz val="10"/>
        <color theme="1"/>
        <rFont val="Calibri"/>
        <family val="1"/>
        <charset val="136"/>
        <scheme val="major"/>
      </rPr>
      <t>中醫婦科診間</t>
    </r>
  </si>
  <si>
    <r>
      <t>VS Lec</t>
    </r>
    <r>
      <rPr>
        <sz val="10"/>
        <color theme="1"/>
        <rFont val="Calibri"/>
        <family val="1"/>
        <charset val="136"/>
        <scheme val="major"/>
      </rPr>
      <t>：不孕症</t>
    </r>
  </si>
  <si>
    <r>
      <rPr>
        <sz val="10"/>
        <color theme="1"/>
        <rFont val="Calibri"/>
        <family val="1"/>
        <charset val="136"/>
        <scheme val="major"/>
      </rPr>
      <t>黃湘雅醫師</t>
    </r>
    <r>
      <rPr>
        <sz val="10"/>
        <color theme="1"/>
        <rFont val="Calibri"/>
        <family val="2"/>
        <scheme val="major"/>
      </rPr>
      <t>/</t>
    </r>
    <r>
      <rPr>
        <sz val="10"/>
        <color theme="1"/>
        <rFont val="Calibri"/>
        <family val="1"/>
        <charset val="136"/>
        <scheme val="major"/>
      </rPr>
      <t>彭梓瑄醫師</t>
    </r>
    <r>
      <rPr>
        <sz val="10"/>
        <color theme="1"/>
        <rFont val="Calibri"/>
        <family val="2"/>
        <scheme val="major"/>
      </rPr>
      <t>/</t>
    </r>
    <r>
      <rPr>
        <sz val="10"/>
        <color theme="1"/>
        <rFont val="Calibri"/>
        <family val="1"/>
        <charset val="136"/>
        <scheme val="major"/>
      </rPr>
      <t>蔡昕晏醫師</t>
    </r>
  </si>
  <si>
    <r>
      <rPr>
        <sz val="10"/>
        <color theme="1"/>
        <rFont val="Calibri"/>
        <family val="1"/>
        <charset val="136"/>
        <scheme val="major"/>
      </rPr>
      <t>婦科</t>
    </r>
    <r>
      <rPr>
        <sz val="10"/>
        <color theme="1"/>
        <rFont val="Calibri"/>
        <family val="2"/>
        <scheme val="major"/>
      </rPr>
      <t xml:space="preserve"> Intern Test (</t>
    </r>
    <r>
      <rPr>
        <sz val="10"/>
        <color theme="1"/>
        <rFont val="Calibri"/>
        <family val="1"/>
        <charset val="136"/>
        <scheme val="major"/>
      </rPr>
      <t>後測</t>
    </r>
    <r>
      <rPr>
        <sz val="10"/>
        <color theme="1"/>
        <rFont val="Calibri"/>
        <family val="2"/>
        <scheme val="major"/>
      </rPr>
      <t>)</t>
    </r>
  </si>
  <si>
    <r>
      <rPr>
        <sz val="10"/>
        <color theme="1"/>
        <rFont val="Calibri"/>
        <family val="1"/>
        <charset val="136"/>
        <scheme val="major"/>
      </rPr>
      <t>婦科典籍《婦人規》</t>
    </r>
    <r>
      <rPr>
        <sz val="10"/>
        <color theme="1"/>
        <rFont val="Calibri"/>
        <family val="2"/>
        <scheme val="major"/>
      </rPr>
      <t>(3)</t>
    </r>
  </si>
  <si>
    <t>一般行政</t>
    <phoneticPr fontId="20" type="noConversion"/>
  </si>
  <si>
    <r>
      <rPr>
        <sz val="10"/>
        <color theme="1"/>
        <rFont val="微軟正黑體"/>
        <family val="2"/>
        <charset val="136"/>
      </rPr>
      <t>製表：</t>
    </r>
    <r>
      <rPr>
        <sz val="10"/>
        <color theme="1"/>
        <rFont val="Calibri"/>
        <family val="2"/>
        <scheme val="major"/>
      </rPr>
      <t>12</t>
    </r>
    <r>
      <rPr>
        <sz val="10"/>
        <color theme="1"/>
        <rFont val="微軟正黑體"/>
        <family val="2"/>
        <charset val="136"/>
      </rPr>
      <t>月學術</t>
    </r>
    <r>
      <rPr>
        <sz val="10"/>
        <color theme="1"/>
        <rFont val="Calibri"/>
        <family val="2"/>
        <scheme val="major"/>
      </rPr>
      <t xml:space="preserve">CR </t>
    </r>
    <r>
      <rPr>
        <sz val="10"/>
        <color theme="1"/>
        <rFont val="微軟正黑體"/>
        <family val="2"/>
        <charset val="136"/>
      </rPr>
      <t>高伊俐</t>
    </r>
    <r>
      <rPr>
        <sz val="10"/>
        <color theme="1"/>
        <rFont val="Calibri"/>
        <family val="2"/>
        <scheme val="major"/>
      </rPr>
      <t xml:space="preserve"> GSM:89039</t>
    </r>
    <phoneticPr fontId="15" type="noConversion"/>
  </si>
  <si>
    <t>OSCE籌備會議</t>
    <phoneticPr fontId="20" type="noConversion"/>
  </si>
  <si>
    <t>R2核心課程-面癱</t>
    <phoneticPr fontId="15" type="noConversion"/>
  </si>
  <si>
    <t>謝逸雯醫師</t>
    <phoneticPr fontId="15" type="noConversion"/>
  </si>
  <si>
    <t>廖于寧醫師</t>
    <phoneticPr fontId="15" type="noConversion"/>
  </si>
  <si>
    <r>
      <t>R1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落枕</t>
    </r>
    <phoneticPr fontId="15" type="noConversion"/>
  </si>
  <si>
    <t>陳彥融醫師</t>
    <phoneticPr fontId="15" type="noConversion"/>
  </si>
  <si>
    <r>
      <t>R1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小兒生理病理特色之臨床印證</t>
    </r>
    <phoneticPr fontId="15" type="noConversion"/>
  </si>
  <si>
    <t>林沛穎醫師</t>
    <phoneticPr fontId="15" type="noConversion"/>
  </si>
  <si>
    <r>
      <rPr>
        <sz val="10"/>
        <color theme="1"/>
        <rFont val="Calibri"/>
        <family val="2"/>
        <charset val="136"/>
        <scheme val="major"/>
      </rPr>
      <t>桃分</t>
    </r>
    <r>
      <rPr>
        <sz val="10"/>
        <color theme="1"/>
        <rFont val="Calibri"/>
        <family val="2"/>
        <scheme val="major"/>
      </rPr>
      <t>8F</t>
    </r>
    <r>
      <rPr>
        <sz val="10"/>
        <color theme="1"/>
        <rFont val="Calibri"/>
        <family val="2"/>
        <charset val="136"/>
        <scheme val="major"/>
      </rPr>
      <t>大會議室</t>
    </r>
    <phoneticPr fontId="15" type="noConversion"/>
  </si>
  <si>
    <r>
      <t>R1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小兒感冒</t>
    </r>
    <phoneticPr fontId="15" type="noConversion"/>
  </si>
  <si>
    <t>一般行政</t>
    <phoneticPr fontId="17" type="noConversion"/>
  </si>
  <si>
    <t>行政會議</t>
    <phoneticPr fontId="17" type="noConversion"/>
  </si>
  <si>
    <t>內兒科</t>
    <phoneticPr fontId="17" type="noConversion"/>
  </si>
  <si>
    <t>中醫內兒科行政會議</t>
    <phoneticPr fontId="19" type="noConversion"/>
  </si>
  <si>
    <t>許珮毓主任</t>
    <phoneticPr fontId="19" type="noConversion"/>
  </si>
  <si>
    <t>許珮毓主任</t>
    <phoneticPr fontId="20" type="noConversion"/>
  </si>
  <si>
    <r>
      <t xml:space="preserve">CISCO WEBEX </t>
    </r>
    <r>
      <rPr>
        <sz val="10"/>
        <color theme="1"/>
        <rFont val="Calibri"/>
        <family val="1"/>
        <charset val="136"/>
        <scheme val="major"/>
      </rPr>
      <t>線上會議</t>
    </r>
    <phoneticPr fontId="20" type="noConversion"/>
  </si>
  <si>
    <t>V+R</t>
    <phoneticPr fontId="21" type="noConversion"/>
  </si>
  <si>
    <t>中醫內兒科臨床教師會議</t>
    <phoneticPr fontId="20" type="noConversion"/>
  </si>
  <si>
    <t>專業訓練</t>
    <phoneticPr fontId="17" type="noConversion"/>
  </si>
  <si>
    <t>專業課程</t>
    <phoneticPr fontId="17" type="noConversion"/>
  </si>
  <si>
    <r>
      <t>orientation+</t>
    </r>
    <r>
      <rPr>
        <sz val="10"/>
        <color rgb="FF000000"/>
        <rFont val="Calibri"/>
        <family val="1"/>
        <charset val="136"/>
        <scheme val="major"/>
      </rPr>
      <t>兒科生理病理特色介紹</t>
    </r>
    <phoneticPr fontId="15" type="noConversion"/>
  </si>
  <si>
    <t>吳健瑋醫師</t>
    <phoneticPr fontId="20" type="noConversion"/>
  </si>
  <si>
    <t>桃園分院八樓中醫部大會議室</t>
    <phoneticPr fontId="19" type="noConversion"/>
  </si>
  <si>
    <r>
      <rPr>
        <sz val="10"/>
        <rFont val="Calibri"/>
        <family val="1"/>
        <charset val="136"/>
        <scheme val="major"/>
      </rPr>
      <t>兒科</t>
    </r>
    <r>
      <rPr>
        <sz val="10"/>
        <rFont val="Calibri"/>
        <family val="2"/>
        <scheme val="major"/>
      </rPr>
      <t>I</t>
    </r>
    <phoneticPr fontId="17" type="noConversion"/>
  </si>
  <si>
    <r>
      <t>R2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肩脫臼</t>
    </r>
    <phoneticPr fontId="15" type="noConversion"/>
  </si>
  <si>
    <t>曾珠堯醫師</t>
    <phoneticPr fontId="15" type="noConversion"/>
  </si>
  <si>
    <r>
      <rPr>
        <sz val="10"/>
        <color theme="1"/>
        <rFont val="Calibri"/>
        <family val="2"/>
        <charset val="136"/>
        <scheme val="major"/>
      </rPr>
      <t>一般行政</t>
    </r>
    <phoneticPr fontId="20" type="noConversion"/>
  </si>
  <si>
    <t>行政會議</t>
    <phoneticPr fontId="17" type="noConversion"/>
  </si>
  <si>
    <r>
      <t>OSCE</t>
    </r>
    <r>
      <rPr>
        <sz val="10"/>
        <color theme="1"/>
        <rFont val="Calibri"/>
        <family val="2"/>
        <charset val="136"/>
        <scheme val="major"/>
      </rPr>
      <t>籌備會議</t>
    </r>
    <phoneticPr fontId="20" type="noConversion"/>
  </si>
  <si>
    <t>黃悅翔醫師</t>
    <phoneticPr fontId="15" type="noConversion"/>
  </si>
  <si>
    <r>
      <t xml:space="preserve">CISCO WEBEX </t>
    </r>
    <r>
      <rPr>
        <sz val="10"/>
        <color theme="1"/>
        <rFont val="Calibri"/>
        <family val="1"/>
        <charset val="136"/>
        <scheme val="major"/>
      </rPr>
      <t>線上會議</t>
    </r>
    <phoneticPr fontId="20" type="noConversion"/>
  </si>
  <si>
    <t>V+R</t>
    <phoneticPr fontId="21" type="noConversion"/>
  </si>
  <si>
    <r>
      <t>R1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氣喘</t>
    </r>
    <phoneticPr fontId="15" type="noConversion"/>
  </si>
  <si>
    <t>黃悅翔醫師</t>
    <phoneticPr fontId="15" type="noConversion"/>
  </si>
  <si>
    <r>
      <rPr>
        <sz val="10"/>
        <color rgb="FF000000"/>
        <rFont val="Calibri"/>
        <family val="1"/>
        <charset val="136"/>
        <scheme val="major"/>
      </rPr>
      <t>病房</t>
    </r>
    <r>
      <rPr>
        <sz val="10"/>
        <color rgb="FF000000"/>
        <rFont val="Calibri"/>
        <family val="2"/>
        <scheme val="major"/>
      </rPr>
      <t>Chart round(</t>
    </r>
    <r>
      <rPr>
        <sz val="10"/>
        <color rgb="FF000000"/>
        <rFont val="Calibri"/>
        <family val="1"/>
        <charset val="136"/>
        <scheme val="major"/>
      </rPr>
      <t>上半月</t>
    </r>
    <r>
      <rPr>
        <sz val="10"/>
        <color rgb="FF000000"/>
        <rFont val="Calibri"/>
        <family val="2"/>
        <scheme val="major"/>
      </rPr>
      <t>)</t>
    </r>
    <phoneticPr fontId="15" type="noConversion"/>
  </si>
  <si>
    <t>楊晉瑋醫師</t>
    <phoneticPr fontId="20" type="noConversion"/>
  </si>
  <si>
    <r>
      <rPr>
        <sz val="10"/>
        <rFont val="Calibri"/>
        <family val="1"/>
        <charset val="136"/>
        <scheme val="major"/>
      </rPr>
      <t>病房</t>
    </r>
    <r>
      <rPr>
        <sz val="10"/>
        <rFont val="Calibri"/>
        <family val="2"/>
        <scheme val="major"/>
      </rPr>
      <t>R+</t>
    </r>
    <r>
      <rPr>
        <sz val="10"/>
        <rFont val="Calibri"/>
        <family val="1"/>
        <charset val="136"/>
        <scheme val="major"/>
      </rPr>
      <t>病房</t>
    </r>
    <r>
      <rPr>
        <sz val="10"/>
        <rFont val="Calibri"/>
        <family val="2"/>
        <scheme val="major"/>
      </rPr>
      <t>I</t>
    </r>
    <phoneticPr fontId="17" type="noConversion"/>
  </si>
  <si>
    <t>許惠菁醫師</t>
    <phoneticPr fontId="15" type="noConversion"/>
  </si>
  <si>
    <r>
      <rPr>
        <sz val="10"/>
        <color theme="1"/>
        <rFont val="Calibri"/>
        <family val="2"/>
        <charset val="136"/>
        <scheme val="major"/>
      </rPr>
      <t>中藥局教學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中西藥交互作用的實證醫學觀點</t>
    </r>
    <phoneticPr fontId="15" type="noConversion"/>
  </si>
  <si>
    <t>陳立偉藥師</t>
    <phoneticPr fontId="15" type="noConversion"/>
  </si>
  <si>
    <t>專業訓練</t>
    <phoneticPr fontId="17" type="noConversion"/>
  </si>
  <si>
    <t>專業課程</t>
    <phoneticPr fontId="17" type="noConversion"/>
  </si>
  <si>
    <t>內兒科</t>
    <phoneticPr fontId="17" type="noConversion"/>
  </si>
  <si>
    <r>
      <rPr>
        <sz val="10"/>
        <color rgb="FF000000"/>
        <rFont val="Calibri"/>
        <family val="1"/>
        <charset val="136"/>
        <scheme val="major"/>
      </rPr>
      <t>中醫內科學術會議</t>
    </r>
    <r>
      <rPr>
        <sz val="10"/>
        <color rgb="FF000000"/>
        <rFont val="Calibri"/>
        <family val="2"/>
        <scheme val="major"/>
      </rPr>
      <t xml:space="preserve">: </t>
    </r>
    <r>
      <rPr>
        <sz val="10"/>
        <color rgb="FF000000"/>
        <rFont val="Calibri"/>
        <family val="1"/>
        <charset val="136"/>
        <scheme val="major"/>
      </rPr>
      <t>病案討論</t>
    </r>
    <r>
      <rPr>
        <sz val="10"/>
        <color rgb="FF000000"/>
        <rFont val="Calibri"/>
        <family val="2"/>
        <scheme val="major"/>
      </rPr>
      <t>-1</t>
    </r>
    <phoneticPr fontId="15" type="noConversion"/>
  </si>
  <si>
    <r>
      <rPr>
        <sz val="10"/>
        <color theme="1"/>
        <rFont val="Calibri"/>
        <family val="1"/>
        <charset val="136"/>
        <scheme val="major"/>
      </rPr>
      <t>張文昕</t>
    </r>
    <r>
      <rPr>
        <sz val="10"/>
        <color theme="1"/>
        <rFont val="Calibri"/>
        <family val="2"/>
        <scheme val="major"/>
      </rPr>
      <t>/</t>
    </r>
    <r>
      <rPr>
        <sz val="10"/>
        <color theme="1"/>
        <rFont val="Calibri"/>
        <family val="1"/>
        <charset val="136"/>
        <scheme val="major"/>
      </rPr>
      <t>吳宜庭</t>
    </r>
    <r>
      <rPr>
        <sz val="10"/>
        <color theme="1"/>
        <rFont val="Calibri"/>
        <family val="2"/>
        <scheme val="major"/>
      </rPr>
      <t>//</t>
    </r>
    <r>
      <rPr>
        <sz val="10"/>
        <color theme="1"/>
        <rFont val="Calibri"/>
        <family val="1"/>
        <charset val="136"/>
        <scheme val="major"/>
      </rPr>
      <t>朱喬渲</t>
    </r>
    <phoneticPr fontId="20" type="noConversion"/>
  </si>
  <si>
    <t>楊晉瑋醫師</t>
    <phoneticPr fontId="20" type="noConversion"/>
  </si>
  <si>
    <r>
      <t xml:space="preserve">CISCO WEBEX </t>
    </r>
    <r>
      <rPr>
        <sz val="10"/>
        <color theme="1"/>
        <rFont val="Calibri"/>
        <family val="1"/>
        <charset val="136"/>
        <scheme val="major"/>
      </rPr>
      <t>線上會議</t>
    </r>
    <phoneticPr fontId="20" type="noConversion"/>
  </si>
  <si>
    <t>V+R+I</t>
    <phoneticPr fontId="17" type="noConversion"/>
  </si>
  <si>
    <t>R2核心課程-面癱</t>
    <phoneticPr fontId="15" type="noConversion"/>
  </si>
  <si>
    <t>謝逸雯醫師</t>
    <phoneticPr fontId="15" type="noConversion"/>
  </si>
  <si>
    <r>
      <t>R2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遠端橈骨骨折固定</t>
    </r>
    <phoneticPr fontId="15" type="noConversion"/>
  </si>
  <si>
    <r>
      <t>R1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網球肘</t>
    </r>
    <phoneticPr fontId="15" type="noConversion"/>
  </si>
  <si>
    <t>許中原醫師</t>
    <phoneticPr fontId="15" type="noConversion"/>
  </si>
  <si>
    <r>
      <rPr>
        <sz val="10"/>
        <color rgb="FF000000"/>
        <rFont val="Calibri"/>
        <family val="1"/>
        <charset val="136"/>
        <scheme val="major"/>
      </rPr>
      <t>病房</t>
    </r>
    <r>
      <rPr>
        <sz val="10"/>
        <color rgb="FF000000"/>
        <rFont val="Calibri"/>
        <family val="2"/>
        <scheme val="major"/>
      </rPr>
      <t>Teaching round(</t>
    </r>
    <r>
      <rPr>
        <sz val="10"/>
        <color rgb="FF000000"/>
        <rFont val="Calibri"/>
        <family val="1"/>
        <charset val="136"/>
        <scheme val="major"/>
      </rPr>
      <t>上半月</t>
    </r>
    <r>
      <rPr>
        <sz val="10"/>
        <color rgb="FF000000"/>
        <rFont val="Calibri"/>
        <family val="2"/>
        <scheme val="major"/>
      </rPr>
      <t>)</t>
    </r>
    <phoneticPr fontId="20" type="noConversion"/>
  </si>
  <si>
    <t>王品涵醫師</t>
    <phoneticPr fontId="20" type="noConversion"/>
  </si>
  <si>
    <r>
      <rPr>
        <sz val="10"/>
        <color theme="1"/>
        <rFont val="Calibri"/>
        <family val="2"/>
        <charset val="136"/>
        <scheme val="major"/>
      </rPr>
      <t>一般醫學訓練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醫事法規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</si>
  <si>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林口</t>
    </r>
    <r>
      <rPr>
        <sz val="10"/>
        <color theme="1"/>
        <rFont val="Calibri"/>
        <family val="2"/>
        <scheme val="major"/>
      </rPr>
      <t>2G</t>
    </r>
    <r>
      <rPr>
        <sz val="10"/>
        <color theme="1"/>
        <rFont val="Calibri"/>
        <family val="2"/>
        <charset val="136"/>
        <scheme val="major"/>
      </rPr>
      <t>骨科討論室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</si>
  <si>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一般醫學訓練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實證醫學</t>
    </r>
    <phoneticPr fontId="15" type="noConversion"/>
  </si>
  <si>
    <t>鄭為仁醫師</t>
    <phoneticPr fontId="15" type="noConversion"/>
  </si>
  <si>
    <r>
      <rPr>
        <sz val="10"/>
        <color theme="1"/>
        <rFont val="Calibri"/>
        <family val="2"/>
        <charset val="136"/>
        <scheme val="major"/>
      </rPr>
      <t>中醫大樓</t>
    </r>
    <r>
      <rPr>
        <sz val="10"/>
        <color theme="1"/>
        <rFont val="Calibri"/>
        <family val="2"/>
        <scheme val="major"/>
      </rPr>
      <t>B1</t>
    </r>
    <r>
      <rPr>
        <sz val="10"/>
        <color theme="1"/>
        <rFont val="Calibri"/>
        <family val="2"/>
        <charset val="136"/>
        <scheme val="major"/>
      </rPr>
      <t>會議室</t>
    </r>
    <phoneticPr fontId="15" type="noConversion"/>
  </si>
  <si>
    <t>V+R+I</t>
    <phoneticPr fontId="15" type="noConversion"/>
  </si>
  <si>
    <t>專業訓練</t>
    <phoneticPr fontId="17" type="noConversion"/>
  </si>
  <si>
    <t>專業課程</t>
    <phoneticPr fontId="17" type="noConversion"/>
  </si>
  <si>
    <t>內兒科</t>
    <phoneticPr fontId="17" type="noConversion"/>
  </si>
  <si>
    <r>
      <rPr>
        <sz val="10"/>
        <color rgb="FF000000"/>
        <rFont val="Calibri"/>
        <family val="1"/>
        <charset val="136"/>
        <scheme val="major"/>
      </rPr>
      <t>中醫內科學術會議</t>
    </r>
    <r>
      <rPr>
        <sz val="10"/>
        <color rgb="FF000000"/>
        <rFont val="Calibri"/>
        <family val="2"/>
        <scheme val="major"/>
      </rPr>
      <t xml:space="preserve">: </t>
    </r>
    <r>
      <rPr>
        <sz val="10"/>
        <color rgb="FF000000"/>
        <rFont val="Calibri"/>
        <family val="1"/>
        <charset val="136"/>
        <scheme val="major"/>
      </rPr>
      <t>病案討論</t>
    </r>
    <r>
      <rPr>
        <sz val="10"/>
        <color rgb="FF000000"/>
        <rFont val="Calibri"/>
        <family val="2"/>
        <scheme val="major"/>
      </rPr>
      <t>-2</t>
    </r>
    <phoneticPr fontId="15" type="noConversion"/>
  </si>
  <si>
    <r>
      <rPr>
        <sz val="10"/>
        <color rgb="FF000000"/>
        <rFont val="Calibri"/>
        <family val="1"/>
        <charset val="136"/>
        <scheme val="major"/>
      </rPr>
      <t>莊錫民</t>
    </r>
    <r>
      <rPr>
        <sz val="10"/>
        <color rgb="FF000000"/>
        <rFont val="Calibri"/>
        <family val="2"/>
        <scheme val="major"/>
      </rPr>
      <t>/</t>
    </r>
    <r>
      <rPr>
        <sz val="10"/>
        <color rgb="FF000000"/>
        <rFont val="Calibri"/>
        <family val="1"/>
        <charset val="136"/>
        <scheme val="major"/>
      </rPr>
      <t>王姮文</t>
    </r>
    <r>
      <rPr>
        <sz val="10"/>
        <color rgb="FF000000"/>
        <rFont val="Calibri"/>
        <family val="2"/>
        <scheme val="major"/>
      </rPr>
      <t>//</t>
    </r>
    <r>
      <rPr>
        <sz val="10"/>
        <color rgb="FF000000"/>
        <rFont val="Calibri"/>
        <family val="1"/>
        <charset val="136"/>
        <scheme val="major"/>
      </rPr>
      <t>林庭淇</t>
    </r>
    <phoneticPr fontId="20" type="noConversion"/>
  </si>
  <si>
    <t>江昆壕醫師</t>
    <phoneticPr fontId="20" type="noConversion"/>
  </si>
  <si>
    <r>
      <t xml:space="preserve">CISCO WEBEX </t>
    </r>
    <r>
      <rPr>
        <sz val="10"/>
        <color theme="1"/>
        <rFont val="Calibri"/>
        <family val="1"/>
        <charset val="136"/>
        <scheme val="major"/>
      </rPr>
      <t>線上會議</t>
    </r>
    <phoneticPr fontId="20" type="noConversion"/>
  </si>
  <si>
    <t>V+R+I</t>
    <phoneticPr fontId="17" type="noConversion"/>
  </si>
  <si>
    <t>總醫師教學</t>
    <phoneticPr fontId="15" type="noConversion"/>
  </si>
  <si>
    <t>施惠齡醫師</t>
    <phoneticPr fontId="20" type="noConversion"/>
  </si>
  <si>
    <t>R+I</t>
    <phoneticPr fontId="17" type="noConversion"/>
  </si>
  <si>
    <r>
      <t>R1</t>
    </r>
    <r>
      <rPr>
        <sz val="10"/>
        <color theme="1"/>
        <rFont val="Calibri"/>
        <family val="2"/>
        <charset val="136"/>
        <scheme val="major"/>
      </rPr>
      <t>病房核心課程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腸胃道出血的診斷與治療處置</t>
    </r>
    <phoneticPr fontId="15" type="noConversion"/>
  </si>
  <si>
    <t>許珮毓醫師</t>
    <phoneticPr fontId="15" type="noConversion"/>
  </si>
  <si>
    <t>線上會議</t>
    <phoneticPr fontId="15" type="noConversion"/>
  </si>
  <si>
    <r>
      <t>R1</t>
    </r>
    <r>
      <rPr>
        <sz val="10"/>
        <color theme="1"/>
        <rFont val="Calibri"/>
        <family val="2"/>
        <charset val="136"/>
        <scheme val="major"/>
      </rPr>
      <t>病房核心課程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發燒病患的診斷與治療處置</t>
    </r>
    <phoneticPr fontId="15" type="noConversion"/>
  </si>
  <si>
    <r>
      <t>R2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橈骨莖突狹窄性腱鞘炎</t>
    </r>
    <phoneticPr fontId="15" type="noConversion"/>
  </si>
  <si>
    <t>江昆壕醫師</t>
    <phoneticPr fontId="20" type="noConversion"/>
  </si>
  <si>
    <t>陳玉昇醫師</t>
    <phoneticPr fontId="15" type="noConversion"/>
  </si>
  <si>
    <t>陳玉昇醫師</t>
    <phoneticPr fontId="15" type="noConversion"/>
  </si>
  <si>
    <r>
      <rPr>
        <sz val="10"/>
        <color theme="1"/>
        <rFont val="Calibri"/>
        <family val="2"/>
        <charset val="136"/>
        <scheme val="major"/>
      </rPr>
      <t>林口</t>
    </r>
    <r>
      <rPr>
        <sz val="10"/>
        <color theme="1"/>
        <rFont val="Calibri"/>
        <family val="2"/>
        <scheme val="major"/>
      </rPr>
      <t>2G</t>
    </r>
    <r>
      <rPr>
        <sz val="10"/>
        <color theme="1"/>
        <rFont val="Calibri"/>
        <family val="2"/>
        <charset val="136"/>
        <scheme val="major"/>
      </rPr>
      <t>骨科討論室</t>
    </r>
    <phoneticPr fontId="15" type="noConversion"/>
  </si>
  <si>
    <t>V+R+I</t>
    <phoneticPr fontId="15" type="noConversion"/>
  </si>
  <si>
    <r>
      <t>R2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失眠</t>
    </r>
    <phoneticPr fontId="15" type="noConversion"/>
  </si>
  <si>
    <t>劉士豪醫師</t>
    <phoneticPr fontId="15" type="noConversion"/>
  </si>
  <si>
    <t>王品涵醫師</t>
    <phoneticPr fontId="15" type="noConversion"/>
  </si>
  <si>
    <r>
      <rPr>
        <sz val="10"/>
        <color rgb="FF000000"/>
        <rFont val="Calibri"/>
        <family val="1"/>
        <charset val="136"/>
        <scheme val="major"/>
      </rPr>
      <t>中醫兒科學術會議</t>
    </r>
    <r>
      <rPr>
        <sz val="10"/>
        <color rgb="FF000000"/>
        <rFont val="Calibri"/>
        <family val="2"/>
        <scheme val="major"/>
      </rPr>
      <t xml:space="preserve">: </t>
    </r>
    <r>
      <rPr>
        <sz val="10"/>
        <color rgb="FF000000"/>
        <rFont val="Calibri"/>
        <family val="1"/>
        <charset val="136"/>
        <scheme val="major"/>
      </rPr>
      <t>病案討論</t>
    </r>
    <phoneticPr fontId="15" type="noConversion"/>
  </si>
  <si>
    <t>楊賢鴻醫師</t>
    <phoneticPr fontId="20" type="noConversion"/>
  </si>
  <si>
    <t>內兒科</t>
    <phoneticPr fontId="15" type="noConversion"/>
  </si>
  <si>
    <t>中醫兒科會診暨加強照護門診病例討論</t>
    <phoneticPr fontId="15" type="noConversion"/>
  </si>
  <si>
    <r>
      <rPr>
        <sz val="10"/>
        <rFont val="Calibri"/>
        <family val="1"/>
        <charset val="136"/>
        <scheme val="major"/>
      </rPr>
      <t>簡佳昕</t>
    </r>
    <r>
      <rPr>
        <sz val="10"/>
        <rFont val="Calibri"/>
        <family val="2"/>
        <scheme val="major"/>
      </rPr>
      <t>/</t>
    </r>
    <r>
      <rPr>
        <sz val="10"/>
        <rFont val="Calibri"/>
        <family val="1"/>
        <charset val="136"/>
        <scheme val="major"/>
      </rPr>
      <t>黃鈺婷</t>
    </r>
    <phoneticPr fontId="20" type="noConversion"/>
  </si>
  <si>
    <t>林沛穎醫師</t>
    <phoneticPr fontId="20" type="noConversion"/>
  </si>
  <si>
    <r>
      <rPr>
        <sz val="10"/>
        <color rgb="FF000000"/>
        <rFont val="Calibri"/>
        <family val="1"/>
        <charset val="136"/>
        <scheme val="major"/>
      </rPr>
      <t>兒科實習醫師後測</t>
    </r>
    <r>
      <rPr>
        <sz val="10"/>
        <color rgb="FF000000"/>
        <rFont val="Calibri"/>
        <family val="2"/>
        <scheme val="major"/>
      </rPr>
      <t>+</t>
    </r>
    <r>
      <rPr>
        <sz val="10"/>
        <color rgb="FF000000"/>
        <rFont val="Calibri"/>
        <family val="1"/>
        <charset val="136"/>
        <scheme val="major"/>
      </rPr>
      <t>前後測檢討</t>
    </r>
    <phoneticPr fontId="15" type="noConversion"/>
  </si>
  <si>
    <t>吳健瑋醫師</t>
    <phoneticPr fontId="20" type="noConversion"/>
  </si>
  <si>
    <r>
      <rPr>
        <sz val="10"/>
        <rFont val="Calibri"/>
        <family val="1"/>
        <charset val="136"/>
        <scheme val="major"/>
      </rPr>
      <t>兒科</t>
    </r>
    <r>
      <rPr>
        <sz val="10"/>
        <rFont val="Calibri"/>
        <family val="2"/>
        <scheme val="major"/>
      </rPr>
      <t>I</t>
    </r>
    <phoneticPr fontId="17" type="noConversion"/>
  </si>
  <si>
    <t>黃惠正醫師</t>
    <phoneticPr fontId="15" type="noConversion"/>
  </si>
  <si>
    <t>CISCO WEBEX</t>
    <phoneticPr fontId="15" type="noConversion"/>
  </si>
  <si>
    <t>專業訓練</t>
    <phoneticPr fontId="17" type="noConversion"/>
  </si>
  <si>
    <t>專業課程</t>
    <phoneticPr fontId="17" type="noConversion"/>
  </si>
  <si>
    <t>內兒科</t>
    <phoneticPr fontId="17" type="noConversion"/>
  </si>
  <si>
    <r>
      <rPr>
        <sz val="10"/>
        <color rgb="FF000000"/>
        <rFont val="Calibri"/>
        <family val="1"/>
        <charset val="136"/>
        <scheme val="major"/>
      </rPr>
      <t>中醫內科學術會議</t>
    </r>
    <r>
      <rPr>
        <sz val="10"/>
        <color rgb="FF000000"/>
        <rFont val="Calibri"/>
        <family val="2"/>
        <scheme val="major"/>
      </rPr>
      <t xml:space="preserve">: </t>
    </r>
    <r>
      <rPr>
        <sz val="10"/>
        <color rgb="FF000000"/>
        <rFont val="Calibri"/>
        <family val="1"/>
        <charset val="136"/>
        <scheme val="major"/>
      </rPr>
      <t>病案討論</t>
    </r>
    <r>
      <rPr>
        <sz val="10"/>
        <color rgb="FF000000"/>
        <rFont val="Calibri"/>
        <family val="2"/>
        <scheme val="major"/>
      </rPr>
      <t>-3</t>
    </r>
    <phoneticPr fontId="15" type="noConversion"/>
  </si>
  <si>
    <t>王品涵醫師</t>
    <phoneticPr fontId="20" type="noConversion"/>
  </si>
  <si>
    <r>
      <t xml:space="preserve">CISCO WEBEX </t>
    </r>
    <r>
      <rPr>
        <sz val="10"/>
        <color theme="1"/>
        <rFont val="Calibri"/>
        <family val="1"/>
        <charset val="136"/>
        <scheme val="major"/>
      </rPr>
      <t>線上會議</t>
    </r>
    <phoneticPr fontId="20" type="noConversion"/>
  </si>
  <si>
    <t>V+R+I</t>
    <phoneticPr fontId="17" type="noConversion"/>
  </si>
  <si>
    <t>內兒科</t>
    <phoneticPr fontId="15" type="noConversion"/>
  </si>
  <si>
    <t>跨領域中西醫內科會診病例討論會</t>
    <phoneticPr fontId="15" type="noConversion"/>
  </si>
  <si>
    <r>
      <rPr>
        <sz val="10"/>
        <color theme="1"/>
        <rFont val="Calibri"/>
        <family val="1"/>
        <charset val="136"/>
        <scheme val="major"/>
      </rPr>
      <t>林庭淇</t>
    </r>
    <r>
      <rPr>
        <sz val="10"/>
        <color theme="1"/>
        <rFont val="Calibri"/>
        <family val="2"/>
        <scheme val="major"/>
      </rPr>
      <t>/</t>
    </r>
    <r>
      <rPr>
        <sz val="10"/>
        <color theme="1"/>
        <rFont val="Calibri"/>
        <family val="1"/>
        <charset val="136"/>
        <scheme val="major"/>
      </rPr>
      <t>李立煊</t>
    </r>
    <phoneticPr fontId="20" type="noConversion"/>
  </si>
  <si>
    <t>游智勝醫師</t>
    <phoneticPr fontId="20" type="noConversion"/>
  </si>
  <si>
    <t>一般行政</t>
    <phoneticPr fontId="17" type="noConversion"/>
  </si>
  <si>
    <t>行政會議</t>
    <phoneticPr fontId="17" type="noConversion"/>
  </si>
  <si>
    <t>中醫內兒科實習住院醫師回饋會議</t>
    <phoneticPr fontId="15" type="noConversion"/>
  </si>
  <si>
    <t>黃悅翔醫師</t>
    <phoneticPr fontId="22" type="noConversion"/>
  </si>
  <si>
    <t>高定一醫師</t>
    <phoneticPr fontId="20" type="noConversion"/>
  </si>
  <si>
    <r>
      <rPr>
        <sz val="10"/>
        <rFont val="Calibri"/>
        <family val="1"/>
        <charset val="136"/>
        <scheme val="major"/>
      </rPr>
      <t>病房</t>
    </r>
    <r>
      <rPr>
        <sz val="10"/>
        <rFont val="Calibri"/>
        <family val="2"/>
        <scheme val="major"/>
      </rPr>
      <t>R+</t>
    </r>
    <r>
      <rPr>
        <sz val="10"/>
        <rFont val="Calibri"/>
        <family val="1"/>
        <charset val="136"/>
        <scheme val="major"/>
      </rPr>
      <t>病房</t>
    </r>
    <r>
      <rPr>
        <sz val="10"/>
        <rFont val="Calibri"/>
        <family val="2"/>
        <scheme val="major"/>
      </rPr>
      <t>I</t>
    </r>
    <phoneticPr fontId="17" type="noConversion"/>
  </si>
  <si>
    <t>一般醫學</t>
    <phoneticPr fontId="20" type="noConversion"/>
  </si>
  <si>
    <t>醫事法規</t>
    <phoneticPr fontId="20" type="noConversion"/>
  </si>
  <si>
    <t>實證醫學</t>
    <phoneticPr fontId="20" type="noConversion"/>
  </si>
  <si>
    <t>王俐雯醫師/郭智綺醫師/林裕庭醫師/李涵醫師</t>
    <phoneticPr fontId="20" type="noConversion"/>
  </si>
  <si>
    <r>
      <rPr>
        <sz val="10"/>
        <color rgb="FF000000"/>
        <rFont val="Calibri"/>
        <family val="3"/>
        <charset val="136"/>
        <scheme val="major"/>
      </rPr>
      <t>李孟潔</t>
    </r>
    <r>
      <rPr>
        <sz val="10"/>
        <color rgb="FF000000"/>
        <rFont val="Calibri"/>
        <family val="2"/>
        <scheme val="major"/>
      </rPr>
      <t>/</t>
    </r>
    <r>
      <rPr>
        <sz val="10"/>
        <color rgb="FF000000"/>
        <rFont val="Calibri"/>
        <family val="3"/>
        <charset val="136"/>
        <scheme val="major"/>
      </rPr>
      <t>陳乙瑄</t>
    </r>
    <r>
      <rPr>
        <sz val="10"/>
        <color rgb="FF000000"/>
        <rFont val="Calibri"/>
        <family val="2"/>
        <scheme val="major"/>
      </rPr>
      <t>/</t>
    </r>
    <r>
      <rPr>
        <sz val="10"/>
        <color rgb="FF000000"/>
        <rFont val="Calibri"/>
        <family val="3"/>
        <charset val="136"/>
        <scheme val="major"/>
      </rPr>
      <t>杜明蒔</t>
    </r>
    <r>
      <rPr>
        <sz val="10"/>
        <color rgb="FF000000"/>
        <rFont val="Calibri"/>
        <family val="2"/>
        <scheme val="major"/>
      </rPr>
      <t>/</t>
    </r>
    <r>
      <rPr>
        <sz val="10"/>
        <color rgb="FF000000"/>
        <rFont val="Calibri"/>
        <family val="3"/>
        <charset val="136"/>
        <scheme val="major"/>
      </rPr>
      <t>陳冠憬</t>
    </r>
    <r>
      <rPr>
        <sz val="10"/>
        <color rgb="FF000000"/>
        <rFont val="Calibri"/>
        <family val="2"/>
        <scheme val="major"/>
      </rPr>
      <t>/</t>
    </r>
    <r>
      <rPr>
        <sz val="10"/>
        <color rgb="FF000000"/>
        <rFont val="Calibri"/>
        <family val="3"/>
        <charset val="136"/>
        <scheme val="major"/>
      </rPr>
      <t>潘婷瑜</t>
    </r>
    <r>
      <rPr>
        <sz val="10"/>
        <color rgb="FF000000"/>
        <rFont val="Calibri"/>
        <family val="2"/>
        <scheme val="major"/>
      </rPr>
      <t>/</t>
    </r>
    <r>
      <rPr>
        <sz val="10"/>
        <color rgb="FF000000"/>
        <rFont val="Calibri"/>
        <family val="3"/>
        <charset val="136"/>
        <scheme val="major"/>
      </rPr>
      <t>洪和晴</t>
    </r>
    <phoneticPr fontId="20" type="noConversion"/>
  </si>
  <si>
    <r>
      <rPr>
        <sz val="10"/>
        <color rgb="FF000000"/>
        <rFont val="Calibri"/>
        <family val="3"/>
        <charset val="136"/>
        <scheme val="major"/>
      </rPr>
      <t>程嘉淳</t>
    </r>
    <r>
      <rPr>
        <sz val="10"/>
        <color rgb="FF000000"/>
        <rFont val="Calibri"/>
        <family val="2"/>
        <scheme val="major"/>
      </rPr>
      <t>/</t>
    </r>
    <r>
      <rPr>
        <sz val="10"/>
        <color rgb="FF000000"/>
        <rFont val="Calibri"/>
        <family val="3"/>
        <charset val="136"/>
        <scheme val="major"/>
      </rPr>
      <t>吳書瑋</t>
    </r>
    <r>
      <rPr>
        <sz val="10"/>
        <color rgb="FF000000"/>
        <rFont val="Calibri"/>
        <family val="2"/>
        <scheme val="major"/>
      </rPr>
      <t>/</t>
    </r>
    <r>
      <rPr>
        <sz val="10"/>
        <color rgb="FF000000"/>
        <rFont val="Calibri"/>
        <family val="3"/>
        <charset val="136"/>
        <scheme val="major"/>
      </rPr>
      <t>羅得如</t>
    </r>
    <phoneticPr fontId="20" type="noConversion"/>
  </si>
  <si>
    <t>一般醫學</t>
    <phoneticPr fontId="15" type="noConversion"/>
  </si>
  <si>
    <t>醫事法規</t>
    <phoneticPr fontId="15" type="noConversion"/>
  </si>
  <si>
    <t>實證醫學</t>
    <phoneticPr fontId="15" type="noConversion"/>
  </si>
  <si>
    <t>王俐雯醫師、郭智綺醫師、林裕庭醫師、李涵醫師</t>
    <phoneticPr fontId="15" type="noConversion"/>
  </si>
  <si>
    <r>
      <t>R2</t>
    </r>
    <r>
      <rPr>
        <sz val="10"/>
        <color theme="1"/>
        <rFont val="Calibri"/>
        <family val="2"/>
        <charset val="136"/>
        <scheme val="major"/>
      </rPr>
      <t>核心課程</t>
    </r>
    <r>
      <rPr>
        <sz val="10"/>
        <color theme="1"/>
        <rFont val="Calibri"/>
        <family val="2"/>
        <scheme val="major"/>
      </rPr>
      <t>-</t>
    </r>
    <r>
      <rPr>
        <sz val="10"/>
        <color theme="1"/>
        <rFont val="Calibri"/>
        <family val="2"/>
        <charset val="136"/>
        <scheme val="major"/>
      </rPr>
      <t>面癱</t>
    </r>
    <phoneticPr fontId="15" type="noConversion"/>
  </si>
  <si>
    <r>
      <rPr>
        <sz val="10"/>
        <color theme="1"/>
        <rFont val="Calibri"/>
        <family val="2"/>
        <charset val="136"/>
        <scheme val="major"/>
      </rPr>
      <t>謝逸雯醫師</t>
    </r>
    <phoneticPr fontId="15" type="noConversion"/>
  </si>
</sst>
</file>

<file path=xl/styles.xml><?xml version="1.0" encoding="utf-8"?>
<styleSheet xmlns="http://schemas.openxmlformats.org/spreadsheetml/2006/main">
  <numFmts count="6">
    <numFmt numFmtId="176" formatCode="[$-404]aaaa"/>
    <numFmt numFmtId="177" formatCode="yyyy/mm/dd"/>
    <numFmt numFmtId="178" formatCode="0_);[Red]\(0\)"/>
    <numFmt numFmtId="179" formatCode="h:mm;@"/>
    <numFmt numFmtId="180" formatCode="[$-404]aaaa;@"/>
    <numFmt numFmtId="181" formatCode="[$-404]e&quot;年&quot;m&quot;月&quot;d&quot;日&quot;;@"/>
  </numFmts>
  <fonts count="44">
    <font>
      <sz val="12"/>
      <color theme="1"/>
      <name val="Calibri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0"/>
      <color theme="1"/>
      <name val="Calibri"/>
      <family val="2"/>
    </font>
    <font>
      <sz val="12"/>
      <color theme="1"/>
      <name val="Microsoft JhengHei"/>
      <family val="2"/>
      <charset val="136"/>
    </font>
    <font>
      <sz val="12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sz val="10"/>
      <color theme="1"/>
      <name val="Microsoft JhengHei UI"/>
      <family val="2"/>
      <charset val="136"/>
    </font>
    <font>
      <sz val="9"/>
      <name val="Calibri"/>
      <family val="3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sz val="9"/>
      <name val="Wawati TC"/>
      <family val="3"/>
      <charset val="136"/>
    </font>
    <font>
      <sz val="10"/>
      <name val="Microsoft JhengHei UI"/>
      <family val="2"/>
      <charset val="136"/>
    </font>
    <font>
      <sz val="10"/>
      <color rgb="FF000000"/>
      <name val="Microsoft JhengHei UI"/>
      <family val="2"/>
      <charset val="136"/>
    </font>
    <font>
      <sz val="10"/>
      <name val="Calibri"/>
      <family val="2"/>
    </font>
    <font>
      <sz val="10"/>
      <color theme="1"/>
      <name val="微軟正黑體"/>
      <family val="2"/>
      <charset val="136"/>
    </font>
    <font>
      <sz val="10"/>
      <color rgb="FFFF0000"/>
      <name val="Microsoft JhengHei UI"/>
      <family val="2"/>
      <charset val="136"/>
    </font>
    <font>
      <sz val="12"/>
      <color rgb="FFFF0000"/>
      <name val="Microsoft JhengHei"/>
      <family val="2"/>
      <charset val="136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0"/>
      <color rgb="FF000000"/>
      <name val="Calibri"/>
      <family val="2"/>
      <charset val="136"/>
      <scheme val="major"/>
    </font>
    <font>
      <sz val="10"/>
      <color theme="1"/>
      <name val="Calibri"/>
      <family val="2"/>
      <charset val="136"/>
      <scheme val="major"/>
    </font>
    <font>
      <sz val="10"/>
      <name val="Calibri"/>
      <family val="2"/>
      <scheme val="major"/>
    </font>
    <font>
      <sz val="10"/>
      <name val="Calibri"/>
      <family val="1"/>
      <charset val="136"/>
      <scheme val="major"/>
    </font>
    <font>
      <sz val="10"/>
      <color rgb="FF000000"/>
      <name val="Calibri"/>
      <family val="1"/>
      <charset val="136"/>
      <scheme val="major"/>
    </font>
    <font>
      <sz val="10"/>
      <color theme="1"/>
      <name val="Calibri"/>
      <family val="1"/>
      <charset val="136"/>
      <scheme val="major"/>
    </font>
    <font>
      <b/>
      <sz val="10"/>
      <color rgb="FF000000"/>
      <name val="Calibri"/>
      <family val="2"/>
      <scheme val="major"/>
    </font>
    <font>
      <sz val="10"/>
      <color rgb="FFFF0000"/>
      <name val="Calibri"/>
      <family val="2"/>
      <scheme val="major"/>
    </font>
    <font>
      <sz val="10"/>
      <color rgb="FF000000"/>
      <name val="Microsoft JhengHei UI"/>
      <family val="2"/>
    </font>
    <font>
      <sz val="10"/>
      <color rgb="FF000000"/>
      <name val="Calibri"/>
      <family val="3"/>
      <charset val="136"/>
      <scheme val="major"/>
    </font>
    <font>
      <sz val="10"/>
      <color theme="1"/>
      <name val="Calibri"/>
      <family val="3"/>
      <charset val="136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C5D79B"/>
        <bgColor rgb="FFC5D79B"/>
      </patternFill>
    </fill>
    <fill>
      <patternFill patternType="solid">
        <fgColor rgb="FFC4D79B"/>
        <bgColor rgb="FFC4D79B"/>
      </patternFill>
    </fill>
    <fill>
      <patternFill patternType="solid">
        <fgColor rgb="FF00B0F0"/>
        <bgColor rgb="FF00B0F0"/>
      </patternFill>
    </fill>
    <fill>
      <patternFill patternType="solid">
        <fgColor rgb="FFFFF3BD"/>
        <bgColor rgb="FFFFF3BD"/>
      </patternFill>
    </fill>
    <fill>
      <patternFill patternType="solid">
        <fgColor rgb="FFF0C7FF"/>
        <bgColor rgb="FFF0C7FF"/>
      </patternFill>
    </fill>
    <fill>
      <patternFill patternType="solid">
        <fgColor rgb="FFD9E1F2"/>
        <bgColor rgb="FFD9E1F2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rgb="FFF7CAAC"/>
        <bgColor rgb="FFF7CAA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rgb="FFE2EFD9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8" tint="0.39997558519241921"/>
        <bgColor rgb="FFE2EFD9"/>
      </patternFill>
    </fill>
    <fill>
      <patternFill patternType="solid">
        <fgColor theme="8" tint="0.39997558519241921"/>
        <bgColor theme="7"/>
      </patternFill>
    </fill>
    <fill>
      <patternFill patternType="solid">
        <fgColor theme="0" tint="-0.249977111117893"/>
        <bgColor rgb="FFC5D79B"/>
      </patternFill>
    </fill>
    <fill>
      <patternFill patternType="solid">
        <fgColor theme="0" tint="-0.249977111117893"/>
        <bgColor rgb="FFC4D79B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B0F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4">
    <xf numFmtId="0" fontId="0" fillId="0" borderId="0"/>
    <xf numFmtId="0" fontId="16" fillId="0" borderId="7">
      <alignment vertical="center"/>
    </xf>
    <xf numFmtId="0" fontId="18" fillId="0" borderId="7"/>
    <xf numFmtId="0" fontId="17" fillId="0" borderId="7"/>
  </cellStyleXfs>
  <cellXfs count="674"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20" fontId="4" fillId="5" borderId="1" xfId="0" applyNumberFormat="1" applyFont="1" applyFill="1" applyBorder="1" applyAlignment="1">
      <alignment horizontal="center" vertical="center"/>
    </xf>
    <xf numFmtId="2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 wrapText="1"/>
    </xf>
    <xf numFmtId="58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4" fillId="5" borderId="1" xfId="0" applyNumberFormat="1" applyFont="1" applyFill="1" applyBorder="1" applyAlignment="1">
      <alignment horizontal="center" vertical="center" shrinkToFi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8" xfId="0" applyNumberFormat="1" applyFont="1" applyBorder="1" applyAlignment="1">
      <alignment horizontal="center" vertical="center" wrapText="1"/>
    </xf>
    <xf numFmtId="20" fontId="1" fillId="0" borderId="8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58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0" fontId="4" fillId="0" borderId="8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/>
    <xf numFmtId="176" fontId="1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0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5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14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58" fontId="6" fillId="0" borderId="0" xfId="0" applyNumberFormat="1" applyFont="1" applyAlignment="1">
      <alignment horizontal="center" vertical="center" shrinkToFit="1"/>
    </xf>
    <xf numFmtId="176" fontId="4" fillId="4" borderId="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20" fontId="1" fillId="13" borderId="8" xfId="0" applyNumberFormat="1" applyFont="1" applyFill="1" applyBorder="1" applyAlignment="1">
      <alignment horizontal="center" vertical="center" wrapText="1"/>
    </xf>
    <xf numFmtId="14" fontId="1" fillId="13" borderId="8" xfId="0" applyNumberFormat="1" applyFont="1" applyFill="1" applyBorder="1" applyAlignment="1">
      <alignment horizontal="center" vertical="center" wrapText="1"/>
    </xf>
    <xf numFmtId="176" fontId="1" fillId="13" borderId="8" xfId="0" applyNumberFormat="1" applyFont="1" applyFill="1" applyBorder="1" applyAlignment="1">
      <alignment horizontal="center" vertical="center" wrapText="1"/>
    </xf>
    <xf numFmtId="58" fontId="1" fillId="13" borderId="8" xfId="0" applyNumberFormat="1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/>
    </xf>
    <xf numFmtId="0" fontId="1" fillId="2" borderId="7" xfId="0" applyFont="1" applyFill="1" applyBorder="1"/>
    <xf numFmtId="14" fontId="6" fillId="2" borderId="7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58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180" fontId="24" fillId="19" borderId="11" xfId="0" applyNumberFormat="1" applyFont="1" applyFill="1" applyBorder="1" applyAlignment="1">
      <alignment horizontal="center" vertical="center" wrapText="1"/>
    </xf>
    <xf numFmtId="177" fontId="23" fillId="0" borderId="11" xfId="1" applyNumberFormat="1" applyFont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 wrapText="1"/>
    </xf>
    <xf numFmtId="178" fontId="14" fillId="0" borderId="11" xfId="1" applyNumberFormat="1" applyFont="1" applyBorder="1" applyAlignment="1">
      <alignment horizontal="center" vertical="center"/>
    </xf>
    <xf numFmtId="20" fontId="24" fillId="19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77" fontId="4" fillId="14" borderId="1" xfId="0" applyNumberFormat="1" applyFont="1" applyFill="1" applyBorder="1" applyAlignment="1">
      <alignment horizontal="center" vertical="center"/>
    </xf>
    <xf numFmtId="20" fontId="4" fillId="1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24" borderId="14" xfId="0" applyNumberFormat="1" applyFont="1" applyFill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14" fontId="4" fillId="19" borderId="21" xfId="0" applyNumberFormat="1" applyFont="1" applyFill="1" applyBorder="1" applyAlignment="1">
      <alignment horizontal="center" wrapText="1"/>
    </xf>
    <xf numFmtId="20" fontId="4" fillId="0" borderId="22" xfId="0" applyNumberFormat="1" applyFont="1" applyBorder="1" applyAlignment="1">
      <alignment horizontal="center" wrapText="1"/>
    </xf>
    <xf numFmtId="14" fontId="4" fillId="0" borderId="22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4" fontId="4" fillId="0" borderId="21" xfId="0" applyNumberFormat="1" applyFont="1" applyBorder="1" applyAlignment="1">
      <alignment horizontal="center" wrapText="1"/>
    </xf>
    <xf numFmtId="14" fontId="4" fillId="26" borderId="19" xfId="0" applyNumberFormat="1" applyFont="1" applyFill="1" applyBorder="1" applyAlignment="1">
      <alignment horizontal="center" wrapText="1"/>
    </xf>
    <xf numFmtId="20" fontId="4" fillId="26" borderId="20" xfId="0" applyNumberFormat="1" applyFont="1" applyFill="1" applyBorder="1" applyAlignment="1">
      <alignment horizontal="center" wrapText="1"/>
    </xf>
    <xf numFmtId="14" fontId="4" fillId="26" borderId="20" xfId="0" applyNumberFormat="1" applyFont="1" applyFill="1" applyBorder="1" applyAlignment="1">
      <alignment horizontal="center" wrapText="1"/>
    </xf>
    <xf numFmtId="0" fontId="4" fillId="26" borderId="20" xfId="0" applyFont="1" applyFill="1" applyBorder="1" applyAlignment="1">
      <alignment horizontal="center" wrapText="1"/>
    </xf>
    <xf numFmtId="14" fontId="4" fillId="26" borderId="21" xfId="0" applyNumberFormat="1" applyFont="1" applyFill="1" applyBorder="1" applyAlignment="1">
      <alignment horizontal="center" wrapText="1"/>
    </xf>
    <xf numFmtId="20" fontId="4" fillId="26" borderId="22" xfId="0" applyNumberFormat="1" applyFont="1" applyFill="1" applyBorder="1" applyAlignment="1">
      <alignment horizontal="center" wrapText="1"/>
    </xf>
    <xf numFmtId="14" fontId="4" fillId="26" borderId="22" xfId="0" applyNumberFormat="1" applyFont="1" applyFill="1" applyBorder="1" applyAlignment="1">
      <alignment horizontal="center" wrapText="1"/>
    </xf>
    <xf numFmtId="0" fontId="4" fillId="26" borderId="22" xfId="0" applyFont="1" applyFill="1" applyBorder="1" applyAlignment="1">
      <alignment horizontal="center" wrapText="1"/>
    </xf>
    <xf numFmtId="14" fontId="4" fillId="25" borderId="21" xfId="0" applyNumberFormat="1" applyFont="1" applyFill="1" applyBorder="1" applyAlignment="1">
      <alignment horizontal="center" wrapText="1"/>
    </xf>
    <xf numFmtId="20" fontId="4" fillId="25" borderId="22" xfId="0" applyNumberFormat="1" applyFont="1" applyFill="1" applyBorder="1" applyAlignment="1">
      <alignment horizontal="center" wrapText="1"/>
    </xf>
    <xf numFmtId="14" fontId="4" fillId="25" borderId="22" xfId="0" applyNumberFormat="1" applyFont="1" applyFill="1" applyBorder="1" applyAlignment="1">
      <alignment horizontal="center" wrapText="1"/>
    </xf>
    <xf numFmtId="0" fontId="4" fillId="25" borderId="22" xfId="0" applyFont="1" applyFill="1" applyBorder="1" applyAlignment="1">
      <alignment horizontal="center" wrapText="1"/>
    </xf>
    <xf numFmtId="14" fontId="1" fillId="0" borderId="7" xfId="0" applyNumberFormat="1" applyFont="1" applyBorder="1" applyAlignment="1">
      <alignment horizontal="center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4" fontId="31" fillId="0" borderId="8" xfId="0" applyNumberFormat="1" applyFont="1" applyBorder="1" applyAlignment="1">
      <alignment horizontal="center" vertical="center" wrapText="1"/>
    </xf>
    <xf numFmtId="20" fontId="31" fillId="0" borderId="8" xfId="0" applyNumberFormat="1" applyFont="1" applyBorder="1" applyAlignment="1">
      <alignment horizontal="center" vertical="center" wrapText="1"/>
    </xf>
    <xf numFmtId="176" fontId="31" fillId="0" borderId="8" xfId="0" applyNumberFormat="1" applyFont="1" applyBorder="1" applyAlignment="1">
      <alignment horizontal="center" vertical="center" wrapText="1"/>
    </xf>
    <xf numFmtId="58" fontId="31" fillId="0" borderId="8" xfId="0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14" fontId="32" fillId="3" borderId="1" xfId="0" applyNumberFormat="1" applyFont="1" applyFill="1" applyBorder="1" applyAlignment="1">
      <alignment horizontal="center" vertical="center" wrapText="1"/>
    </xf>
    <xf numFmtId="20" fontId="31" fillId="3" borderId="1" xfId="0" applyNumberFormat="1" applyFont="1" applyFill="1" applyBorder="1" applyAlignment="1">
      <alignment horizontal="center" vertical="center" wrapText="1"/>
    </xf>
    <xf numFmtId="176" fontId="32" fillId="3" borderId="1" xfId="0" applyNumberFormat="1" applyFont="1" applyFill="1" applyBorder="1" applyAlignment="1">
      <alignment horizontal="center" vertical="center" wrapText="1"/>
    </xf>
    <xf numFmtId="177" fontId="31" fillId="3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178" fontId="31" fillId="3" borderId="1" xfId="0" applyNumberFormat="1" applyFont="1" applyFill="1" applyBorder="1" applyAlignment="1">
      <alignment horizontal="center" vertical="center"/>
    </xf>
    <xf numFmtId="14" fontId="31" fillId="5" borderId="1" xfId="0" applyNumberFormat="1" applyFont="1" applyFill="1" applyBorder="1" applyAlignment="1">
      <alignment horizontal="center" vertical="center" shrinkToFit="1"/>
    </xf>
    <xf numFmtId="20" fontId="31" fillId="5" borderId="1" xfId="0" applyNumberFormat="1" applyFont="1" applyFill="1" applyBorder="1" applyAlignment="1">
      <alignment horizontal="center" vertical="center"/>
    </xf>
    <xf numFmtId="20" fontId="31" fillId="5" borderId="1" xfId="0" applyNumberFormat="1" applyFont="1" applyFill="1" applyBorder="1" applyAlignment="1">
      <alignment horizontal="center" vertical="center" wrapText="1"/>
    </xf>
    <xf numFmtId="176" fontId="31" fillId="4" borderId="1" xfId="0" applyNumberFormat="1" applyFont="1" applyFill="1" applyBorder="1" applyAlignment="1">
      <alignment horizontal="center" vertical="center"/>
    </xf>
    <xf numFmtId="14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14" fontId="31" fillId="4" borderId="1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shrinkToFit="1"/>
    </xf>
    <xf numFmtId="0" fontId="31" fillId="5" borderId="1" xfId="0" applyFont="1" applyFill="1" applyBorder="1" applyAlignment="1">
      <alignment horizontal="center" vertical="center" wrapText="1"/>
    </xf>
    <xf numFmtId="20" fontId="31" fillId="4" borderId="1" xfId="0" applyNumberFormat="1" applyFont="1" applyFill="1" applyBorder="1" applyAlignment="1">
      <alignment horizontal="center" vertical="center" wrapText="1"/>
    </xf>
    <xf numFmtId="58" fontId="31" fillId="4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179" fontId="35" fillId="0" borderId="1" xfId="0" applyNumberFormat="1" applyFont="1" applyBorder="1" applyAlignment="1">
      <alignment horizontal="center" vertical="center" wrapText="1"/>
    </xf>
    <xf numFmtId="180" fontId="32" fillId="19" borderId="1" xfId="0" applyNumberFormat="1" applyFont="1" applyFill="1" applyBorder="1" applyAlignment="1">
      <alignment horizontal="center" vertical="center" wrapText="1"/>
    </xf>
    <xf numFmtId="177" fontId="35" fillId="0" borderId="1" xfId="1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19" borderId="1" xfId="0" applyFont="1" applyFill="1" applyBorder="1" applyAlignment="1">
      <alignment horizontal="center" vertical="center" wrapText="1"/>
    </xf>
    <xf numFmtId="181" fontId="31" fillId="0" borderId="1" xfId="0" applyNumberFormat="1" applyFont="1" applyBorder="1" applyAlignment="1">
      <alignment horizontal="center" vertical="center" shrinkToFit="1"/>
    </xf>
    <xf numFmtId="178" fontId="31" fillId="0" borderId="1" xfId="1" applyNumberFormat="1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14" fontId="31" fillId="3" borderId="1" xfId="0" applyNumberFormat="1" applyFont="1" applyFill="1" applyBorder="1" applyAlignment="1">
      <alignment horizontal="center" vertical="center" wrapText="1"/>
    </xf>
    <xf numFmtId="20" fontId="32" fillId="19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4" fontId="31" fillId="26" borderId="1" xfId="0" applyNumberFormat="1" applyFont="1" applyFill="1" applyBorder="1" applyAlignment="1">
      <alignment horizontal="center" wrapText="1"/>
    </xf>
    <xf numFmtId="20" fontId="31" fillId="26" borderId="1" xfId="0" applyNumberFormat="1" applyFont="1" applyFill="1" applyBorder="1" applyAlignment="1">
      <alignment horizontal="center" wrapText="1"/>
    </xf>
    <xf numFmtId="0" fontId="31" fillId="26" borderId="2" xfId="0" applyFont="1" applyFill="1" applyBorder="1" applyAlignment="1">
      <alignment horizontal="center" wrapText="1"/>
    </xf>
    <xf numFmtId="0" fontId="31" fillId="26" borderId="1" xfId="0" applyFont="1" applyFill="1" applyBorder="1" applyAlignment="1">
      <alignment horizontal="center" wrapText="1"/>
    </xf>
    <xf numFmtId="14" fontId="31" fillId="25" borderId="1" xfId="0" applyNumberFormat="1" applyFont="1" applyFill="1" applyBorder="1" applyAlignment="1">
      <alignment horizontal="center" wrapText="1"/>
    </xf>
    <xf numFmtId="20" fontId="31" fillId="25" borderId="1" xfId="0" applyNumberFormat="1" applyFont="1" applyFill="1" applyBorder="1" applyAlignment="1">
      <alignment horizontal="center" wrapText="1"/>
    </xf>
    <xf numFmtId="0" fontId="31" fillId="25" borderId="2" xfId="0" applyFont="1" applyFill="1" applyBorder="1" applyAlignment="1">
      <alignment horizontal="center" wrapText="1"/>
    </xf>
    <xf numFmtId="0" fontId="31" fillId="25" borderId="1" xfId="0" applyFont="1" applyFill="1" applyBorder="1" applyAlignment="1">
      <alignment horizontal="center" wrapText="1"/>
    </xf>
    <xf numFmtId="0" fontId="31" fillId="25" borderId="10" xfId="0" applyFont="1" applyFill="1" applyBorder="1" applyAlignment="1">
      <alignment horizontal="center" wrapText="1"/>
    </xf>
    <xf numFmtId="14" fontId="31" fillId="19" borderId="1" xfId="0" applyNumberFormat="1" applyFont="1" applyFill="1" applyBorder="1" applyAlignment="1">
      <alignment horizontal="center" wrapText="1"/>
    </xf>
    <xf numFmtId="20" fontId="31" fillId="0" borderId="1" xfId="0" applyNumberFormat="1" applyFont="1" applyBorder="1" applyAlignment="1">
      <alignment horizontal="center" wrapText="1"/>
    </xf>
    <xf numFmtId="14" fontId="31" fillId="0" borderId="1" xfId="0" applyNumberFormat="1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176" fontId="31" fillId="4" borderId="2" xfId="0" applyNumberFormat="1" applyFont="1" applyFill="1" applyBorder="1" applyAlignment="1">
      <alignment horizontal="center" vertical="center"/>
    </xf>
    <xf numFmtId="180" fontId="32" fillId="19" borderId="2" xfId="0" applyNumberFormat="1" applyFont="1" applyFill="1" applyBorder="1" applyAlignment="1">
      <alignment horizontal="center" vertical="center" wrapText="1"/>
    </xf>
    <xf numFmtId="176" fontId="32" fillId="3" borderId="2" xfId="0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14" fontId="32" fillId="3" borderId="11" xfId="0" applyNumberFormat="1" applyFont="1" applyFill="1" applyBorder="1" applyAlignment="1">
      <alignment horizontal="center" vertical="center" wrapText="1"/>
    </xf>
    <xf numFmtId="20" fontId="31" fillId="3" borderId="11" xfId="0" applyNumberFormat="1" applyFont="1" applyFill="1" applyBorder="1" applyAlignment="1">
      <alignment horizontal="center" vertical="center" wrapText="1"/>
    </xf>
    <xf numFmtId="176" fontId="32" fillId="3" borderId="11" xfId="0" applyNumberFormat="1" applyFont="1" applyFill="1" applyBorder="1" applyAlignment="1">
      <alignment horizontal="center" vertical="center" wrapText="1"/>
    </xf>
    <xf numFmtId="177" fontId="31" fillId="3" borderId="11" xfId="0" applyNumberFormat="1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178" fontId="31" fillId="3" borderId="11" xfId="0" applyNumberFormat="1" applyFont="1" applyFill="1" applyBorder="1" applyAlignment="1">
      <alignment horizontal="center" vertical="center"/>
    </xf>
    <xf numFmtId="14" fontId="31" fillId="0" borderId="11" xfId="0" applyNumberFormat="1" applyFont="1" applyBorder="1" applyAlignment="1">
      <alignment horizontal="center" wrapText="1"/>
    </xf>
    <xf numFmtId="20" fontId="31" fillId="0" borderId="11" xfId="0" applyNumberFormat="1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14" fontId="31" fillId="4" borderId="11" xfId="0" applyNumberFormat="1" applyFont="1" applyFill="1" applyBorder="1" applyAlignment="1">
      <alignment horizontal="center" vertical="center" wrapText="1"/>
    </xf>
    <xf numFmtId="20" fontId="31" fillId="5" borderId="11" xfId="0" applyNumberFormat="1" applyFont="1" applyFill="1" applyBorder="1" applyAlignment="1">
      <alignment horizontal="center" vertical="center"/>
    </xf>
    <xf numFmtId="20" fontId="31" fillId="5" borderId="11" xfId="0" applyNumberFormat="1" applyFont="1" applyFill="1" applyBorder="1" applyAlignment="1">
      <alignment horizontal="center" vertical="center" wrapText="1"/>
    </xf>
    <xf numFmtId="176" fontId="31" fillId="4" borderId="11" xfId="0" applyNumberFormat="1" applyFont="1" applyFill="1" applyBorder="1" applyAlignment="1">
      <alignment horizontal="center" vertical="center"/>
    </xf>
    <xf numFmtId="14" fontId="31" fillId="5" borderId="11" xfId="0" applyNumberFormat="1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/>
    </xf>
    <xf numFmtId="14" fontId="31" fillId="4" borderId="21" xfId="0" applyNumberFormat="1" applyFont="1" applyFill="1" applyBorder="1" applyAlignment="1">
      <alignment horizontal="center" vertical="center" wrapText="1"/>
    </xf>
    <xf numFmtId="20" fontId="31" fillId="5" borderId="22" xfId="0" applyNumberFormat="1" applyFont="1" applyFill="1" applyBorder="1" applyAlignment="1">
      <alignment horizontal="center" vertical="center"/>
    </xf>
    <xf numFmtId="14" fontId="31" fillId="4" borderId="22" xfId="0" applyNumberFormat="1" applyFont="1" applyFill="1" applyBorder="1" applyAlignment="1">
      <alignment horizontal="center" vertical="center" wrapText="1"/>
    </xf>
    <xf numFmtId="20" fontId="31" fillId="5" borderId="22" xfId="0" applyNumberFormat="1" applyFont="1" applyFill="1" applyBorder="1" applyAlignment="1">
      <alignment horizontal="center" vertical="center" wrapText="1"/>
    </xf>
    <xf numFmtId="176" fontId="31" fillId="4" borderId="22" xfId="0" applyNumberFormat="1" applyFont="1" applyFill="1" applyBorder="1" applyAlignment="1">
      <alignment horizontal="center" vertical="center"/>
    </xf>
    <xf numFmtId="14" fontId="31" fillId="5" borderId="22" xfId="0" applyNumberFormat="1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 shrinkToFit="1"/>
    </xf>
    <xf numFmtId="0" fontId="31" fillId="5" borderId="22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/>
    </xf>
    <xf numFmtId="14" fontId="31" fillId="19" borderId="21" xfId="0" applyNumberFormat="1" applyFont="1" applyFill="1" applyBorder="1" applyAlignment="1">
      <alignment horizontal="center" wrapText="1"/>
    </xf>
    <xf numFmtId="20" fontId="31" fillId="0" borderId="22" xfId="0" applyNumberFormat="1" applyFont="1" applyBorder="1" applyAlignment="1">
      <alignment horizontal="center" wrapText="1"/>
    </xf>
    <xf numFmtId="14" fontId="31" fillId="0" borderId="22" xfId="0" applyNumberFormat="1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14" fontId="31" fillId="3" borderId="21" xfId="0" applyNumberFormat="1" applyFont="1" applyFill="1" applyBorder="1" applyAlignment="1">
      <alignment horizontal="center" vertical="center" wrapText="1"/>
    </xf>
    <xf numFmtId="20" fontId="31" fillId="3" borderId="22" xfId="0" applyNumberFormat="1" applyFont="1" applyFill="1" applyBorder="1" applyAlignment="1">
      <alignment horizontal="center" vertical="center" wrapText="1"/>
    </xf>
    <xf numFmtId="14" fontId="32" fillId="3" borderId="22" xfId="0" applyNumberFormat="1" applyFont="1" applyFill="1" applyBorder="1" applyAlignment="1">
      <alignment horizontal="center" vertical="center" wrapText="1"/>
    </xf>
    <xf numFmtId="176" fontId="32" fillId="3" borderId="22" xfId="0" applyNumberFormat="1" applyFont="1" applyFill="1" applyBorder="1" applyAlignment="1">
      <alignment horizontal="center" vertical="center" wrapText="1"/>
    </xf>
    <xf numFmtId="177" fontId="31" fillId="3" borderId="22" xfId="0" applyNumberFormat="1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/>
    </xf>
    <xf numFmtId="178" fontId="31" fillId="3" borderId="22" xfId="0" applyNumberFormat="1" applyFont="1" applyFill="1" applyBorder="1" applyAlignment="1">
      <alignment horizontal="center" vertical="center"/>
    </xf>
    <xf numFmtId="14" fontId="32" fillId="11" borderId="21" xfId="0" applyNumberFormat="1" applyFont="1" applyFill="1" applyBorder="1" applyAlignment="1">
      <alignment horizontal="center" vertical="center"/>
    </xf>
    <xf numFmtId="20" fontId="32" fillId="11" borderId="22" xfId="0" applyNumberFormat="1" applyFont="1" applyFill="1" applyBorder="1" applyAlignment="1">
      <alignment horizontal="center" vertical="center"/>
    </xf>
    <xf numFmtId="14" fontId="32" fillId="11" borderId="22" xfId="0" applyNumberFormat="1" applyFont="1" applyFill="1" applyBorder="1" applyAlignment="1">
      <alignment horizontal="center" vertical="center"/>
    </xf>
    <xf numFmtId="0" fontId="32" fillId="11" borderId="22" xfId="0" applyFont="1" applyFill="1" applyBorder="1" applyAlignment="1">
      <alignment horizontal="center" vertical="center"/>
    </xf>
    <xf numFmtId="14" fontId="31" fillId="20" borderId="21" xfId="0" applyNumberFormat="1" applyFont="1" applyFill="1" applyBorder="1" applyAlignment="1">
      <alignment horizontal="center" vertical="center" wrapText="1"/>
    </xf>
    <xf numFmtId="20" fontId="32" fillId="19" borderId="22" xfId="0" applyNumberFormat="1" applyFont="1" applyFill="1" applyBorder="1" applyAlignment="1">
      <alignment horizontal="center" vertical="center" wrapText="1"/>
    </xf>
    <xf numFmtId="14" fontId="31" fillId="20" borderId="22" xfId="0" applyNumberFormat="1" applyFont="1" applyFill="1" applyBorder="1" applyAlignment="1">
      <alignment horizontal="center" vertical="center" wrapText="1"/>
    </xf>
    <xf numFmtId="180" fontId="32" fillId="0" borderId="22" xfId="0" applyNumberFormat="1" applyFont="1" applyBorder="1" applyAlignment="1">
      <alignment horizontal="center" vertical="center" wrapText="1"/>
    </xf>
    <xf numFmtId="177" fontId="35" fillId="0" borderId="22" xfId="1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178" fontId="31" fillId="0" borderId="22" xfId="1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2" borderId="7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176" fontId="31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76" fontId="31" fillId="0" borderId="0" xfId="0" applyNumberFormat="1" applyFont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32" fillId="0" borderId="7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176" fontId="31" fillId="0" borderId="0" xfId="0" applyNumberFormat="1" applyFont="1" applyAlignment="1">
      <alignment vertical="center"/>
    </xf>
    <xf numFmtId="14" fontId="31" fillId="0" borderId="1" xfId="0" applyNumberFormat="1" applyFont="1" applyBorder="1" applyAlignment="1">
      <alignment horizontal="left" vertical="center" wrapText="1"/>
    </xf>
    <xf numFmtId="20" fontId="31" fillId="0" borderId="1" xfId="0" applyNumberFormat="1" applyFont="1" applyBorder="1" applyAlignment="1">
      <alignment horizontal="left" vertical="center" wrapText="1"/>
    </xf>
    <xf numFmtId="176" fontId="31" fillId="0" borderId="1" xfId="0" applyNumberFormat="1" applyFont="1" applyBorder="1" applyAlignment="1">
      <alignment horizontal="left" vertical="center" wrapText="1"/>
    </xf>
    <xf numFmtId="58" fontId="31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14" fontId="24" fillId="11" borderId="1" xfId="0" applyNumberFormat="1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14" fontId="24" fillId="11" borderId="3" xfId="0" applyNumberFormat="1" applyFont="1" applyFill="1" applyBorder="1" applyAlignment="1">
      <alignment horizontal="center" vertical="center"/>
    </xf>
    <xf numFmtId="20" fontId="24" fillId="11" borderId="4" xfId="0" applyNumberFormat="1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14" fontId="24" fillId="11" borderId="14" xfId="0" applyNumberFormat="1" applyFont="1" applyFill="1" applyBorder="1" applyAlignment="1">
      <alignment horizontal="center" vertical="center"/>
    </xf>
    <xf numFmtId="20" fontId="24" fillId="11" borderId="15" xfId="0" applyNumberFormat="1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16" xfId="0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 vertical="center"/>
    </xf>
    <xf numFmtId="14" fontId="24" fillId="27" borderId="1" xfId="0" applyNumberFormat="1" applyFont="1" applyFill="1" applyBorder="1" applyAlignment="1">
      <alignment horizontal="center" vertical="center" wrapText="1"/>
    </xf>
    <xf numFmtId="176" fontId="24" fillId="27" borderId="2" xfId="0" applyNumberFormat="1" applyFont="1" applyFill="1" applyBorder="1" applyAlignment="1">
      <alignment horizontal="center" vertical="center" wrapText="1"/>
    </xf>
    <xf numFmtId="0" fontId="14" fillId="28" borderId="1" xfId="0" applyFont="1" applyFill="1" applyBorder="1" applyAlignment="1">
      <alignment horizontal="center" vertical="center" wrapText="1"/>
    </xf>
    <xf numFmtId="178" fontId="14" fillId="27" borderId="1" xfId="0" applyNumberFormat="1" applyFont="1" applyFill="1" applyBorder="1" applyAlignment="1">
      <alignment horizontal="center" vertical="center"/>
    </xf>
    <xf numFmtId="20" fontId="14" fillId="27" borderId="2" xfId="0" applyNumberFormat="1" applyFont="1" applyFill="1" applyBorder="1" applyAlignment="1">
      <alignment horizontal="center" vertical="center" wrapText="1"/>
    </xf>
    <xf numFmtId="20" fontId="24" fillId="11" borderId="1" xfId="0" applyNumberFormat="1" applyFont="1" applyFill="1" applyBorder="1" applyAlignment="1">
      <alignment horizontal="center" vertical="center"/>
    </xf>
    <xf numFmtId="177" fontId="14" fillId="27" borderId="2" xfId="0" applyNumberFormat="1" applyFont="1" applyFill="1" applyBorder="1" applyAlignment="1">
      <alignment horizontal="center" vertical="center"/>
    </xf>
    <xf numFmtId="181" fontId="23" fillId="17" borderId="2" xfId="0" applyNumberFormat="1" applyFont="1" applyFill="1" applyBorder="1" applyAlignment="1">
      <alignment horizontal="center" vertical="center" wrapText="1"/>
    </xf>
    <xf numFmtId="0" fontId="14" fillId="27" borderId="2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0" fontId="14" fillId="0" borderId="1" xfId="3" applyNumberFormat="1" applyFont="1" applyBorder="1" applyAlignment="1">
      <alignment horizontal="center" vertical="center" wrapText="1"/>
    </xf>
    <xf numFmtId="14" fontId="14" fillId="0" borderId="1" xfId="3" applyNumberFormat="1" applyFont="1" applyBorder="1" applyAlignment="1">
      <alignment horizontal="center" vertical="center" wrapText="1"/>
    </xf>
    <xf numFmtId="176" fontId="14" fillId="0" borderId="1" xfId="3" applyNumberFormat="1" applyFont="1" applyBorder="1" applyAlignment="1">
      <alignment horizontal="center" vertical="center" wrapText="1"/>
    </xf>
    <xf numFmtId="58" fontId="14" fillId="0" borderId="1" xfId="3" applyNumberFormat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/>
    </xf>
    <xf numFmtId="20" fontId="14" fillId="2" borderId="1" xfId="3" applyNumberFormat="1" applyFont="1" applyFill="1" applyBorder="1" applyAlignment="1">
      <alignment horizontal="center" vertical="center" wrapText="1"/>
    </xf>
    <xf numFmtId="14" fontId="14" fillId="0" borderId="5" xfId="3" applyNumberFormat="1" applyFont="1" applyBorder="1" applyAlignment="1">
      <alignment horizontal="center" vertical="center" wrapText="1"/>
    </xf>
    <xf numFmtId="20" fontId="14" fillId="0" borderId="5" xfId="3" applyNumberFormat="1" applyFont="1" applyBorder="1" applyAlignment="1">
      <alignment horizontal="center" vertical="center" wrapText="1"/>
    </xf>
    <xf numFmtId="176" fontId="14" fillId="0" borderId="5" xfId="3" applyNumberFormat="1" applyFont="1" applyBorder="1" applyAlignment="1">
      <alignment horizontal="center" vertical="center" wrapText="1"/>
    </xf>
    <xf numFmtId="58" fontId="14" fillId="0" borderId="5" xfId="3" applyNumberFormat="1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 shrinkToFit="1"/>
    </xf>
    <xf numFmtId="20" fontId="14" fillId="8" borderId="1" xfId="3" applyNumberFormat="1" applyFont="1" applyFill="1" applyBorder="1" applyAlignment="1">
      <alignment horizontal="center" vertical="center" wrapText="1"/>
    </xf>
    <xf numFmtId="20" fontId="14" fillId="6" borderId="5" xfId="3" applyNumberFormat="1" applyFont="1" applyFill="1" applyBorder="1" applyAlignment="1">
      <alignment horizontal="center" vertical="center" wrapText="1"/>
    </xf>
    <xf numFmtId="14" fontId="14" fillId="6" borderId="5" xfId="3" applyNumberFormat="1" applyFont="1" applyFill="1" applyBorder="1" applyAlignment="1">
      <alignment horizontal="center" vertical="center" wrapText="1"/>
    </xf>
    <xf numFmtId="176" fontId="14" fillId="6" borderId="5" xfId="3" applyNumberFormat="1" applyFont="1" applyFill="1" applyBorder="1" applyAlignment="1">
      <alignment horizontal="center" vertical="center" wrapText="1"/>
    </xf>
    <xf numFmtId="58" fontId="14" fillId="7" borderId="5" xfId="3" applyNumberFormat="1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/>
    </xf>
    <xf numFmtId="0" fontId="14" fillId="7" borderId="1" xfId="3" applyFont="1" applyFill="1" applyBorder="1" applyAlignment="1">
      <alignment horizontal="center" vertical="center"/>
    </xf>
    <xf numFmtId="14" fontId="14" fillId="8" borderId="5" xfId="3" applyNumberFormat="1" applyFont="1" applyFill="1" applyBorder="1" applyAlignment="1">
      <alignment horizontal="center" vertical="center" wrapText="1"/>
    </xf>
    <xf numFmtId="20" fontId="14" fillId="8" borderId="5" xfId="3" applyNumberFormat="1" applyFont="1" applyFill="1" applyBorder="1" applyAlignment="1">
      <alignment horizontal="center" vertical="center" wrapText="1"/>
    </xf>
    <xf numFmtId="176" fontId="14" fillId="8" borderId="5" xfId="3" applyNumberFormat="1" applyFont="1" applyFill="1" applyBorder="1" applyAlignment="1">
      <alignment horizontal="center" vertical="center" wrapText="1"/>
    </xf>
    <xf numFmtId="58" fontId="14" fillId="8" borderId="5" xfId="3" applyNumberFormat="1" applyFont="1" applyFill="1" applyBorder="1" applyAlignment="1">
      <alignment horizontal="center" vertical="center" wrapText="1"/>
    </xf>
    <xf numFmtId="0" fontId="14" fillId="8" borderId="5" xfId="3" applyFont="1" applyFill="1" applyBorder="1" applyAlignment="1">
      <alignment horizontal="center" vertical="center" wrapText="1"/>
    </xf>
    <xf numFmtId="0" fontId="14" fillId="8" borderId="5" xfId="3" applyFont="1" applyFill="1" applyBorder="1" applyAlignment="1">
      <alignment horizontal="center" vertical="center"/>
    </xf>
    <xf numFmtId="20" fontId="14" fillId="2" borderId="5" xfId="3" applyNumberFormat="1" applyFont="1" applyFill="1" applyBorder="1" applyAlignment="1">
      <alignment horizontal="center" vertical="center" wrapText="1"/>
    </xf>
    <xf numFmtId="14" fontId="14" fillId="9" borderId="1" xfId="3" applyNumberFormat="1" applyFont="1" applyFill="1" applyBorder="1" applyAlignment="1">
      <alignment horizontal="center" vertical="center" wrapText="1"/>
    </xf>
    <xf numFmtId="20" fontId="14" fillId="9" borderId="1" xfId="3" applyNumberFormat="1" applyFont="1" applyFill="1" applyBorder="1" applyAlignment="1">
      <alignment horizontal="center" vertical="center" wrapText="1"/>
    </xf>
    <xf numFmtId="176" fontId="14" fillId="9" borderId="1" xfId="3" applyNumberFormat="1" applyFont="1" applyFill="1" applyBorder="1" applyAlignment="1">
      <alignment horizontal="center" vertical="center" wrapText="1"/>
    </xf>
    <xf numFmtId="58" fontId="14" fillId="9" borderId="1" xfId="3" applyNumberFormat="1" applyFont="1" applyFill="1" applyBorder="1" applyAlignment="1">
      <alignment horizontal="center" vertical="center" wrapText="1"/>
    </xf>
    <xf numFmtId="0" fontId="14" fillId="9" borderId="1" xfId="3" applyFont="1" applyFill="1" applyBorder="1" applyAlignment="1">
      <alignment horizontal="center" vertical="center" wrapText="1"/>
    </xf>
    <xf numFmtId="0" fontId="14" fillId="9" borderId="1" xfId="3" applyFont="1" applyFill="1" applyBorder="1" applyAlignment="1">
      <alignment horizontal="center" vertical="center"/>
    </xf>
    <xf numFmtId="14" fontId="14" fillId="9" borderId="8" xfId="3" applyNumberFormat="1" applyFont="1" applyFill="1" applyBorder="1" applyAlignment="1">
      <alignment horizontal="center" vertical="center" wrapText="1"/>
    </xf>
    <xf numFmtId="20" fontId="14" fillId="9" borderId="8" xfId="3" applyNumberFormat="1" applyFont="1" applyFill="1" applyBorder="1" applyAlignment="1">
      <alignment horizontal="center" vertical="center" wrapText="1"/>
    </xf>
    <xf numFmtId="176" fontId="14" fillId="9" borderId="8" xfId="3" applyNumberFormat="1" applyFont="1" applyFill="1" applyBorder="1" applyAlignment="1">
      <alignment horizontal="center" vertical="center" wrapText="1"/>
    </xf>
    <xf numFmtId="58" fontId="14" fillId="9" borderId="8" xfId="3" applyNumberFormat="1" applyFont="1" applyFill="1" applyBorder="1" applyAlignment="1">
      <alignment horizontal="center" vertical="center" wrapText="1"/>
    </xf>
    <xf numFmtId="0" fontId="14" fillId="9" borderId="8" xfId="3" applyFont="1" applyFill="1" applyBorder="1" applyAlignment="1">
      <alignment horizontal="center" vertical="center" wrapText="1"/>
    </xf>
    <xf numFmtId="0" fontId="14" fillId="9" borderId="8" xfId="3" applyFont="1" applyFill="1" applyBorder="1" applyAlignment="1">
      <alignment horizontal="center" vertical="center"/>
    </xf>
    <xf numFmtId="0" fontId="14" fillId="9" borderId="3" xfId="3" applyFont="1" applyFill="1" applyBorder="1" applyAlignment="1">
      <alignment horizontal="center" vertical="center"/>
    </xf>
    <xf numFmtId="14" fontId="14" fillId="10" borderId="1" xfId="3" applyNumberFormat="1" applyFont="1" applyFill="1" applyBorder="1" applyAlignment="1">
      <alignment horizontal="center" vertical="center" wrapText="1"/>
    </xf>
    <xf numFmtId="20" fontId="14" fillId="10" borderId="1" xfId="3" applyNumberFormat="1" applyFont="1" applyFill="1" applyBorder="1" applyAlignment="1">
      <alignment horizontal="center" vertical="center" wrapText="1"/>
    </xf>
    <xf numFmtId="176" fontId="14" fillId="10" borderId="1" xfId="3" applyNumberFormat="1" applyFont="1" applyFill="1" applyBorder="1" applyAlignment="1">
      <alignment horizontal="center" vertical="center" wrapText="1"/>
    </xf>
    <xf numFmtId="58" fontId="14" fillId="10" borderId="1" xfId="3" applyNumberFormat="1" applyFont="1" applyFill="1" applyBorder="1" applyAlignment="1">
      <alignment horizontal="center" vertical="center" wrapText="1"/>
    </xf>
    <xf numFmtId="0" fontId="14" fillId="10" borderId="1" xfId="3" applyFont="1" applyFill="1" applyBorder="1" applyAlignment="1">
      <alignment horizontal="center" vertical="center" wrapText="1"/>
    </xf>
    <xf numFmtId="0" fontId="14" fillId="10" borderId="5" xfId="3" applyFont="1" applyFill="1" applyBorder="1" applyAlignment="1">
      <alignment horizontal="center" vertical="center"/>
    </xf>
    <xf numFmtId="0" fontId="14" fillId="10" borderId="1" xfId="3" applyFont="1" applyFill="1" applyBorder="1" applyAlignment="1">
      <alignment horizontal="center" vertical="center"/>
    </xf>
    <xf numFmtId="14" fontId="14" fillId="9" borderId="5" xfId="3" applyNumberFormat="1" applyFont="1" applyFill="1" applyBorder="1" applyAlignment="1">
      <alignment horizontal="center" vertical="center" wrapText="1"/>
    </xf>
    <xf numFmtId="20" fontId="14" fillId="9" borderId="5" xfId="3" applyNumberFormat="1" applyFont="1" applyFill="1" applyBorder="1" applyAlignment="1">
      <alignment horizontal="center" vertical="center" wrapText="1"/>
    </xf>
    <xf numFmtId="176" fontId="14" fillId="9" borderId="5" xfId="3" applyNumberFormat="1" applyFont="1" applyFill="1" applyBorder="1" applyAlignment="1">
      <alignment horizontal="center" vertical="center" wrapText="1"/>
    </xf>
    <xf numFmtId="58" fontId="14" fillId="9" borderId="5" xfId="3" applyNumberFormat="1" applyFont="1" applyFill="1" applyBorder="1" applyAlignment="1">
      <alignment horizontal="center" vertical="center" wrapText="1"/>
    </xf>
    <xf numFmtId="0" fontId="14" fillId="9" borderId="5" xfId="3" applyFont="1" applyFill="1" applyBorder="1" applyAlignment="1">
      <alignment horizontal="center" vertical="center" wrapText="1"/>
    </xf>
    <xf numFmtId="0" fontId="14" fillId="9" borderId="5" xfId="3" applyFont="1" applyFill="1" applyBorder="1" applyAlignment="1">
      <alignment horizontal="center" vertical="center"/>
    </xf>
    <xf numFmtId="14" fontId="14" fillId="10" borderId="5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9" borderId="1" xfId="3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wrapText="1"/>
    </xf>
    <xf numFmtId="177" fontId="23" fillId="16" borderId="11" xfId="1" applyNumberFormat="1" applyFont="1" applyFill="1" applyBorder="1" applyAlignment="1">
      <alignment horizontal="center" vertical="center"/>
    </xf>
    <xf numFmtId="177" fontId="14" fillId="16" borderId="11" xfId="1" applyNumberFormat="1" applyFont="1" applyFill="1" applyBorder="1" applyAlignment="1">
      <alignment horizontal="center" vertical="center"/>
    </xf>
    <xf numFmtId="14" fontId="23" fillId="17" borderId="11" xfId="0" applyNumberFormat="1" applyFont="1" applyFill="1" applyBorder="1" applyAlignment="1">
      <alignment horizontal="center" vertical="center" wrapText="1"/>
    </xf>
    <xf numFmtId="179" fontId="23" fillId="17" borderId="11" xfId="2" applyNumberFormat="1" applyFont="1" applyFill="1" applyBorder="1" applyAlignment="1">
      <alignment horizontal="center" vertical="center" wrapText="1"/>
    </xf>
    <xf numFmtId="180" fontId="23" fillId="17" borderId="11" xfId="2" applyNumberFormat="1" applyFont="1" applyFill="1" applyBorder="1" applyAlignment="1">
      <alignment horizontal="center" vertical="center" wrapText="1"/>
    </xf>
    <xf numFmtId="181" fontId="23" fillId="17" borderId="11" xfId="0" applyNumberFormat="1" applyFont="1" applyFill="1" applyBorder="1" applyAlignment="1">
      <alignment horizontal="center" vertical="center" wrapText="1"/>
    </xf>
    <xf numFmtId="0" fontId="23" fillId="17" borderId="11" xfId="2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 wrapText="1"/>
    </xf>
    <xf numFmtId="14" fontId="14" fillId="18" borderId="11" xfId="0" applyNumberFormat="1" applyFont="1" applyFill="1" applyBorder="1" applyAlignment="1">
      <alignment horizontal="center" vertical="center" wrapText="1"/>
    </xf>
    <xf numFmtId="179" fontId="23" fillId="18" borderId="11" xfId="0" applyNumberFormat="1" applyFont="1" applyFill="1" applyBorder="1" applyAlignment="1">
      <alignment horizontal="center" vertical="center" wrapText="1"/>
    </xf>
    <xf numFmtId="179" fontId="23" fillId="18" borderId="11" xfId="2" applyNumberFormat="1" applyFont="1" applyFill="1" applyBorder="1" applyAlignment="1">
      <alignment horizontal="center" vertical="center" wrapText="1"/>
    </xf>
    <xf numFmtId="180" fontId="23" fillId="18" borderId="11" xfId="2" applyNumberFormat="1" applyFont="1" applyFill="1" applyBorder="1" applyAlignment="1">
      <alignment horizontal="center" vertical="center" wrapText="1"/>
    </xf>
    <xf numFmtId="181" fontId="23" fillId="18" borderId="11" xfId="0" applyNumberFormat="1" applyFont="1" applyFill="1" applyBorder="1" applyAlignment="1">
      <alignment horizontal="center" vertical="center" wrapText="1"/>
    </xf>
    <xf numFmtId="0" fontId="23" fillId="18" borderId="11" xfId="2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center" vertical="center"/>
    </xf>
    <xf numFmtId="0" fontId="14" fillId="18" borderId="11" xfId="0" applyFont="1" applyFill="1" applyBorder="1" applyAlignment="1">
      <alignment horizontal="center" vertical="center" wrapText="1"/>
    </xf>
    <xf numFmtId="0" fontId="14" fillId="0" borderId="0" xfId="0" applyFont="1"/>
    <xf numFmtId="179" fontId="23" fillId="0" borderId="11" xfId="0" applyNumberFormat="1" applyFont="1" applyBorder="1" applyAlignment="1">
      <alignment horizontal="center" vertical="center" wrapText="1"/>
    </xf>
    <xf numFmtId="181" fontId="14" fillId="0" borderId="11" xfId="0" applyNumberFormat="1" applyFont="1" applyBorder="1" applyAlignment="1">
      <alignment horizontal="center" vertical="center" shrinkToFit="1"/>
    </xf>
    <xf numFmtId="14" fontId="14" fillId="20" borderId="11" xfId="0" applyNumberFormat="1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177" fontId="23" fillId="0" borderId="12" xfId="1" applyNumberFormat="1" applyFont="1" applyBorder="1" applyAlignment="1">
      <alignment horizontal="center" vertical="center"/>
    </xf>
    <xf numFmtId="178" fontId="14" fillId="0" borderId="12" xfId="1" applyNumberFormat="1" applyFont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20" fontId="23" fillId="0" borderId="11" xfId="0" applyNumberFormat="1" applyFont="1" applyBorder="1" applyAlignment="1">
      <alignment horizontal="center" vertical="center"/>
    </xf>
    <xf numFmtId="20" fontId="23" fillId="19" borderId="11" xfId="0" applyNumberFormat="1" applyFont="1" applyFill="1" applyBorder="1" applyAlignment="1">
      <alignment horizontal="center" vertical="center" wrapText="1"/>
    </xf>
    <xf numFmtId="180" fontId="24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4" fontId="31" fillId="19" borderId="14" xfId="0" applyNumberFormat="1" applyFont="1" applyFill="1" applyBorder="1" applyAlignment="1">
      <alignment horizontal="center" wrapText="1"/>
    </xf>
    <xf numFmtId="20" fontId="31" fillId="0" borderId="15" xfId="0" applyNumberFormat="1" applyFont="1" applyBorder="1" applyAlignment="1">
      <alignment horizontal="center" wrapText="1"/>
    </xf>
    <xf numFmtId="14" fontId="31" fillId="0" borderId="14" xfId="0" applyNumberFormat="1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1" fillId="5" borderId="10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14" fontId="32" fillId="3" borderId="21" xfId="0" applyNumberFormat="1" applyFont="1" applyFill="1" applyBorder="1" applyAlignment="1">
      <alignment horizontal="center" vertical="center" wrapText="1"/>
    </xf>
    <xf numFmtId="14" fontId="32" fillId="0" borderId="19" xfId="0" applyNumberFormat="1" applyFont="1" applyBorder="1" applyAlignment="1">
      <alignment horizontal="center" vertical="center" wrapText="1"/>
    </xf>
    <xf numFmtId="14" fontId="31" fillId="19" borderId="11" xfId="0" applyNumberFormat="1" applyFont="1" applyFill="1" applyBorder="1" applyAlignment="1">
      <alignment horizontal="center" wrapText="1"/>
    </xf>
    <xf numFmtId="14" fontId="31" fillId="3" borderId="3" xfId="0" applyNumberFormat="1" applyFont="1" applyFill="1" applyBorder="1" applyAlignment="1">
      <alignment horizontal="center" vertical="center" wrapText="1"/>
    </xf>
    <xf numFmtId="20" fontId="32" fillId="19" borderId="20" xfId="0" applyNumberFormat="1" applyFont="1" applyFill="1" applyBorder="1" applyAlignment="1">
      <alignment horizontal="center" vertical="center" wrapText="1"/>
    </xf>
    <xf numFmtId="20" fontId="31" fillId="3" borderId="4" xfId="0" applyNumberFormat="1" applyFont="1" applyFill="1" applyBorder="1" applyAlignment="1">
      <alignment horizontal="center" vertical="center" wrapText="1"/>
    </xf>
    <xf numFmtId="20" fontId="32" fillId="19" borderId="2" xfId="0" applyNumberFormat="1" applyFont="1" applyFill="1" applyBorder="1" applyAlignment="1">
      <alignment horizontal="center" vertical="center" wrapText="1"/>
    </xf>
    <xf numFmtId="14" fontId="32" fillId="0" borderId="20" xfId="0" applyNumberFormat="1" applyFont="1" applyBorder="1" applyAlignment="1">
      <alignment horizontal="center" vertical="center" wrapText="1"/>
    </xf>
    <xf numFmtId="14" fontId="32" fillId="3" borderId="3" xfId="0" applyNumberFormat="1" applyFont="1" applyFill="1" applyBorder="1" applyAlignment="1">
      <alignment horizontal="center" vertical="center" wrapText="1"/>
    </xf>
    <xf numFmtId="180" fontId="32" fillId="19" borderId="20" xfId="0" applyNumberFormat="1" applyFont="1" applyFill="1" applyBorder="1" applyAlignment="1">
      <alignment horizontal="center" vertical="center" wrapText="1"/>
    </xf>
    <xf numFmtId="176" fontId="32" fillId="3" borderId="4" xfId="0" applyNumberFormat="1" applyFont="1" applyFill="1" applyBorder="1" applyAlignment="1">
      <alignment horizontal="center" vertical="center" wrapText="1"/>
    </xf>
    <xf numFmtId="177" fontId="35" fillId="0" borderId="20" xfId="1" applyNumberFormat="1" applyFont="1" applyBorder="1" applyAlignment="1">
      <alignment horizontal="center" vertical="center"/>
    </xf>
    <xf numFmtId="177" fontId="31" fillId="3" borderId="4" xfId="0" applyNumberFormat="1" applyFont="1" applyFill="1" applyBorder="1" applyAlignment="1">
      <alignment horizontal="center" vertical="center"/>
    </xf>
    <xf numFmtId="177" fontId="35" fillId="0" borderId="2" xfId="1" applyNumberFormat="1" applyFont="1" applyBorder="1" applyAlignment="1">
      <alignment horizontal="center" vertical="center"/>
    </xf>
    <xf numFmtId="177" fontId="31" fillId="3" borderId="10" xfId="0" applyNumberFormat="1" applyFont="1" applyFill="1" applyBorder="1" applyAlignment="1">
      <alignment horizontal="center" vertical="center"/>
    </xf>
    <xf numFmtId="0" fontId="32" fillId="19" borderId="20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2" fillId="19" borderId="2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/>
    </xf>
    <xf numFmtId="178" fontId="31" fillId="0" borderId="20" xfId="1" applyNumberFormat="1" applyFont="1" applyBorder="1" applyAlignment="1">
      <alignment horizontal="center" vertical="center"/>
    </xf>
    <xf numFmtId="178" fontId="31" fillId="3" borderId="3" xfId="0" applyNumberFormat="1" applyFont="1" applyFill="1" applyBorder="1" applyAlignment="1">
      <alignment horizontal="center" vertical="center"/>
    </xf>
    <xf numFmtId="0" fontId="41" fillId="0" borderId="7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22" borderId="7" xfId="0" applyFont="1" applyFill="1" applyBorder="1" applyAlignment="1">
      <alignment horizontal="left"/>
    </xf>
    <xf numFmtId="0" fontId="35" fillId="2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/>
    </xf>
    <xf numFmtId="0" fontId="7" fillId="0" borderId="7" xfId="0" applyFont="1" applyBorder="1" applyAlignment="1">
      <alignment vertical="center"/>
    </xf>
    <xf numFmtId="0" fontId="4" fillId="12" borderId="7" xfId="0" applyFont="1" applyFill="1" applyBorder="1" applyAlignment="1">
      <alignment horizont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11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20" fontId="24" fillId="21" borderId="0" xfId="0" applyNumberFormat="1" applyFont="1" applyFill="1" applyAlignment="1">
      <alignment horizontal="center" vertical="center" wrapText="1"/>
    </xf>
    <xf numFmtId="0" fontId="14" fillId="12" borderId="7" xfId="0" applyFont="1" applyFill="1" applyBorder="1" applyAlignment="1">
      <alignment horizontal="center" shrinkToFit="1"/>
    </xf>
    <xf numFmtId="0" fontId="23" fillId="0" borderId="7" xfId="0" applyFont="1" applyBorder="1" applyAlignment="1">
      <alignment horizontal="center" vertical="center"/>
    </xf>
    <xf numFmtId="0" fontId="6" fillId="15" borderId="7" xfId="0" applyFont="1" applyFill="1" applyBorder="1" applyAlignment="1">
      <alignment horizontal="center"/>
    </xf>
    <xf numFmtId="14" fontId="32" fillId="11" borderId="3" xfId="0" applyNumberFormat="1" applyFont="1" applyFill="1" applyBorder="1" applyAlignment="1">
      <alignment horizontal="center" vertical="center"/>
    </xf>
    <xf numFmtId="20" fontId="32" fillId="11" borderId="4" xfId="0" applyNumberFormat="1" applyFont="1" applyFill="1" applyBorder="1" applyAlignment="1">
      <alignment horizontal="center" vertical="center"/>
    </xf>
    <xf numFmtId="0" fontId="32" fillId="11" borderId="4" xfId="0" applyFont="1" applyFill="1" applyBorder="1" applyAlignment="1">
      <alignment horizontal="center" vertical="center"/>
    </xf>
    <xf numFmtId="0" fontId="32" fillId="11" borderId="17" xfId="0" applyFont="1" applyFill="1" applyBorder="1" applyAlignment="1">
      <alignment horizontal="center" vertical="center"/>
    </xf>
    <xf numFmtId="0" fontId="32" fillId="11" borderId="6" xfId="0" applyFont="1" applyFill="1" applyBorder="1" applyAlignment="1">
      <alignment horizontal="center" vertical="center"/>
    </xf>
    <xf numFmtId="0" fontId="32" fillId="11" borderId="3" xfId="0" applyFont="1" applyFill="1" applyBorder="1" applyAlignment="1">
      <alignment horizontal="center" vertical="center"/>
    </xf>
    <xf numFmtId="0" fontId="32" fillId="11" borderId="15" xfId="0" applyFont="1" applyFill="1" applyBorder="1" applyAlignment="1">
      <alignment horizontal="center" vertical="center"/>
    </xf>
    <xf numFmtId="14" fontId="32" fillId="11" borderId="1" xfId="0" applyNumberFormat="1" applyFont="1" applyFill="1" applyBorder="1" applyAlignment="1">
      <alignment horizontal="center" vertical="center"/>
    </xf>
    <xf numFmtId="20" fontId="32" fillId="11" borderId="1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14" fontId="31" fillId="0" borderId="1" xfId="3" applyNumberFormat="1" applyFont="1" applyBorder="1" applyAlignment="1">
      <alignment horizontal="center" vertical="center" wrapText="1"/>
    </xf>
    <xf numFmtId="20" fontId="31" fillId="0" borderId="1" xfId="3" applyNumberFormat="1" applyFont="1" applyBorder="1" applyAlignment="1">
      <alignment horizontal="center" vertical="center" wrapText="1"/>
    </xf>
    <xf numFmtId="176" fontId="31" fillId="0" borderId="1" xfId="3" applyNumberFormat="1" applyFont="1" applyBorder="1" applyAlignment="1">
      <alignment horizontal="center" vertical="center" wrapText="1"/>
    </xf>
    <xf numFmtId="58" fontId="31" fillId="0" borderId="1" xfId="3" applyNumberFormat="1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 shrinkToFit="1"/>
    </xf>
    <xf numFmtId="14" fontId="35" fillId="17" borderId="1" xfId="0" applyNumberFormat="1" applyFont="1" applyFill="1" applyBorder="1" applyAlignment="1">
      <alignment horizontal="center" vertical="center" wrapText="1"/>
    </xf>
    <xf numFmtId="179" fontId="35" fillId="17" borderId="1" xfId="2" applyNumberFormat="1" applyFont="1" applyFill="1" applyBorder="1" applyAlignment="1">
      <alignment horizontal="center" vertical="center" wrapText="1"/>
    </xf>
    <xf numFmtId="180" fontId="35" fillId="17" borderId="1" xfId="2" applyNumberFormat="1" applyFont="1" applyFill="1" applyBorder="1" applyAlignment="1">
      <alignment horizontal="center" vertical="center" wrapText="1"/>
    </xf>
    <xf numFmtId="181" fontId="35" fillId="17" borderId="1" xfId="0" applyNumberFormat="1" applyFont="1" applyFill="1" applyBorder="1" applyAlignment="1">
      <alignment horizontal="center" vertical="center" wrapText="1"/>
    </xf>
    <xf numFmtId="0" fontId="35" fillId="17" borderId="1" xfId="2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/>
    </xf>
    <xf numFmtId="0" fontId="31" fillId="17" borderId="1" xfId="0" applyFont="1" applyFill="1" applyBorder="1" applyAlignment="1">
      <alignment horizontal="center" vertical="center"/>
    </xf>
    <xf numFmtId="0" fontId="31" fillId="17" borderId="1" xfId="0" applyFont="1" applyFill="1" applyBorder="1" applyAlignment="1">
      <alignment horizontal="center" vertical="center" wrapText="1"/>
    </xf>
    <xf numFmtId="14" fontId="31" fillId="18" borderId="1" xfId="0" applyNumberFormat="1" applyFont="1" applyFill="1" applyBorder="1" applyAlignment="1">
      <alignment horizontal="center" vertical="center" wrapText="1"/>
    </xf>
    <xf numFmtId="179" fontId="35" fillId="18" borderId="1" xfId="0" applyNumberFormat="1" applyFont="1" applyFill="1" applyBorder="1" applyAlignment="1">
      <alignment horizontal="center" vertical="center" wrapText="1"/>
    </xf>
    <xf numFmtId="179" fontId="35" fillId="18" borderId="1" xfId="2" applyNumberFormat="1" applyFont="1" applyFill="1" applyBorder="1" applyAlignment="1">
      <alignment horizontal="center" vertical="center" wrapText="1"/>
    </xf>
    <xf numFmtId="180" fontId="35" fillId="18" borderId="1" xfId="2" applyNumberFormat="1" applyFont="1" applyFill="1" applyBorder="1" applyAlignment="1">
      <alignment horizontal="center" vertical="center" wrapText="1"/>
    </xf>
    <xf numFmtId="181" fontId="35" fillId="18" borderId="1" xfId="0" applyNumberFormat="1" applyFont="1" applyFill="1" applyBorder="1" applyAlignment="1">
      <alignment horizontal="center" vertical="center" wrapText="1"/>
    </xf>
    <xf numFmtId="0" fontId="35" fillId="18" borderId="1" xfId="2" applyFont="1" applyFill="1" applyBorder="1" applyAlignment="1">
      <alignment horizontal="center" vertical="center" wrapText="1"/>
    </xf>
    <xf numFmtId="0" fontId="35" fillId="18" borderId="1" xfId="0" applyFont="1" applyFill="1" applyBorder="1" applyAlignment="1">
      <alignment horizontal="center" vertical="center" wrapText="1"/>
    </xf>
    <xf numFmtId="0" fontId="35" fillId="18" borderId="1" xfId="0" applyFont="1" applyFill="1" applyBorder="1" applyAlignment="1">
      <alignment horizontal="center" vertical="center"/>
    </xf>
    <xf numFmtId="0" fontId="31" fillId="18" borderId="1" xfId="0" applyFont="1" applyFill="1" applyBorder="1" applyAlignment="1">
      <alignment horizontal="center" vertical="center"/>
    </xf>
    <xf numFmtId="0" fontId="31" fillId="18" borderId="1" xfId="0" applyFont="1" applyFill="1" applyBorder="1" applyAlignment="1">
      <alignment horizontal="center" vertical="center" wrapText="1"/>
    </xf>
    <xf numFmtId="14" fontId="32" fillId="31" borderId="1" xfId="0" applyNumberFormat="1" applyFont="1" applyFill="1" applyBorder="1" applyAlignment="1">
      <alignment horizontal="center" vertical="center" wrapText="1"/>
    </xf>
    <xf numFmtId="20" fontId="31" fillId="31" borderId="1" xfId="0" applyNumberFormat="1" applyFont="1" applyFill="1" applyBorder="1" applyAlignment="1">
      <alignment horizontal="center" vertical="center" wrapText="1"/>
    </xf>
    <xf numFmtId="176" fontId="32" fillId="31" borderId="2" xfId="0" applyNumberFormat="1" applyFont="1" applyFill="1" applyBorder="1" applyAlignment="1">
      <alignment horizontal="center" vertical="center" wrapText="1"/>
    </xf>
    <xf numFmtId="177" fontId="31" fillId="31" borderId="1" xfId="0" applyNumberFormat="1" applyFont="1" applyFill="1" applyBorder="1" applyAlignment="1">
      <alignment horizontal="center" vertical="center"/>
    </xf>
    <xf numFmtId="181" fontId="35" fillId="31" borderId="1" xfId="0" applyNumberFormat="1" applyFont="1" applyFill="1" applyBorder="1" applyAlignment="1">
      <alignment horizontal="center" vertical="center" wrapText="1"/>
    </xf>
    <xf numFmtId="0" fontId="31" fillId="31" borderId="1" xfId="0" applyFont="1" applyFill="1" applyBorder="1" applyAlignment="1">
      <alignment horizontal="center" vertical="center" wrapText="1"/>
    </xf>
    <xf numFmtId="0" fontId="31" fillId="31" borderId="1" xfId="0" applyFont="1" applyFill="1" applyBorder="1" applyAlignment="1">
      <alignment horizontal="center" vertical="center"/>
    </xf>
    <xf numFmtId="0" fontId="35" fillId="31" borderId="1" xfId="0" applyFont="1" applyFill="1" applyBorder="1" applyAlignment="1">
      <alignment horizontal="center" vertical="center"/>
    </xf>
    <xf numFmtId="178" fontId="31" fillId="31" borderId="1" xfId="0" applyNumberFormat="1" applyFont="1" applyFill="1" applyBorder="1" applyAlignment="1">
      <alignment horizontal="center" vertical="center"/>
    </xf>
    <xf numFmtId="177" fontId="35" fillId="0" borderId="10" xfId="1" applyNumberFormat="1" applyFont="1" applyBorder="1" applyAlignment="1">
      <alignment horizontal="center" vertical="center"/>
    </xf>
    <xf numFmtId="20" fontId="31" fillId="6" borderId="1" xfId="3" applyNumberFormat="1" applyFont="1" applyFill="1" applyBorder="1" applyAlignment="1">
      <alignment horizontal="center" vertical="center" wrapText="1"/>
    </xf>
    <xf numFmtId="14" fontId="31" fillId="6" borderId="1" xfId="3" applyNumberFormat="1" applyFont="1" applyFill="1" applyBorder="1" applyAlignment="1">
      <alignment horizontal="center" vertical="center" wrapText="1"/>
    </xf>
    <xf numFmtId="176" fontId="31" fillId="29" borderId="2" xfId="3" applyNumberFormat="1" applyFont="1" applyFill="1" applyBorder="1" applyAlignment="1">
      <alignment horizontal="center" vertical="center" wrapText="1"/>
    </xf>
    <xf numFmtId="58" fontId="31" fillId="7" borderId="1" xfId="3" applyNumberFormat="1" applyFont="1" applyFill="1" applyBorder="1" applyAlignment="1">
      <alignment horizontal="center" vertical="center" wrapText="1"/>
    </xf>
    <xf numFmtId="0" fontId="31" fillId="7" borderId="1" xfId="3" applyFont="1" applyFill="1" applyBorder="1" applyAlignment="1">
      <alignment horizontal="center" vertical="center" wrapText="1"/>
    </xf>
    <xf numFmtId="0" fontId="31" fillId="30" borderId="1" xfId="3" applyFont="1" applyFill="1" applyBorder="1" applyAlignment="1">
      <alignment horizontal="center" vertical="center" wrapText="1"/>
    </xf>
    <xf numFmtId="0" fontId="31" fillId="7" borderId="1" xfId="3" applyFont="1" applyFill="1" applyBorder="1" applyAlignment="1">
      <alignment horizontal="center" vertical="center"/>
    </xf>
    <xf numFmtId="14" fontId="31" fillId="32" borderId="1" xfId="3" applyNumberFormat="1" applyFont="1" applyFill="1" applyBorder="1" applyAlignment="1">
      <alignment horizontal="center" vertical="center"/>
    </xf>
    <xf numFmtId="20" fontId="31" fillId="32" borderId="1" xfId="3" applyNumberFormat="1" applyFont="1" applyFill="1" applyBorder="1" applyAlignment="1">
      <alignment horizontal="center" vertical="center" wrapText="1"/>
    </xf>
    <xf numFmtId="14" fontId="31" fillId="32" borderId="1" xfId="3" applyNumberFormat="1" applyFont="1" applyFill="1" applyBorder="1" applyAlignment="1">
      <alignment horizontal="center" vertical="center" wrapText="1"/>
    </xf>
    <xf numFmtId="176" fontId="31" fillId="32" borderId="2" xfId="3" applyNumberFormat="1" applyFont="1" applyFill="1" applyBorder="1" applyAlignment="1">
      <alignment horizontal="center" vertical="center" wrapText="1"/>
    </xf>
    <xf numFmtId="58" fontId="31" fillId="32" borderId="1" xfId="3" applyNumberFormat="1" applyFont="1" applyFill="1" applyBorder="1" applyAlignment="1">
      <alignment horizontal="center" vertical="center" wrapText="1"/>
    </xf>
    <xf numFmtId="0" fontId="31" fillId="32" borderId="1" xfId="3" applyFont="1" applyFill="1" applyBorder="1" applyAlignment="1">
      <alignment horizontal="center" vertical="center" wrapText="1"/>
    </xf>
    <xf numFmtId="0" fontId="31" fillId="32" borderId="1" xfId="3" applyFont="1" applyFill="1" applyBorder="1" applyAlignment="1">
      <alignment horizontal="center" vertical="center"/>
    </xf>
    <xf numFmtId="0" fontId="31" fillId="31" borderId="1" xfId="3" applyFont="1" applyFill="1" applyBorder="1" applyAlignment="1">
      <alignment horizontal="center" vertical="center"/>
    </xf>
    <xf numFmtId="14" fontId="31" fillId="31" borderId="1" xfId="0" applyNumberFormat="1" applyFont="1" applyFill="1" applyBorder="1" applyAlignment="1">
      <alignment horizontal="center" wrapText="1"/>
    </xf>
    <xf numFmtId="20" fontId="31" fillId="31" borderId="1" xfId="0" applyNumberFormat="1" applyFont="1" applyFill="1" applyBorder="1" applyAlignment="1">
      <alignment horizontal="center" wrapText="1"/>
    </xf>
    <xf numFmtId="0" fontId="31" fillId="31" borderId="2" xfId="0" applyFont="1" applyFill="1" applyBorder="1" applyAlignment="1">
      <alignment horizontal="center" wrapText="1"/>
    </xf>
    <xf numFmtId="0" fontId="31" fillId="31" borderId="1" xfId="0" applyFont="1" applyFill="1" applyBorder="1" applyAlignment="1">
      <alignment horizontal="center" wrapText="1"/>
    </xf>
    <xf numFmtId="14" fontId="31" fillId="9" borderId="1" xfId="3" applyNumberFormat="1" applyFont="1" applyFill="1" applyBorder="1" applyAlignment="1">
      <alignment horizontal="center" vertical="center" wrapText="1"/>
    </xf>
    <xf numFmtId="20" fontId="31" fillId="9" borderId="1" xfId="3" applyNumberFormat="1" applyFont="1" applyFill="1" applyBorder="1" applyAlignment="1">
      <alignment horizontal="center" vertical="center" wrapText="1"/>
    </xf>
    <xf numFmtId="176" fontId="31" fillId="9" borderId="2" xfId="3" applyNumberFormat="1" applyFont="1" applyFill="1" applyBorder="1" applyAlignment="1">
      <alignment horizontal="center" vertical="center" wrapText="1"/>
    </xf>
    <xf numFmtId="58" fontId="31" fillId="9" borderId="1" xfId="3" applyNumberFormat="1" applyFont="1" applyFill="1" applyBorder="1" applyAlignment="1">
      <alignment horizontal="center" vertical="center" wrapText="1"/>
    </xf>
    <xf numFmtId="0" fontId="31" fillId="9" borderId="10" xfId="3" applyFont="1" applyFill="1" applyBorder="1" applyAlignment="1">
      <alignment horizontal="center" vertical="center" wrapText="1"/>
    </xf>
    <xf numFmtId="0" fontId="31" fillId="9" borderId="1" xfId="3" applyFont="1" applyFill="1" applyBorder="1" applyAlignment="1">
      <alignment horizontal="center" vertical="center"/>
    </xf>
    <xf numFmtId="0" fontId="31" fillId="9" borderId="2" xfId="3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14" fontId="31" fillId="20" borderId="1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19" borderId="1" xfId="0" applyFont="1" applyFill="1" applyBorder="1" applyAlignment="1">
      <alignment horizontal="center" vertical="center" wrapText="1"/>
    </xf>
    <xf numFmtId="14" fontId="31" fillId="4" borderId="14" xfId="0" applyNumberFormat="1" applyFont="1" applyFill="1" applyBorder="1" applyAlignment="1">
      <alignment horizontal="center" vertical="center" wrapText="1"/>
    </xf>
    <xf numFmtId="20" fontId="31" fillId="5" borderId="15" xfId="0" applyNumberFormat="1" applyFont="1" applyFill="1" applyBorder="1" applyAlignment="1">
      <alignment horizontal="center" vertical="center"/>
    </xf>
    <xf numFmtId="14" fontId="31" fillId="4" borderId="15" xfId="0" applyNumberFormat="1" applyFont="1" applyFill="1" applyBorder="1" applyAlignment="1">
      <alignment horizontal="center" vertical="center" wrapText="1"/>
    </xf>
    <xf numFmtId="176" fontId="31" fillId="4" borderId="15" xfId="0" applyNumberFormat="1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/>
    </xf>
    <xf numFmtId="14" fontId="31" fillId="9" borderId="11" xfId="3" applyNumberFormat="1" applyFont="1" applyFill="1" applyBorder="1" applyAlignment="1">
      <alignment horizontal="center" vertical="center" wrapText="1"/>
    </xf>
    <xf numFmtId="20" fontId="31" fillId="9" borderId="11" xfId="3" applyNumberFormat="1" applyFont="1" applyFill="1" applyBorder="1" applyAlignment="1">
      <alignment horizontal="center" vertical="center" wrapText="1"/>
    </xf>
    <xf numFmtId="176" fontId="31" fillId="9" borderId="11" xfId="3" applyNumberFormat="1" applyFont="1" applyFill="1" applyBorder="1" applyAlignment="1">
      <alignment horizontal="center" vertical="center" wrapText="1"/>
    </xf>
    <xf numFmtId="58" fontId="31" fillId="9" borderId="11" xfId="3" applyNumberFormat="1" applyFont="1" applyFill="1" applyBorder="1" applyAlignment="1">
      <alignment horizontal="center" vertical="center" wrapText="1"/>
    </xf>
    <xf numFmtId="0" fontId="31" fillId="9" borderId="11" xfId="3" applyFont="1" applyFill="1" applyBorder="1" applyAlignment="1">
      <alignment horizontal="center" vertical="center" wrapText="1"/>
    </xf>
    <xf numFmtId="0" fontId="31" fillId="9" borderId="11" xfId="3" applyFont="1" applyFill="1" applyBorder="1" applyAlignment="1">
      <alignment horizontal="center" vertical="center"/>
    </xf>
    <xf numFmtId="14" fontId="31" fillId="0" borderId="11" xfId="3" applyNumberFormat="1" applyFont="1" applyBorder="1" applyAlignment="1">
      <alignment horizontal="center" vertical="center" wrapText="1"/>
    </xf>
    <xf numFmtId="20" fontId="31" fillId="0" borderId="11" xfId="3" applyNumberFormat="1" applyFont="1" applyBorder="1" applyAlignment="1">
      <alignment horizontal="center" vertical="center" wrapText="1"/>
    </xf>
    <xf numFmtId="176" fontId="31" fillId="0" borderId="11" xfId="3" applyNumberFormat="1" applyFont="1" applyBorder="1" applyAlignment="1">
      <alignment horizontal="center" vertical="center" wrapText="1"/>
    </xf>
    <xf numFmtId="58" fontId="31" fillId="0" borderId="11" xfId="3" applyNumberFormat="1" applyFont="1" applyBorder="1" applyAlignment="1">
      <alignment horizontal="center" vertical="center" wrapText="1"/>
    </xf>
    <xf numFmtId="0" fontId="31" fillId="0" borderId="11" xfId="3" applyFont="1" applyBorder="1" applyAlignment="1">
      <alignment horizontal="center" vertical="center" wrapText="1"/>
    </xf>
    <xf numFmtId="0" fontId="31" fillId="0" borderId="11" xfId="3" applyFont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14" fontId="31" fillId="20" borderId="11" xfId="0" applyNumberFormat="1" applyFont="1" applyFill="1" applyBorder="1" applyAlignment="1">
      <alignment horizontal="center" vertical="center" wrapText="1"/>
    </xf>
    <xf numFmtId="20" fontId="32" fillId="19" borderId="11" xfId="0" applyNumberFormat="1" applyFont="1" applyFill="1" applyBorder="1" applyAlignment="1">
      <alignment horizontal="center" vertical="center" wrapText="1"/>
    </xf>
    <xf numFmtId="180" fontId="32" fillId="19" borderId="11" xfId="0" applyNumberFormat="1" applyFont="1" applyFill="1" applyBorder="1" applyAlignment="1">
      <alignment horizontal="center" vertical="center" wrapText="1"/>
    </xf>
    <xf numFmtId="177" fontId="35" fillId="0" borderId="11" xfId="1" applyNumberFormat="1" applyFont="1" applyBorder="1" applyAlignment="1">
      <alignment horizontal="center" vertical="center"/>
    </xf>
    <xf numFmtId="0" fontId="32" fillId="19" borderId="11" xfId="0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horizontal="center" vertical="center" wrapText="1"/>
    </xf>
    <xf numFmtId="0" fontId="31" fillId="19" borderId="11" xfId="0" applyFont="1" applyFill="1" applyBorder="1" applyAlignment="1">
      <alignment horizontal="center" vertical="center" wrapText="1"/>
    </xf>
    <xf numFmtId="178" fontId="31" fillId="0" borderId="11" xfId="1" applyNumberFormat="1" applyFont="1" applyBorder="1" applyAlignment="1">
      <alignment horizontal="center" vertical="center"/>
    </xf>
    <xf numFmtId="20" fontId="31" fillId="4" borderId="11" xfId="0" applyNumberFormat="1" applyFont="1" applyFill="1" applyBorder="1" applyAlignment="1">
      <alignment horizontal="center" vertical="center" wrapText="1"/>
    </xf>
    <xf numFmtId="58" fontId="31" fillId="4" borderId="11" xfId="0" applyNumberFormat="1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/>
    </xf>
    <xf numFmtId="178" fontId="31" fillId="3" borderId="12" xfId="0" applyNumberFormat="1" applyFont="1" applyFill="1" applyBorder="1" applyAlignment="1">
      <alignment horizontal="center" vertical="center"/>
    </xf>
    <xf numFmtId="14" fontId="32" fillId="0" borderId="11" xfId="0" applyNumberFormat="1" applyFont="1" applyBorder="1" applyAlignment="1">
      <alignment horizontal="center" vertical="center" wrapText="1"/>
    </xf>
    <xf numFmtId="14" fontId="31" fillId="4" borderId="5" xfId="0" applyNumberFormat="1" applyFont="1" applyFill="1" applyBorder="1" applyAlignment="1">
      <alignment horizontal="center" vertical="center" wrapText="1"/>
    </xf>
    <xf numFmtId="20" fontId="31" fillId="5" borderId="5" xfId="0" applyNumberFormat="1" applyFont="1" applyFill="1" applyBorder="1" applyAlignment="1">
      <alignment horizontal="center" vertical="center"/>
    </xf>
    <xf numFmtId="176" fontId="31" fillId="4" borderId="5" xfId="0" applyNumberFormat="1" applyFont="1" applyFill="1" applyBorder="1" applyAlignment="1">
      <alignment horizontal="center" vertical="center"/>
    </xf>
    <xf numFmtId="14" fontId="31" fillId="5" borderId="5" xfId="0" applyNumberFormat="1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 shrinkToFit="1"/>
    </xf>
    <xf numFmtId="0" fontId="31" fillId="5" borderId="5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/>
    </xf>
    <xf numFmtId="14" fontId="31" fillId="9" borderId="5" xfId="3" applyNumberFormat="1" applyFont="1" applyFill="1" applyBorder="1" applyAlignment="1">
      <alignment horizontal="center" vertical="center" wrapText="1"/>
    </xf>
    <xf numFmtId="20" fontId="31" fillId="9" borderId="5" xfId="3" applyNumberFormat="1" applyFont="1" applyFill="1" applyBorder="1" applyAlignment="1">
      <alignment horizontal="center" vertical="center" wrapText="1"/>
    </xf>
    <xf numFmtId="176" fontId="31" fillId="9" borderId="5" xfId="3" applyNumberFormat="1" applyFont="1" applyFill="1" applyBorder="1" applyAlignment="1">
      <alignment horizontal="center" vertical="center" wrapText="1"/>
    </xf>
    <xf numFmtId="58" fontId="31" fillId="9" borderId="5" xfId="3" applyNumberFormat="1" applyFont="1" applyFill="1" applyBorder="1" applyAlignment="1">
      <alignment horizontal="center" vertical="center" wrapText="1"/>
    </xf>
    <xf numFmtId="0" fontId="31" fillId="9" borderId="5" xfId="3" applyFont="1" applyFill="1" applyBorder="1" applyAlignment="1">
      <alignment horizontal="center" vertical="center" wrapText="1"/>
    </xf>
    <xf numFmtId="0" fontId="31" fillId="9" borderId="5" xfId="3" applyFont="1" applyFill="1" applyBorder="1" applyAlignment="1">
      <alignment horizontal="center" vertical="center" shrinkToFit="1"/>
    </xf>
    <xf numFmtId="0" fontId="31" fillId="9" borderId="5" xfId="3" applyFont="1" applyFill="1" applyBorder="1" applyAlignment="1">
      <alignment horizontal="center" vertical="center"/>
    </xf>
    <xf numFmtId="14" fontId="31" fillId="10" borderId="1" xfId="3" applyNumberFormat="1" applyFont="1" applyFill="1" applyBorder="1" applyAlignment="1">
      <alignment horizontal="center" vertical="center" wrapText="1"/>
    </xf>
    <xf numFmtId="20" fontId="31" fillId="10" borderId="1" xfId="3" applyNumberFormat="1" applyFont="1" applyFill="1" applyBorder="1" applyAlignment="1">
      <alignment horizontal="center" vertical="center" wrapText="1"/>
    </xf>
    <xf numFmtId="176" fontId="31" fillId="10" borderId="1" xfId="3" applyNumberFormat="1" applyFont="1" applyFill="1" applyBorder="1" applyAlignment="1">
      <alignment horizontal="center" vertical="center" wrapText="1"/>
    </xf>
    <xf numFmtId="58" fontId="31" fillId="10" borderId="1" xfId="3" applyNumberFormat="1" applyFont="1" applyFill="1" applyBorder="1" applyAlignment="1">
      <alignment horizontal="center" vertical="center" wrapText="1"/>
    </xf>
    <xf numFmtId="0" fontId="31" fillId="10" borderId="1" xfId="3" applyFont="1" applyFill="1" applyBorder="1" applyAlignment="1">
      <alignment horizontal="center" vertical="center" wrapText="1"/>
    </xf>
    <xf numFmtId="0" fontId="31" fillId="10" borderId="1" xfId="3" applyFont="1" applyFill="1" applyBorder="1" applyAlignment="1">
      <alignment horizontal="center" vertical="center"/>
    </xf>
    <xf numFmtId="0" fontId="31" fillId="10" borderId="8" xfId="3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wrapText="1"/>
    </xf>
    <xf numFmtId="14" fontId="31" fillId="20" borderId="5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20" fontId="32" fillId="19" borderId="5" xfId="0" applyNumberFormat="1" applyFont="1" applyFill="1" applyBorder="1" applyAlignment="1">
      <alignment horizontal="center" vertical="center" wrapText="1"/>
    </xf>
    <xf numFmtId="20" fontId="35" fillId="0" borderId="5" xfId="0" applyNumberFormat="1" applyFont="1" applyBorder="1" applyAlignment="1">
      <alignment horizontal="center" vertical="center"/>
    </xf>
    <xf numFmtId="180" fontId="32" fillId="19" borderId="5" xfId="0" applyNumberFormat="1" applyFont="1" applyFill="1" applyBorder="1" applyAlignment="1">
      <alignment horizontal="center" vertical="center" wrapText="1"/>
    </xf>
    <xf numFmtId="177" fontId="35" fillId="0" borderId="5" xfId="1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178" fontId="31" fillId="0" borderId="5" xfId="1" applyNumberFormat="1" applyFont="1" applyBorder="1" applyAlignment="1">
      <alignment horizontal="center" vertical="center"/>
    </xf>
    <xf numFmtId="14" fontId="31" fillId="5" borderId="5" xfId="0" applyNumberFormat="1" applyFont="1" applyFill="1" applyBorder="1" applyAlignment="1">
      <alignment horizontal="center" vertical="center" shrinkToFit="1"/>
    </xf>
    <xf numFmtId="0" fontId="32" fillId="3" borderId="5" xfId="0" applyFont="1" applyFill="1" applyBorder="1" applyAlignment="1">
      <alignment horizontal="center" vertical="center" wrapText="1"/>
    </xf>
    <xf numFmtId="176" fontId="31" fillId="9" borderId="1" xfId="3" applyNumberFormat="1" applyFont="1" applyFill="1" applyBorder="1" applyAlignment="1">
      <alignment horizontal="center" vertical="center" wrapText="1"/>
    </xf>
    <xf numFmtId="0" fontId="31" fillId="9" borderId="1" xfId="3" applyFont="1" applyFill="1" applyBorder="1" applyAlignment="1">
      <alignment horizontal="center" vertical="center" wrapText="1"/>
    </xf>
    <xf numFmtId="14" fontId="31" fillId="3" borderId="19" xfId="0" applyNumberFormat="1" applyFont="1" applyFill="1" applyBorder="1" applyAlignment="1">
      <alignment horizontal="center" vertical="center" wrapText="1"/>
    </xf>
    <xf numFmtId="20" fontId="31" fillId="3" borderId="20" xfId="0" applyNumberFormat="1" applyFont="1" applyFill="1" applyBorder="1" applyAlignment="1">
      <alignment horizontal="center" vertical="center" wrapText="1"/>
    </xf>
    <xf numFmtId="14" fontId="32" fillId="3" borderId="20" xfId="0" applyNumberFormat="1" applyFont="1" applyFill="1" applyBorder="1" applyAlignment="1">
      <alignment horizontal="center" vertical="center" wrapText="1"/>
    </xf>
    <xf numFmtId="176" fontId="32" fillId="3" borderId="20" xfId="0" applyNumberFormat="1" applyFont="1" applyFill="1" applyBorder="1" applyAlignment="1">
      <alignment horizontal="center" vertical="center" wrapText="1"/>
    </xf>
    <xf numFmtId="177" fontId="31" fillId="3" borderId="20" xfId="0" applyNumberFormat="1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/>
    </xf>
    <xf numFmtId="14" fontId="31" fillId="5" borderId="21" xfId="0" applyNumberFormat="1" applyFont="1" applyFill="1" applyBorder="1" applyAlignment="1">
      <alignment horizontal="center" vertical="center" shrinkToFit="1"/>
    </xf>
    <xf numFmtId="14" fontId="31" fillId="5" borderId="22" xfId="0" applyNumberFormat="1" applyFont="1" applyFill="1" applyBorder="1" applyAlignment="1">
      <alignment horizontal="center" vertical="center" shrinkToFit="1"/>
    </xf>
    <xf numFmtId="14" fontId="31" fillId="9" borderId="21" xfId="3" applyNumberFormat="1" applyFont="1" applyFill="1" applyBorder="1" applyAlignment="1">
      <alignment horizontal="center" vertical="center" wrapText="1"/>
    </xf>
    <xf numFmtId="20" fontId="31" fillId="9" borderId="22" xfId="3" applyNumberFormat="1" applyFont="1" applyFill="1" applyBorder="1" applyAlignment="1">
      <alignment horizontal="center" vertical="center" wrapText="1"/>
    </xf>
    <xf numFmtId="14" fontId="31" fillId="9" borderId="22" xfId="3" applyNumberFormat="1" applyFont="1" applyFill="1" applyBorder="1" applyAlignment="1">
      <alignment horizontal="center" vertical="center" wrapText="1"/>
    </xf>
    <xf numFmtId="176" fontId="31" fillId="9" borderId="22" xfId="3" applyNumberFormat="1" applyFont="1" applyFill="1" applyBorder="1" applyAlignment="1">
      <alignment horizontal="center" vertical="center" wrapText="1"/>
    </xf>
    <xf numFmtId="58" fontId="31" fillId="9" borderId="22" xfId="3" applyNumberFormat="1" applyFont="1" applyFill="1" applyBorder="1" applyAlignment="1">
      <alignment horizontal="center" vertical="center" wrapText="1"/>
    </xf>
    <xf numFmtId="0" fontId="31" fillId="9" borderId="22" xfId="3" applyFont="1" applyFill="1" applyBorder="1" applyAlignment="1">
      <alignment horizontal="center" vertical="center" wrapText="1"/>
    </xf>
    <xf numFmtId="0" fontId="31" fillId="9" borderId="22" xfId="3" applyFont="1" applyFill="1" applyBorder="1" applyAlignment="1">
      <alignment horizontal="center" vertical="center"/>
    </xf>
    <xf numFmtId="14" fontId="31" fillId="10" borderId="21" xfId="3" applyNumberFormat="1" applyFont="1" applyFill="1" applyBorder="1" applyAlignment="1">
      <alignment horizontal="center" vertical="center" wrapText="1"/>
    </xf>
    <xf numFmtId="20" fontId="31" fillId="10" borderId="22" xfId="3" applyNumberFormat="1" applyFont="1" applyFill="1" applyBorder="1" applyAlignment="1">
      <alignment horizontal="center" vertical="center" wrapText="1"/>
    </xf>
    <xf numFmtId="14" fontId="31" fillId="10" borderId="22" xfId="3" applyNumberFormat="1" applyFont="1" applyFill="1" applyBorder="1" applyAlignment="1">
      <alignment horizontal="center" vertical="center" wrapText="1"/>
    </xf>
    <xf numFmtId="176" fontId="31" fillId="10" borderId="22" xfId="3" applyNumberFormat="1" applyFont="1" applyFill="1" applyBorder="1" applyAlignment="1">
      <alignment horizontal="center" vertical="center" wrapText="1"/>
    </xf>
    <xf numFmtId="58" fontId="31" fillId="10" borderId="22" xfId="3" applyNumberFormat="1" applyFont="1" applyFill="1" applyBorder="1" applyAlignment="1">
      <alignment horizontal="center" vertical="center" wrapText="1"/>
    </xf>
    <xf numFmtId="0" fontId="31" fillId="10" borderId="22" xfId="3" applyFont="1" applyFill="1" applyBorder="1" applyAlignment="1">
      <alignment horizontal="center" vertical="center" wrapText="1"/>
    </xf>
    <xf numFmtId="0" fontId="31" fillId="10" borderId="22" xfId="3" applyFont="1" applyFill="1" applyBorder="1" applyAlignment="1">
      <alignment horizontal="center" vertical="center"/>
    </xf>
    <xf numFmtId="14" fontId="31" fillId="0" borderId="21" xfId="3" applyNumberFormat="1" applyFont="1" applyBorder="1" applyAlignment="1">
      <alignment horizontal="center" vertical="center" wrapText="1"/>
    </xf>
    <xf numFmtId="20" fontId="31" fillId="0" borderId="22" xfId="3" applyNumberFormat="1" applyFont="1" applyBorder="1" applyAlignment="1">
      <alignment horizontal="center" vertical="center" wrapText="1"/>
    </xf>
    <xf numFmtId="14" fontId="31" fillId="0" borderId="22" xfId="3" applyNumberFormat="1" applyFont="1" applyBorder="1" applyAlignment="1">
      <alignment horizontal="center" vertical="center" wrapText="1"/>
    </xf>
    <xf numFmtId="176" fontId="31" fillId="0" borderId="22" xfId="3" applyNumberFormat="1" applyFont="1" applyBorder="1" applyAlignment="1">
      <alignment horizontal="center" vertical="center" wrapText="1"/>
    </xf>
    <xf numFmtId="58" fontId="31" fillId="0" borderId="22" xfId="3" applyNumberFormat="1" applyFont="1" applyBorder="1" applyAlignment="1">
      <alignment horizontal="center" vertical="center" wrapText="1"/>
    </xf>
    <xf numFmtId="0" fontId="31" fillId="0" borderId="22" xfId="3" applyFont="1" applyBorder="1" applyAlignment="1">
      <alignment horizontal="center" vertical="center" wrapText="1"/>
    </xf>
    <xf numFmtId="0" fontId="31" fillId="0" borderId="22" xfId="3" applyFont="1" applyBorder="1" applyAlignment="1">
      <alignment horizontal="center" vertical="center"/>
    </xf>
    <xf numFmtId="180" fontId="32" fillId="19" borderId="22" xfId="0" applyNumberFormat="1" applyFont="1" applyFill="1" applyBorder="1" applyAlignment="1">
      <alignment horizontal="center" vertical="center" wrapText="1"/>
    </xf>
    <xf numFmtId="0" fontId="32" fillId="19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1" fillId="19" borderId="22" xfId="0" applyFont="1" applyFill="1" applyBorder="1" applyAlignment="1">
      <alignment horizontal="center" vertical="center" wrapText="1"/>
    </xf>
    <xf numFmtId="20" fontId="35" fillId="0" borderId="22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4" fontId="32" fillId="0" borderId="3" xfId="0" applyNumberFormat="1" applyFont="1" applyBorder="1" applyAlignment="1">
      <alignment horizontal="center" vertical="center" wrapText="1"/>
    </xf>
    <xf numFmtId="20" fontId="31" fillId="5" borderId="2" xfId="0" applyNumberFormat="1" applyFont="1" applyFill="1" applyBorder="1" applyAlignment="1">
      <alignment horizontal="center" vertical="center"/>
    </xf>
    <xf numFmtId="20" fontId="32" fillId="19" borderId="4" xfId="0" applyNumberFormat="1" applyFont="1" applyFill="1" applyBorder="1" applyAlignment="1">
      <alignment horizontal="center" vertical="center" wrapText="1"/>
    </xf>
    <xf numFmtId="14" fontId="31" fillId="4" borderId="2" xfId="0" applyNumberFormat="1" applyFont="1" applyFill="1" applyBorder="1" applyAlignment="1">
      <alignment horizontal="center" vertical="center" wrapText="1"/>
    </xf>
    <xf numFmtId="14" fontId="32" fillId="0" borderId="4" xfId="0" applyNumberFormat="1" applyFont="1" applyBorder="1" applyAlignment="1">
      <alignment horizontal="center" vertical="center" wrapText="1"/>
    </xf>
    <xf numFmtId="20" fontId="31" fillId="5" borderId="2" xfId="0" applyNumberFormat="1" applyFont="1" applyFill="1" applyBorder="1" applyAlignment="1">
      <alignment horizontal="center" vertical="center" wrapText="1"/>
    </xf>
    <xf numFmtId="180" fontId="32" fillId="19" borderId="4" xfId="0" applyNumberFormat="1" applyFont="1" applyFill="1" applyBorder="1" applyAlignment="1">
      <alignment horizontal="center" vertical="center" wrapText="1"/>
    </xf>
    <xf numFmtId="180" fontId="32" fillId="0" borderId="2" xfId="0" applyNumberFormat="1" applyFont="1" applyBorder="1" applyAlignment="1">
      <alignment horizontal="center" vertical="center" wrapText="1"/>
    </xf>
    <xf numFmtId="14" fontId="31" fillId="5" borderId="2" xfId="0" applyNumberFormat="1" applyFont="1" applyFill="1" applyBorder="1" applyAlignment="1">
      <alignment horizontal="center" vertical="center"/>
    </xf>
    <xf numFmtId="177" fontId="35" fillId="0" borderId="4" xfId="1" applyNumberFormat="1" applyFont="1" applyBorder="1" applyAlignment="1">
      <alignment horizontal="center" vertical="center"/>
    </xf>
    <xf numFmtId="177" fontId="35" fillId="0" borderId="17" xfId="1" applyNumberFormat="1" applyFont="1" applyBorder="1" applyAlignment="1">
      <alignment horizontal="center" vertical="center"/>
    </xf>
    <xf numFmtId="177" fontId="35" fillId="0" borderId="6" xfId="1" applyNumberFormat="1" applyFont="1" applyBorder="1" applyAlignment="1">
      <alignment horizontal="center" vertical="center"/>
    </xf>
    <xf numFmtId="0" fontId="32" fillId="19" borderId="6" xfId="0" applyFont="1" applyFill="1" applyBorder="1" applyAlignment="1">
      <alignment horizontal="center" vertical="center" wrapText="1"/>
    </xf>
    <xf numFmtId="0" fontId="31" fillId="9" borderId="20" xfId="3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2" fillId="19" borderId="3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178" fontId="31" fillId="3" borderId="5" xfId="0" applyNumberFormat="1" applyFont="1" applyFill="1" applyBorder="1" applyAlignment="1">
      <alignment horizontal="center" vertical="center"/>
    </xf>
    <xf numFmtId="14" fontId="43" fillId="5" borderId="11" xfId="0" applyNumberFormat="1" applyFont="1" applyFill="1" applyBorder="1" applyAlignment="1">
      <alignment horizontal="center" vertical="center"/>
    </xf>
    <xf numFmtId="0" fontId="42" fillId="20" borderId="22" xfId="0" applyFont="1" applyFill="1" applyBorder="1" applyAlignment="1">
      <alignment horizontal="center" vertical="center" wrapText="1"/>
    </xf>
    <xf numFmtId="14" fontId="31" fillId="3" borderId="11" xfId="0" applyNumberFormat="1" applyFont="1" applyFill="1" applyBorder="1" applyAlignment="1">
      <alignment horizontal="center" vertical="center" wrapText="1"/>
    </xf>
    <xf numFmtId="20" fontId="31" fillId="0" borderId="5" xfId="0" applyNumberFormat="1" applyFont="1" applyBorder="1" applyAlignment="1">
      <alignment horizontal="center" wrapText="1"/>
    </xf>
    <xf numFmtId="20" fontId="35" fillId="0" borderId="2" xfId="0" applyNumberFormat="1" applyFont="1" applyBorder="1" applyAlignment="1">
      <alignment horizontal="center" vertical="center"/>
    </xf>
    <xf numFmtId="14" fontId="31" fillId="0" borderId="5" xfId="0" applyNumberFormat="1" applyFont="1" applyBorder="1" applyAlignment="1">
      <alignment horizontal="center" wrapText="1"/>
    </xf>
    <xf numFmtId="14" fontId="31" fillId="0" borderId="8" xfId="0" applyNumberFormat="1" applyFont="1" applyBorder="1" applyAlignment="1">
      <alignment horizontal="center" wrapText="1"/>
    </xf>
    <xf numFmtId="20" fontId="31" fillId="0" borderId="8" xfId="0" applyNumberFormat="1" applyFont="1" applyBorder="1" applyAlignment="1">
      <alignment horizontal="center" wrapText="1"/>
    </xf>
    <xf numFmtId="20" fontId="35" fillId="19" borderId="2" xfId="0" applyNumberFormat="1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wrapText="1"/>
    </xf>
    <xf numFmtId="14" fontId="43" fillId="5" borderId="16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wrapText="1"/>
    </xf>
    <xf numFmtId="0" fontId="42" fillId="20" borderId="1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19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一般 2" xfId="3"/>
    <cellStyle name="一般 3" xfId="1"/>
    <cellStyle name="一般_Sheet1" xfId="2"/>
  </cellStyles>
  <dxfs count="541"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8"/>
  <sheetViews>
    <sheetView tabSelected="1" workbookViewId="0">
      <pane xSplit="8" ySplit="1" topLeftCell="J2" activePane="bottomRight" state="frozen"/>
      <selection pane="topRight" activeCell="I1" sqref="I1"/>
      <selection pane="bottomLeft" activeCell="A2" sqref="A2"/>
      <selection pane="bottomRight" activeCell="E90" sqref="E90"/>
    </sheetView>
  </sheetViews>
  <sheetFormatPr defaultColWidth="11.25" defaultRowHeight="12.75"/>
  <cols>
    <col min="1" max="1" width="11.5" style="275" customWidth="1"/>
    <col min="2" max="2" width="9.25" style="275" customWidth="1"/>
    <col min="3" max="3" width="10.5" style="275" customWidth="1"/>
    <col min="4" max="7" width="9.25" style="275" customWidth="1"/>
    <col min="8" max="8" width="16.125" style="275" customWidth="1"/>
    <col min="9" max="9" width="37.125" style="275" customWidth="1"/>
    <col min="10" max="10" width="35.75" style="275" customWidth="1"/>
    <col min="11" max="11" width="32.375" style="275" customWidth="1"/>
    <col min="12" max="12" width="26" style="275" customWidth="1"/>
    <col min="13" max="13" width="11.5" style="275" customWidth="1"/>
    <col min="14" max="14" width="8.625" style="275" customWidth="1"/>
    <col min="15" max="34" width="5.375" style="275" customWidth="1"/>
    <col min="35" max="16384" width="11.25" style="275"/>
  </cols>
  <sheetData>
    <row r="1" spans="1:34">
      <c r="A1" s="282" t="s">
        <v>0</v>
      </c>
      <c r="B1" s="283" t="s">
        <v>1</v>
      </c>
      <c r="C1" s="282" t="s">
        <v>2</v>
      </c>
      <c r="D1" s="283" t="s">
        <v>3</v>
      </c>
      <c r="E1" s="284" t="s">
        <v>4</v>
      </c>
      <c r="F1" s="285" t="s">
        <v>315</v>
      </c>
      <c r="G1" s="285" t="s">
        <v>316</v>
      </c>
      <c r="H1" s="286" t="s">
        <v>317</v>
      </c>
      <c r="I1" s="287" t="s">
        <v>318</v>
      </c>
      <c r="J1" s="287" t="s">
        <v>319</v>
      </c>
      <c r="K1" s="287" t="s">
        <v>320</v>
      </c>
      <c r="L1" s="288" t="s">
        <v>11</v>
      </c>
      <c r="M1" s="287" t="s">
        <v>321</v>
      </c>
      <c r="N1" s="286" t="s">
        <v>322</v>
      </c>
      <c r="O1" s="277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</row>
    <row r="2" spans="1:34" s="266" customFormat="1">
      <c r="A2" s="155">
        <v>44896</v>
      </c>
      <c r="B2" s="156">
        <v>0.3125</v>
      </c>
      <c r="C2" s="155">
        <f>A2</f>
        <v>44896</v>
      </c>
      <c r="D2" s="156">
        <v>0.35416666666666669</v>
      </c>
      <c r="E2" s="157">
        <f>A2</f>
        <v>44896</v>
      </c>
      <c r="F2" s="158" t="s">
        <v>14</v>
      </c>
      <c r="G2" s="158" t="s">
        <v>15</v>
      </c>
      <c r="H2" s="158" t="s">
        <v>16</v>
      </c>
      <c r="I2" s="159" t="s">
        <v>17</v>
      </c>
      <c r="J2" s="159" t="s">
        <v>347</v>
      </c>
      <c r="K2" s="159" t="s">
        <v>347</v>
      </c>
      <c r="L2" s="159" t="s">
        <v>18</v>
      </c>
      <c r="M2" s="160" t="s">
        <v>19</v>
      </c>
      <c r="N2" s="161">
        <v>10</v>
      </c>
      <c r="O2" s="259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</row>
    <row r="3" spans="1:34" s="266" customFormat="1">
      <c r="A3" s="162">
        <v>44896</v>
      </c>
      <c r="B3" s="163">
        <v>0.5</v>
      </c>
      <c r="C3" s="162">
        <v>44896</v>
      </c>
      <c r="D3" s="164">
        <f>B3+TIME(1,0,0)</f>
        <v>0.54166666666666663</v>
      </c>
      <c r="E3" s="165">
        <f>C3</f>
        <v>44896</v>
      </c>
      <c r="F3" s="166" t="s">
        <v>14</v>
      </c>
      <c r="G3" s="166" t="s">
        <v>15</v>
      </c>
      <c r="H3" s="167" t="s">
        <v>24</v>
      </c>
      <c r="I3" s="168" t="s">
        <v>348</v>
      </c>
      <c r="J3" s="168" t="s">
        <v>349</v>
      </c>
      <c r="K3" s="168" t="s">
        <v>349</v>
      </c>
      <c r="L3" s="167" t="s">
        <v>237</v>
      </c>
      <c r="M3" s="167" t="s">
        <v>28</v>
      </c>
      <c r="N3" s="169">
        <v>10</v>
      </c>
      <c r="O3" s="259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</row>
    <row r="4" spans="1:34" s="266" customFormat="1">
      <c r="A4" s="468">
        <v>44896</v>
      </c>
      <c r="B4" s="469">
        <v>0.5</v>
      </c>
      <c r="C4" s="468">
        <v>44896</v>
      </c>
      <c r="D4" s="469">
        <v>0.54166666666666663</v>
      </c>
      <c r="E4" s="470">
        <v>5</v>
      </c>
      <c r="F4" s="471" t="s">
        <v>14</v>
      </c>
      <c r="G4" s="471" t="s">
        <v>15</v>
      </c>
      <c r="H4" s="472" t="s">
        <v>20</v>
      </c>
      <c r="I4" s="472" t="s">
        <v>328</v>
      </c>
      <c r="J4" s="473" t="s">
        <v>167</v>
      </c>
      <c r="K4" s="473" t="s">
        <v>167</v>
      </c>
      <c r="L4" s="473" t="s">
        <v>22</v>
      </c>
      <c r="M4" s="473" t="s">
        <v>23</v>
      </c>
      <c r="N4" s="474">
        <v>9</v>
      </c>
      <c r="O4" s="259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</row>
    <row r="5" spans="1:34" s="266" customFormat="1">
      <c r="A5" s="475">
        <v>44897</v>
      </c>
      <c r="B5" s="476">
        <v>0.375</v>
      </c>
      <c r="C5" s="475">
        <v>44897</v>
      </c>
      <c r="D5" s="476">
        <v>0.41666666666666669</v>
      </c>
      <c r="E5" s="477">
        <f>WEEKDAY(A5)</f>
        <v>6</v>
      </c>
      <c r="F5" s="478" t="s">
        <v>354</v>
      </c>
      <c r="G5" s="478" t="s">
        <v>355</v>
      </c>
      <c r="H5" s="479" t="s">
        <v>356</v>
      </c>
      <c r="I5" s="480" t="s">
        <v>357</v>
      </c>
      <c r="J5" s="480" t="s">
        <v>358</v>
      </c>
      <c r="K5" s="480" t="s">
        <v>359</v>
      </c>
      <c r="L5" s="481" t="s">
        <v>360</v>
      </c>
      <c r="M5" s="480" t="s">
        <v>361</v>
      </c>
      <c r="N5" s="169">
        <v>10</v>
      </c>
      <c r="O5" s="259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</row>
    <row r="6" spans="1:34" s="266" customFormat="1">
      <c r="A6" s="483">
        <v>44897</v>
      </c>
      <c r="B6" s="484">
        <v>0.41666666666666669</v>
      </c>
      <c r="C6" s="483">
        <v>44897</v>
      </c>
      <c r="D6" s="485">
        <v>0.45833333333333331</v>
      </c>
      <c r="E6" s="486">
        <f>WEEKDAY(A6)</f>
        <v>6</v>
      </c>
      <c r="F6" s="487" t="s">
        <v>354</v>
      </c>
      <c r="G6" s="487" t="s">
        <v>355</v>
      </c>
      <c r="H6" s="488" t="s">
        <v>356</v>
      </c>
      <c r="I6" s="489" t="s">
        <v>362</v>
      </c>
      <c r="J6" s="490" t="s">
        <v>57</v>
      </c>
      <c r="K6" s="490" t="s">
        <v>359</v>
      </c>
      <c r="L6" s="491" t="s">
        <v>360</v>
      </c>
      <c r="M6" s="490" t="s">
        <v>361</v>
      </c>
      <c r="N6" s="169">
        <v>10</v>
      </c>
      <c r="O6" s="261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</row>
    <row r="7" spans="1:34" s="266" customFormat="1">
      <c r="A7" s="175">
        <v>44897</v>
      </c>
      <c r="B7" s="176">
        <v>0.41666666666666669</v>
      </c>
      <c r="C7" s="175">
        <v>44897</v>
      </c>
      <c r="D7" s="176">
        <v>0.45833333333333331</v>
      </c>
      <c r="E7" s="177">
        <f>WEEKDAY(A7)</f>
        <v>6</v>
      </c>
      <c r="F7" s="178" t="s">
        <v>363</v>
      </c>
      <c r="G7" s="178" t="s">
        <v>364</v>
      </c>
      <c r="H7" s="178" t="s">
        <v>356</v>
      </c>
      <c r="I7" s="179" t="s">
        <v>365</v>
      </c>
      <c r="J7" s="180" t="s">
        <v>366</v>
      </c>
      <c r="K7" s="180" t="s">
        <v>366</v>
      </c>
      <c r="L7" s="181" t="s">
        <v>367</v>
      </c>
      <c r="M7" s="178" t="s">
        <v>368</v>
      </c>
      <c r="N7" s="482">
        <v>15</v>
      </c>
      <c r="O7" s="259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</row>
    <row r="8" spans="1:34" s="266" customFormat="1">
      <c r="A8" s="170">
        <v>44897</v>
      </c>
      <c r="B8" s="163">
        <v>0.5</v>
      </c>
      <c r="C8" s="170">
        <v>44897</v>
      </c>
      <c r="D8" s="164">
        <f>B8+TIME(1,0,0)</f>
        <v>0.54166666666666663</v>
      </c>
      <c r="E8" s="165">
        <f>C8</f>
        <v>44897</v>
      </c>
      <c r="F8" s="166" t="s">
        <v>14</v>
      </c>
      <c r="G8" s="166" t="s">
        <v>15</v>
      </c>
      <c r="H8" s="167" t="s">
        <v>24</v>
      </c>
      <c r="I8" s="171" t="s">
        <v>350</v>
      </c>
      <c r="J8" s="172" t="s">
        <v>351</v>
      </c>
      <c r="K8" s="172" t="s">
        <v>351</v>
      </c>
      <c r="L8" s="167" t="s">
        <v>352</v>
      </c>
      <c r="M8" s="167" t="s">
        <v>28</v>
      </c>
      <c r="N8" s="492">
        <v>15</v>
      </c>
      <c r="O8" s="259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</row>
    <row r="9" spans="1:34" s="266" customFormat="1">
      <c r="A9" s="170">
        <v>44897</v>
      </c>
      <c r="B9" s="173">
        <v>0.5</v>
      </c>
      <c r="C9" s="170">
        <v>44897</v>
      </c>
      <c r="D9" s="173">
        <f>B9+TIME(1,0,0)</f>
        <v>0.54166666666666663</v>
      </c>
      <c r="E9" s="165">
        <f>C9</f>
        <v>44897</v>
      </c>
      <c r="F9" s="174" t="s">
        <v>14</v>
      </c>
      <c r="G9" s="174" t="s">
        <v>15</v>
      </c>
      <c r="H9" s="168" t="s">
        <v>24</v>
      </c>
      <c r="I9" s="171" t="s">
        <v>353</v>
      </c>
      <c r="J9" s="172" t="s">
        <v>351</v>
      </c>
      <c r="K9" s="172" t="s">
        <v>351</v>
      </c>
      <c r="L9" s="167" t="s">
        <v>352</v>
      </c>
      <c r="M9" s="167" t="s">
        <v>28</v>
      </c>
      <c r="N9" s="182">
        <v>10</v>
      </c>
      <c r="O9" s="259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</row>
    <row r="10" spans="1:34" s="266" customFormat="1">
      <c r="A10" s="170">
        <v>44900</v>
      </c>
      <c r="B10" s="163">
        <v>0.5</v>
      </c>
      <c r="C10" s="170">
        <v>44900</v>
      </c>
      <c r="D10" s="164">
        <f>B10+TIME(1,0,0)</f>
        <v>0.54166666666666663</v>
      </c>
      <c r="E10" s="165">
        <f>C10</f>
        <v>44900</v>
      </c>
      <c r="F10" s="166" t="s">
        <v>14</v>
      </c>
      <c r="G10" s="166" t="s">
        <v>15</v>
      </c>
      <c r="H10" s="167" t="s">
        <v>24</v>
      </c>
      <c r="I10" s="171" t="s">
        <v>369</v>
      </c>
      <c r="J10" s="172" t="s">
        <v>370</v>
      </c>
      <c r="K10" s="172" t="s">
        <v>370</v>
      </c>
      <c r="L10" s="167" t="s">
        <v>251</v>
      </c>
      <c r="M10" s="167" t="s">
        <v>28</v>
      </c>
      <c r="N10" s="169">
        <v>10</v>
      </c>
      <c r="O10" s="261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</row>
    <row r="11" spans="1:34" s="266" customFormat="1">
      <c r="A11" s="155">
        <v>44901</v>
      </c>
      <c r="B11" s="156">
        <v>0.58333333333333337</v>
      </c>
      <c r="C11" s="155">
        <f>A11</f>
        <v>44901</v>
      </c>
      <c r="D11" s="156">
        <v>0.625</v>
      </c>
      <c r="E11" s="157">
        <f>A11</f>
        <v>44901</v>
      </c>
      <c r="F11" s="158" t="s">
        <v>14</v>
      </c>
      <c r="G11" s="158" t="s">
        <v>15</v>
      </c>
      <c r="H11" s="158" t="s">
        <v>16</v>
      </c>
      <c r="I11" s="183" t="s">
        <v>47</v>
      </c>
      <c r="J11" s="159" t="s">
        <v>347</v>
      </c>
      <c r="K11" s="159" t="s">
        <v>347</v>
      </c>
      <c r="L11" s="159" t="s">
        <v>18</v>
      </c>
      <c r="M11" s="160" t="s">
        <v>19</v>
      </c>
      <c r="N11" s="161">
        <v>10</v>
      </c>
      <c r="O11" s="259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</row>
    <row r="12" spans="1:34" s="266" customFormat="1">
      <c r="A12" s="493">
        <v>44902</v>
      </c>
      <c r="B12" s="494">
        <v>0.3125</v>
      </c>
      <c r="C12" s="493">
        <v>44902</v>
      </c>
      <c r="D12" s="494">
        <v>0.35416666666666669</v>
      </c>
      <c r="E12" s="495">
        <f>A12</f>
        <v>44902</v>
      </c>
      <c r="F12" s="496" t="s">
        <v>371</v>
      </c>
      <c r="G12" s="497" t="s">
        <v>372</v>
      </c>
      <c r="H12" s="496" t="s">
        <v>16</v>
      </c>
      <c r="I12" s="498" t="s">
        <v>373</v>
      </c>
      <c r="J12" s="498" t="s">
        <v>374</v>
      </c>
      <c r="K12" s="498" t="s">
        <v>374</v>
      </c>
      <c r="L12" s="499" t="s">
        <v>375</v>
      </c>
      <c r="M12" s="500" t="s">
        <v>376</v>
      </c>
      <c r="N12" s="501">
        <v>15</v>
      </c>
      <c r="O12" s="259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</row>
    <row r="13" spans="1:34">
      <c r="A13" s="518">
        <v>44902</v>
      </c>
      <c r="B13" s="519">
        <v>0.35416666666666669</v>
      </c>
      <c r="C13" s="518">
        <v>44902</v>
      </c>
      <c r="D13" s="519">
        <v>0.38194444444444442</v>
      </c>
      <c r="E13" s="520" t="s">
        <v>148</v>
      </c>
      <c r="F13" s="521" t="s">
        <v>29</v>
      </c>
      <c r="G13" s="521" t="s">
        <v>30</v>
      </c>
      <c r="H13" s="521" t="s">
        <v>36</v>
      </c>
      <c r="I13" s="521" t="s">
        <v>37</v>
      </c>
      <c r="J13" s="521" t="s">
        <v>38</v>
      </c>
      <c r="K13" s="521" t="s">
        <v>39</v>
      </c>
      <c r="L13" s="521" t="s">
        <v>75</v>
      </c>
      <c r="M13" s="521" t="s">
        <v>28</v>
      </c>
      <c r="N13" s="161">
        <v>10</v>
      </c>
    </row>
    <row r="14" spans="1:34" s="266" customFormat="1">
      <c r="A14" s="187">
        <v>44902</v>
      </c>
      <c r="B14" s="188">
        <v>0.38194444444444442</v>
      </c>
      <c r="C14" s="187">
        <v>44902</v>
      </c>
      <c r="D14" s="188">
        <v>0.40972222222222227</v>
      </c>
      <c r="E14" s="189" t="s">
        <v>148</v>
      </c>
      <c r="F14" s="190" t="s">
        <v>29</v>
      </c>
      <c r="G14" s="190" t="s">
        <v>30</v>
      </c>
      <c r="H14" s="190" t="s">
        <v>36</v>
      </c>
      <c r="I14" s="190" t="s">
        <v>41</v>
      </c>
      <c r="J14" s="190" t="s">
        <v>38</v>
      </c>
      <c r="K14" s="190" t="s">
        <v>39</v>
      </c>
      <c r="L14" s="190" t="s">
        <v>75</v>
      </c>
      <c r="M14" s="190" t="s">
        <v>28</v>
      </c>
      <c r="N14" s="169">
        <v>10</v>
      </c>
      <c r="O14" s="263"/>
      <c r="P14" s="264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</row>
    <row r="15" spans="1:34" s="266" customFormat="1">
      <c r="A15" s="191">
        <v>44902</v>
      </c>
      <c r="B15" s="192">
        <v>0.40972222222222227</v>
      </c>
      <c r="C15" s="191">
        <v>44902</v>
      </c>
      <c r="D15" s="192">
        <v>0.4375</v>
      </c>
      <c r="E15" s="193" t="s">
        <v>148</v>
      </c>
      <c r="F15" s="194" t="s">
        <v>29</v>
      </c>
      <c r="G15" s="194" t="s">
        <v>30</v>
      </c>
      <c r="H15" s="195" t="s">
        <v>36</v>
      </c>
      <c r="I15" s="194" t="s">
        <v>42</v>
      </c>
      <c r="J15" s="193" t="s">
        <v>43</v>
      </c>
      <c r="K15" s="194" t="s">
        <v>44</v>
      </c>
      <c r="L15" s="194" t="s">
        <v>75</v>
      </c>
      <c r="M15" s="194" t="s">
        <v>28</v>
      </c>
      <c r="N15" s="182">
        <v>9</v>
      </c>
      <c r="O15" s="259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</row>
    <row r="16" spans="1:34" s="266" customFormat="1">
      <c r="A16" s="468">
        <v>44902</v>
      </c>
      <c r="B16" s="503">
        <v>0.4375</v>
      </c>
      <c r="C16" s="504">
        <v>44902</v>
      </c>
      <c r="D16" s="503">
        <v>0.47916666666666669</v>
      </c>
      <c r="E16" s="505">
        <v>4</v>
      </c>
      <c r="F16" s="506" t="s">
        <v>29</v>
      </c>
      <c r="G16" s="506" t="s">
        <v>30</v>
      </c>
      <c r="H16" s="507" t="s">
        <v>20</v>
      </c>
      <c r="I16" s="508" t="s">
        <v>31</v>
      </c>
      <c r="J16" s="509" t="s">
        <v>32</v>
      </c>
      <c r="K16" s="509" t="s">
        <v>93</v>
      </c>
      <c r="L16" s="473" t="s">
        <v>22</v>
      </c>
      <c r="M16" s="509" t="s">
        <v>33</v>
      </c>
      <c r="N16" s="507">
        <v>7</v>
      </c>
      <c r="O16" s="259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</row>
    <row r="17" spans="1:34" s="266" customFormat="1">
      <c r="A17" s="196">
        <v>44902</v>
      </c>
      <c r="B17" s="197">
        <v>0.4375</v>
      </c>
      <c r="C17" s="198">
        <v>44902</v>
      </c>
      <c r="D17" s="197">
        <v>0.46527777777777773</v>
      </c>
      <c r="E17" s="199" t="s">
        <v>148</v>
      </c>
      <c r="F17" s="200" t="s">
        <v>14</v>
      </c>
      <c r="G17" s="200" t="s">
        <v>15</v>
      </c>
      <c r="H17" s="200" t="s">
        <v>36</v>
      </c>
      <c r="I17" s="200" t="s">
        <v>154</v>
      </c>
      <c r="J17" s="200" t="s">
        <v>155</v>
      </c>
      <c r="K17" s="200" t="s">
        <v>39</v>
      </c>
      <c r="L17" s="200" t="s">
        <v>75</v>
      </c>
      <c r="M17" s="200" t="s">
        <v>28</v>
      </c>
      <c r="N17" s="515">
        <v>7</v>
      </c>
      <c r="O17" s="259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</row>
    <row r="18" spans="1:34" s="266" customFormat="1">
      <c r="A18" s="175">
        <v>44902</v>
      </c>
      <c r="B18" s="185">
        <v>0.45833333333333331</v>
      </c>
      <c r="C18" s="175">
        <v>44902</v>
      </c>
      <c r="D18" s="185">
        <v>0.5</v>
      </c>
      <c r="E18" s="202">
        <f>WEEKDAY(A18)</f>
        <v>4</v>
      </c>
      <c r="F18" s="178" t="s">
        <v>363</v>
      </c>
      <c r="G18" s="178" t="s">
        <v>364</v>
      </c>
      <c r="H18" s="178" t="s">
        <v>356</v>
      </c>
      <c r="I18" s="180" t="s">
        <v>379</v>
      </c>
      <c r="J18" s="186" t="s">
        <v>380</v>
      </c>
      <c r="K18" s="186" t="s">
        <v>380</v>
      </c>
      <c r="L18" s="180" t="s">
        <v>18</v>
      </c>
      <c r="M18" s="178" t="s">
        <v>381</v>
      </c>
      <c r="N18" s="521">
        <v>20</v>
      </c>
      <c r="O18" s="259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</row>
    <row r="19" spans="1:34" s="266" customFormat="1">
      <c r="A19" s="196">
        <v>44902</v>
      </c>
      <c r="B19" s="197">
        <v>0.46527777777777773</v>
      </c>
      <c r="C19" s="198">
        <v>44902</v>
      </c>
      <c r="D19" s="197">
        <v>0.5</v>
      </c>
      <c r="E19" s="199" t="s">
        <v>148</v>
      </c>
      <c r="F19" s="200" t="s">
        <v>14</v>
      </c>
      <c r="G19" s="200" t="s">
        <v>15</v>
      </c>
      <c r="H19" s="200" t="s">
        <v>36</v>
      </c>
      <c r="I19" s="200" t="s">
        <v>325</v>
      </c>
      <c r="J19" s="200" t="s">
        <v>382</v>
      </c>
      <c r="K19" s="200" t="s">
        <v>382</v>
      </c>
      <c r="L19" s="200" t="s">
        <v>40</v>
      </c>
      <c r="M19" s="200" t="s">
        <v>326</v>
      </c>
      <c r="N19" s="190">
        <v>20</v>
      </c>
      <c r="O19" s="259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</row>
    <row r="20" spans="1:34" s="266" customFormat="1">
      <c r="A20" s="510">
        <v>44902</v>
      </c>
      <c r="B20" s="511">
        <v>0.47222222222222227</v>
      </c>
      <c r="C20" s="512">
        <v>44902</v>
      </c>
      <c r="D20" s="511">
        <v>0.51388888888888895</v>
      </c>
      <c r="E20" s="513">
        <v>4</v>
      </c>
      <c r="F20" s="514" t="s">
        <v>29</v>
      </c>
      <c r="G20" s="514" t="s">
        <v>30</v>
      </c>
      <c r="H20" s="515" t="s">
        <v>20</v>
      </c>
      <c r="I20" s="516" t="s">
        <v>329</v>
      </c>
      <c r="J20" s="516" t="s">
        <v>35</v>
      </c>
      <c r="K20" s="516" t="s">
        <v>93</v>
      </c>
      <c r="L20" s="517" t="s">
        <v>22</v>
      </c>
      <c r="M20" s="516" t="s">
        <v>33</v>
      </c>
      <c r="N20" s="194">
        <v>20</v>
      </c>
      <c r="O20" s="259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</row>
    <row r="21" spans="1:34" s="266" customFormat="1">
      <c r="A21" s="162">
        <v>44902</v>
      </c>
      <c r="B21" s="163">
        <v>0.5</v>
      </c>
      <c r="C21" s="162">
        <f>A21</f>
        <v>44902</v>
      </c>
      <c r="D21" s="164">
        <f>B21+TIME(1,0,0)</f>
        <v>0.54166666666666663</v>
      </c>
      <c r="E21" s="201">
        <f>C21</f>
        <v>44902</v>
      </c>
      <c r="F21" s="166" t="s">
        <v>14</v>
      </c>
      <c r="G21" s="166" t="s">
        <v>15</v>
      </c>
      <c r="H21" s="167" t="s">
        <v>24</v>
      </c>
      <c r="I21" s="171" t="s">
        <v>377</v>
      </c>
      <c r="J21" s="172" t="s">
        <v>378</v>
      </c>
      <c r="K21" s="172" t="s">
        <v>378</v>
      </c>
      <c r="L21" s="167" t="s">
        <v>251</v>
      </c>
      <c r="M21" s="167" t="s">
        <v>28</v>
      </c>
      <c r="N21" s="200">
        <v>30</v>
      </c>
      <c r="O21" s="265"/>
    </row>
    <row r="22" spans="1:34" s="266" customFormat="1">
      <c r="A22" s="184">
        <v>44902</v>
      </c>
      <c r="B22" s="156">
        <v>0.58333333333333337</v>
      </c>
      <c r="C22" s="155">
        <f>A22</f>
        <v>44902</v>
      </c>
      <c r="D22" s="156">
        <v>0.625</v>
      </c>
      <c r="E22" s="203">
        <f>A22</f>
        <v>44902</v>
      </c>
      <c r="F22" s="158" t="s">
        <v>14</v>
      </c>
      <c r="G22" s="158" t="s">
        <v>15</v>
      </c>
      <c r="H22" s="158" t="s">
        <v>16</v>
      </c>
      <c r="I22" s="183" t="s">
        <v>47</v>
      </c>
      <c r="J22" s="159" t="s">
        <v>347</v>
      </c>
      <c r="K22" s="159" t="s">
        <v>347</v>
      </c>
      <c r="L22" s="159" t="s">
        <v>18</v>
      </c>
      <c r="M22" s="160" t="s">
        <v>19</v>
      </c>
      <c r="N22" s="200">
        <v>30</v>
      </c>
      <c r="O22" s="265"/>
    </row>
    <row r="23" spans="1:34" s="266" customFormat="1">
      <c r="A23" s="522">
        <v>44903</v>
      </c>
      <c r="B23" s="523">
        <v>0.45833333333333331</v>
      </c>
      <c r="C23" s="522">
        <v>44903</v>
      </c>
      <c r="D23" s="523">
        <v>0.5</v>
      </c>
      <c r="E23" s="524">
        <v>5</v>
      </c>
      <c r="F23" s="525" t="s">
        <v>14</v>
      </c>
      <c r="G23" s="525" t="s">
        <v>15</v>
      </c>
      <c r="H23" s="526" t="s">
        <v>20</v>
      </c>
      <c r="I23" s="527" t="s">
        <v>330</v>
      </c>
      <c r="J23" s="528" t="s">
        <v>83</v>
      </c>
      <c r="K23" s="528" t="s">
        <v>83</v>
      </c>
      <c r="L23" s="527" t="s">
        <v>22</v>
      </c>
      <c r="M23" s="527" t="s">
        <v>64</v>
      </c>
      <c r="N23" s="169">
        <v>60</v>
      </c>
      <c r="O23" s="259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</row>
    <row r="24" spans="1:34" s="266" customFormat="1">
      <c r="A24" s="170">
        <v>44903</v>
      </c>
      <c r="B24" s="163">
        <v>0.5</v>
      </c>
      <c r="C24" s="170">
        <v>44903</v>
      </c>
      <c r="D24" s="163">
        <v>0.54166666666666663</v>
      </c>
      <c r="E24" s="201">
        <f>C24</f>
        <v>44903</v>
      </c>
      <c r="F24" s="166" t="s">
        <v>14</v>
      </c>
      <c r="G24" s="166" t="s">
        <v>15</v>
      </c>
      <c r="H24" s="414" t="s">
        <v>24</v>
      </c>
      <c r="I24" s="171" t="s">
        <v>383</v>
      </c>
      <c r="J24" s="415" t="s">
        <v>384</v>
      </c>
      <c r="K24" s="415" t="s">
        <v>384</v>
      </c>
      <c r="L24" s="167" t="s">
        <v>323</v>
      </c>
      <c r="M24" s="167" t="s">
        <v>64</v>
      </c>
      <c r="N24" s="527">
        <v>10</v>
      </c>
      <c r="O24" s="259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</row>
    <row r="25" spans="1:34" s="266" customFormat="1">
      <c r="A25" s="196">
        <v>44903</v>
      </c>
      <c r="B25" s="197">
        <v>0.54166666666666663</v>
      </c>
      <c r="C25" s="198">
        <v>44903</v>
      </c>
      <c r="D25" s="197">
        <v>0.58333333333333337</v>
      </c>
      <c r="E25" s="199" t="s">
        <v>149</v>
      </c>
      <c r="F25" s="200" t="s">
        <v>14</v>
      </c>
      <c r="G25" s="200" t="s">
        <v>15</v>
      </c>
      <c r="H25" s="529" t="s">
        <v>36</v>
      </c>
      <c r="I25" s="200" t="s">
        <v>45</v>
      </c>
      <c r="J25" s="199" t="s">
        <v>156</v>
      </c>
      <c r="K25" s="199" t="s">
        <v>26</v>
      </c>
      <c r="L25" s="200" t="s">
        <v>18</v>
      </c>
      <c r="M25" s="200" t="s">
        <v>276</v>
      </c>
      <c r="N25" s="200">
        <v>5</v>
      </c>
      <c r="O25" s="259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</row>
    <row r="26" spans="1:34" s="441" customFormat="1" ht="13.5">
      <c r="A26" s="530">
        <v>44904</v>
      </c>
      <c r="B26" s="185">
        <v>0.375</v>
      </c>
      <c r="C26" s="530">
        <v>44904</v>
      </c>
      <c r="D26" s="185">
        <v>0.45833333333333331</v>
      </c>
      <c r="E26" s="202">
        <f>WEEKDAY(A26)</f>
        <v>6</v>
      </c>
      <c r="F26" s="178" t="s">
        <v>385</v>
      </c>
      <c r="G26" s="178" t="s">
        <v>386</v>
      </c>
      <c r="H26" s="502" t="s">
        <v>387</v>
      </c>
      <c r="I26" s="180" t="s">
        <v>388</v>
      </c>
      <c r="J26" s="531" t="s">
        <v>389</v>
      </c>
      <c r="K26" s="186" t="s">
        <v>390</v>
      </c>
      <c r="L26" s="532" t="s">
        <v>391</v>
      </c>
      <c r="M26" s="178" t="s">
        <v>392</v>
      </c>
      <c r="N26" s="182">
        <v>30</v>
      </c>
      <c r="O26" s="440"/>
    </row>
    <row r="27" spans="1:34" s="266" customFormat="1">
      <c r="A27" s="170">
        <v>44904</v>
      </c>
      <c r="B27" s="163">
        <v>0.5</v>
      </c>
      <c r="C27" s="170">
        <v>44904</v>
      </c>
      <c r="D27" s="163">
        <v>0.54166666666666663</v>
      </c>
      <c r="E27" s="201">
        <f>C27</f>
        <v>44904</v>
      </c>
      <c r="F27" s="166" t="s">
        <v>14</v>
      </c>
      <c r="G27" s="166" t="s">
        <v>15</v>
      </c>
      <c r="H27" s="167" t="s">
        <v>24</v>
      </c>
      <c r="I27" s="168" t="s">
        <v>393</v>
      </c>
      <c r="J27" s="172" t="s">
        <v>394</v>
      </c>
      <c r="K27" s="172" t="s">
        <v>394</v>
      </c>
      <c r="L27" s="167" t="s">
        <v>27</v>
      </c>
      <c r="M27" s="167" t="s">
        <v>28</v>
      </c>
      <c r="N27" s="169">
        <v>10</v>
      </c>
      <c r="O27" s="259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</row>
    <row r="28" spans="1:34" s="266" customFormat="1">
      <c r="A28" s="170">
        <v>44907</v>
      </c>
      <c r="B28" s="163">
        <v>0.5</v>
      </c>
      <c r="C28" s="170">
        <v>44907</v>
      </c>
      <c r="D28" s="163">
        <v>0.54166666666666663</v>
      </c>
      <c r="E28" s="201">
        <f>C28</f>
        <v>44907</v>
      </c>
      <c r="F28" s="166" t="s">
        <v>14</v>
      </c>
      <c r="G28" s="166" t="s">
        <v>15</v>
      </c>
      <c r="H28" s="167" t="s">
        <v>24</v>
      </c>
      <c r="I28" s="168" t="s">
        <v>395</v>
      </c>
      <c r="J28" s="172" t="s">
        <v>370</v>
      </c>
      <c r="K28" s="172" t="s">
        <v>370</v>
      </c>
      <c r="L28" s="167" t="s">
        <v>251</v>
      </c>
      <c r="M28" s="167" t="s">
        <v>28</v>
      </c>
      <c r="N28" s="169">
        <v>10</v>
      </c>
      <c r="O28" s="259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</row>
    <row r="29" spans="1:34" s="266" customFormat="1">
      <c r="A29" s="184">
        <v>44907</v>
      </c>
      <c r="B29" s="156">
        <v>0.58333333333333337</v>
      </c>
      <c r="C29" s="155">
        <f>A29</f>
        <v>44907</v>
      </c>
      <c r="D29" s="156">
        <v>0.625</v>
      </c>
      <c r="E29" s="203">
        <f>A29</f>
        <v>44907</v>
      </c>
      <c r="F29" s="158" t="s">
        <v>14</v>
      </c>
      <c r="G29" s="158" t="s">
        <v>15</v>
      </c>
      <c r="H29" s="158" t="s">
        <v>16</v>
      </c>
      <c r="I29" s="183" t="s">
        <v>47</v>
      </c>
      <c r="J29" s="159" t="s">
        <v>347</v>
      </c>
      <c r="K29" s="159" t="s">
        <v>347</v>
      </c>
      <c r="L29" s="159" t="s">
        <v>18</v>
      </c>
      <c r="M29" s="160" t="s">
        <v>19</v>
      </c>
      <c r="N29" s="161">
        <v>10</v>
      </c>
      <c r="O29" s="259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</row>
    <row r="30" spans="1:34" s="266" customFormat="1">
      <c r="A30" s="170">
        <v>44908</v>
      </c>
      <c r="B30" s="640">
        <v>0.5</v>
      </c>
      <c r="C30" s="642">
        <v>44908</v>
      </c>
      <c r="D30" s="644">
        <f>B30+TIME(1,0,0)</f>
        <v>0.54166666666666663</v>
      </c>
      <c r="E30" s="201">
        <f>C30</f>
        <v>44908</v>
      </c>
      <c r="F30" s="647" t="s">
        <v>14</v>
      </c>
      <c r="G30" s="647" t="s">
        <v>15</v>
      </c>
      <c r="H30" s="167" t="s">
        <v>24</v>
      </c>
      <c r="I30" s="168" t="s">
        <v>396</v>
      </c>
      <c r="J30" s="415" t="s">
        <v>397</v>
      </c>
      <c r="K30" s="415" t="s">
        <v>397</v>
      </c>
      <c r="L30" s="167" t="s">
        <v>251</v>
      </c>
      <c r="M30" s="167" t="s">
        <v>28</v>
      </c>
      <c r="N30" s="169">
        <v>10</v>
      </c>
      <c r="O30" s="259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</row>
    <row r="31" spans="1:34" s="266" customFormat="1">
      <c r="A31" s="639">
        <v>44908</v>
      </c>
      <c r="B31" s="641">
        <v>0.58333333333333337</v>
      </c>
      <c r="C31" s="643">
        <v>44879</v>
      </c>
      <c r="D31" s="641">
        <v>0.625</v>
      </c>
      <c r="E31" s="645">
        <f>WEEKDAY(A31)</f>
        <v>3</v>
      </c>
      <c r="F31" s="648" t="s">
        <v>363</v>
      </c>
      <c r="G31" s="649" t="s">
        <v>364</v>
      </c>
      <c r="H31" s="650" t="s">
        <v>356</v>
      </c>
      <c r="I31" s="651" t="s">
        <v>398</v>
      </c>
      <c r="J31" s="653" t="s">
        <v>399</v>
      </c>
      <c r="K31" s="653" t="s">
        <v>399</v>
      </c>
      <c r="L31" s="654" t="s">
        <v>18</v>
      </c>
      <c r="M31" s="178" t="s">
        <v>381</v>
      </c>
      <c r="N31" s="182">
        <v>9</v>
      </c>
      <c r="O31" s="259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</row>
    <row r="32" spans="1:34" s="266" customFormat="1">
      <c r="A32" s="533">
        <v>44909</v>
      </c>
      <c r="B32" s="534">
        <v>0.3125</v>
      </c>
      <c r="C32" s="535">
        <v>44909</v>
      </c>
      <c r="D32" s="534">
        <v>0.35416666666666669</v>
      </c>
      <c r="E32" s="536">
        <f>C32</f>
        <v>44909</v>
      </c>
      <c r="F32" s="667" t="s">
        <v>458</v>
      </c>
      <c r="G32" s="657" t="s">
        <v>459</v>
      </c>
      <c r="H32" s="221" t="s">
        <v>24</v>
      </c>
      <c r="I32" s="221" t="s">
        <v>400</v>
      </c>
      <c r="J32" s="537" t="s">
        <v>397</v>
      </c>
      <c r="K32" s="537" t="s">
        <v>397</v>
      </c>
      <c r="L32" s="538" t="s">
        <v>401</v>
      </c>
      <c r="M32" s="167" t="s">
        <v>64</v>
      </c>
      <c r="N32" s="161">
        <v>10</v>
      </c>
      <c r="O32" s="259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</row>
    <row r="33" spans="1:34" s="266" customFormat="1">
      <c r="A33" s="419">
        <v>44909</v>
      </c>
      <c r="B33" s="214">
        <v>0.375</v>
      </c>
      <c r="C33" s="213">
        <v>44909</v>
      </c>
      <c r="D33" s="214">
        <v>0.4375</v>
      </c>
      <c r="E33" s="215" t="s">
        <v>148</v>
      </c>
      <c r="F33" s="215" t="s">
        <v>14</v>
      </c>
      <c r="G33" s="215" t="s">
        <v>15</v>
      </c>
      <c r="H33" s="215" t="s">
        <v>36</v>
      </c>
      <c r="I33" s="215" t="s">
        <v>71</v>
      </c>
      <c r="J33" s="215" t="s">
        <v>327</v>
      </c>
      <c r="K33" s="215" t="s">
        <v>158</v>
      </c>
      <c r="L33" s="215" t="s">
        <v>40</v>
      </c>
      <c r="M33" s="215" t="s">
        <v>72</v>
      </c>
      <c r="N33" s="224">
        <v>60</v>
      </c>
      <c r="O33" s="259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</row>
    <row r="34" spans="1:34" s="266" customFormat="1">
      <c r="A34" s="539">
        <v>44909</v>
      </c>
      <c r="B34" s="540">
        <v>0.4375</v>
      </c>
      <c r="C34" s="539">
        <v>44909</v>
      </c>
      <c r="D34" s="540">
        <v>0.54166666666666663</v>
      </c>
      <c r="E34" s="541">
        <v>4</v>
      </c>
      <c r="F34" s="542" t="s">
        <v>14</v>
      </c>
      <c r="G34" s="542" t="s">
        <v>15</v>
      </c>
      <c r="H34" s="543" t="s">
        <v>20</v>
      </c>
      <c r="I34" s="544" t="s">
        <v>331</v>
      </c>
      <c r="J34" s="544" t="s">
        <v>66</v>
      </c>
      <c r="K34" s="544" t="s">
        <v>66</v>
      </c>
      <c r="L34" s="544" t="s">
        <v>22</v>
      </c>
      <c r="M34" s="544" t="s">
        <v>64</v>
      </c>
      <c r="N34" s="544">
        <v>10</v>
      </c>
      <c r="O34" s="259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</row>
    <row r="35" spans="1:34" s="266" customFormat="1">
      <c r="A35" s="419">
        <v>44909</v>
      </c>
      <c r="B35" s="214">
        <v>0.4375</v>
      </c>
      <c r="C35" s="213">
        <v>44909</v>
      </c>
      <c r="D35" s="214">
        <v>0.47916666666666669</v>
      </c>
      <c r="E35" s="215" t="s">
        <v>148</v>
      </c>
      <c r="F35" s="215" t="s">
        <v>14</v>
      </c>
      <c r="G35" s="215" t="s">
        <v>15</v>
      </c>
      <c r="H35" s="215" t="s">
        <v>282</v>
      </c>
      <c r="I35" s="215" t="s">
        <v>74</v>
      </c>
      <c r="J35" s="215" t="s">
        <v>150</v>
      </c>
      <c r="K35" s="215" t="s">
        <v>150</v>
      </c>
      <c r="L35" s="215" t="s">
        <v>75</v>
      </c>
      <c r="M35" s="215" t="s">
        <v>285</v>
      </c>
      <c r="N35" s="215">
        <v>50</v>
      </c>
      <c r="O35" s="259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</row>
    <row r="36" spans="1:34" s="266" customFormat="1">
      <c r="A36" s="419">
        <v>44909</v>
      </c>
      <c r="B36" s="214">
        <v>0.4375</v>
      </c>
      <c r="C36" s="213">
        <v>44909</v>
      </c>
      <c r="D36" s="214">
        <v>0.47916666666666669</v>
      </c>
      <c r="E36" s="215" t="s">
        <v>148</v>
      </c>
      <c r="F36" s="215" t="s">
        <v>14</v>
      </c>
      <c r="G36" s="215" t="s">
        <v>15</v>
      </c>
      <c r="H36" s="215" t="s">
        <v>286</v>
      </c>
      <c r="I36" s="215" t="s">
        <v>287</v>
      </c>
      <c r="J36" s="215" t="s">
        <v>159</v>
      </c>
      <c r="K36" s="215" t="s">
        <v>159</v>
      </c>
      <c r="L36" s="215" t="s">
        <v>75</v>
      </c>
      <c r="M36" s="215" t="s">
        <v>289</v>
      </c>
      <c r="N36" s="215">
        <v>10</v>
      </c>
      <c r="O36" s="265"/>
      <c r="AA36" s="260"/>
      <c r="AB36" s="260"/>
      <c r="AC36" s="260"/>
      <c r="AD36" s="260"/>
      <c r="AE36" s="260"/>
      <c r="AF36" s="260"/>
      <c r="AG36" s="260"/>
      <c r="AH36" s="260"/>
    </row>
    <row r="37" spans="1:34" s="266" customFormat="1">
      <c r="A37" s="659">
        <v>44909</v>
      </c>
      <c r="B37" s="208">
        <v>0.58333333333333337</v>
      </c>
      <c r="C37" s="207">
        <f>A37</f>
        <v>44909</v>
      </c>
      <c r="D37" s="208">
        <v>0.625</v>
      </c>
      <c r="E37" s="209">
        <f>A37</f>
        <v>44909</v>
      </c>
      <c r="F37" s="210" t="s">
        <v>14</v>
      </c>
      <c r="G37" s="210" t="s">
        <v>15</v>
      </c>
      <c r="H37" s="210" t="s">
        <v>16</v>
      </c>
      <c r="I37" s="205" t="s">
        <v>47</v>
      </c>
      <c r="J37" s="668" t="s">
        <v>347</v>
      </c>
      <c r="K37" s="206" t="s">
        <v>347</v>
      </c>
      <c r="L37" s="206" t="s">
        <v>18</v>
      </c>
      <c r="M37" s="563" t="s">
        <v>19</v>
      </c>
      <c r="N37" s="655">
        <v>10</v>
      </c>
      <c r="O37" s="259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</row>
    <row r="38" spans="1:34" s="266" customFormat="1">
      <c r="A38" s="545">
        <v>44910</v>
      </c>
      <c r="B38" s="546">
        <v>0.5</v>
      </c>
      <c r="C38" s="545">
        <v>44910</v>
      </c>
      <c r="D38" s="546">
        <v>0.54166666666666663</v>
      </c>
      <c r="E38" s="547">
        <v>5</v>
      </c>
      <c r="F38" s="548" t="s">
        <v>14</v>
      </c>
      <c r="G38" s="548" t="s">
        <v>15</v>
      </c>
      <c r="H38" s="549" t="s">
        <v>20</v>
      </c>
      <c r="I38" s="549" t="s">
        <v>332</v>
      </c>
      <c r="J38" s="550" t="s">
        <v>168</v>
      </c>
      <c r="K38" s="550" t="s">
        <v>67</v>
      </c>
      <c r="L38" s="550" t="s">
        <v>22</v>
      </c>
      <c r="M38" s="550" t="s">
        <v>64</v>
      </c>
      <c r="N38" s="550">
        <v>10</v>
      </c>
      <c r="O38" s="259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</row>
    <row r="39" spans="1:34" s="266" customFormat="1">
      <c r="A39" s="207">
        <v>44911</v>
      </c>
      <c r="B39" s="208">
        <v>0.3125</v>
      </c>
      <c r="C39" s="207">
        <v>44911</v>
      </c>
      <c r="D39" s="208">
        <v>0.35416666666666669</v>
      </c>
      <c r="E39" s="209">
        <f>A39</f>
        <v>44911</v>
      </c>
      <c r="F39" s="210" t="s">
        <v>14</v>
      </c>
      <c r="G39" s="210" t="s">
        <v>15</v>
      </c>
      <c r="H39" s="210" t="s">
        <v>16</v>
      </c>
      <c r="I39" s="206" t="s">
        <v>91</v>
      </c>
      <c r="J39" s="206" t="s">
        <v>347</v>
      </c>
      <c r="K39" s="206" t="s">
        <v>347</v>
      </c>
      <c r="L39" s="206" t="s">
        <v>18</v>
      </c>
      <c r="M39" s="563" t="s">
        <v>19</v>
      </c>
      <c r="N39" s="564">
        <v>10</v>
      </c>
      <c r="O39" s="259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</row>
    <row r="40" spans="1:34" s="266" customFormat="1">
      <c r="A40" s="553">
        <v>44911</v>
      </c>
      <c r="B40" s="554">
        <v>0.375</v>
      </c>
      <c r="C40" s="553">
        <v>44911</v>
      </c>
      <c r="D40" s="554">
        <v>0.45833333333333331</v>
      </c>
      <c r="E40" s="555">
        <f>WEEKDAY(A40)</f>
        <v>6</v>
      </c>
      <c r="F40" s="556" t="s">
        <v>406</v>
      </c>
      <c r="G40" s="556" t="s">
        <v>407</v>
      </c>
      <c r="H40" s="556" t="s">
        <v>408</v>
      </c>
      <c r="I40" s="557" t="s">
        <v>409</v>
      </c>
      <c r="J40" s="558" t="s">
        <v>410</v>
      </c>
      <c r="K40" s="557" t="s">
        <v>411</v>
      </c>
      <c r="L40" s="559" t="s">
        <v>412</v>
      </c>
      <c r="M40" s="556" t="s">
        <v>413</v>
      </c>
      <c r="N40" s="224">
        <v>60</v>
      </c>
      <c r="O40" s="259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</row>
    <row r="41" spans="1:34" s="266" customFormat="1">
      <c r="A41" s="553">
        <v>44911</v>
      </c>
      <c r="B41" s="554">
        <v>0.45833333333333331</v>
      </c>
      <c r="C41" s="553">
        <v>44911</v>
      </c>
      <c r="D41" s="554">
        <v>0.5</v>
      </c>
      <c r="E41" s="555">
        <f>WEEKDAY(A41)</f>
        <v>6</v>
      </c>
      <c r="F41" s="556" t="s">
        <v>406</v>
      </c>
      <c r="G41" s="556" t="s">
        <v>407</v>
      </c>
      <c r="H41" s="556" t="s">
        <v>408</v>
      </c>
      <c r="I41" s="557" t="s">
        <v>414</v>
      </c>
      <c r="J41" s="558" t="s">
        <v>415</v>
      </c>
      <c r="K41" s="558" t="s">
        <v>415</v>
      </c>
      <c r="L41" s="559" t="s">
        <v>412</v>
      </c>
      <c r="M41" s="556" t="s">
        <v>416</v>
      </c>
      <c r="N41" s="560">
        <v>30</v>
      </c>
      <c r="O41" s="259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</row>
    <row r="42" spans="1:34" s="266" customFormat="1">
      <c r="A42" s="216">
        <v>44911</v>
      </c>
      <c r="B42" s="217">
        <v>0.52083333333333337</v>
      </c>
      <c r="C42" s="216">
        <v>44911</v>
      </c>
      <c r="D42" s="217">
        <v>0.5625</v>
      </c>
      <c r="E42" s="219">
        <f>C42</f>
        <v>44911</v>
      </c>
      <c r="F42" s="657" t="s">
        <v>458</v>
      </c>
      <c r="G42" s="657" t="s">
        <v>460</v>
      </c>
      <c r="H42" s="221" t="s">
        <v>24</v>
      </c>
      <c r="I42" s="221" t="s">
        <v>402</v>
      </c>
      <c r="J42" s="669" t="s">
        <v>403</v>
      </c>
      <c r="K42" s="223" t="s">
        <v>403</v>
      </c>
      <c r="L42" s="221" t="s">
        <v>404</v>
      </c>
      <c r="M42" s="221" t="s">
        <v>405</v>
      </c>
      <c r="N42" s="560">
        <v>30</v>
      </c>
      <c r="O42" s="259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</row>
    <row r="43" spans="1:34" s="266" customFormat="1">
      <c r="A43" s="213">
        <v>44911</v>
      </c>
      <c r="B43" s="214">
        <v>0.54166666666666663</v>
      </c>
      <c r="C43" s="213">
        <v>44911</v>
      </c>
      <c r="D43" s="214">
        <v>0.5625</v>
      </c>
      <c r="E43" s="215" t="s">
        <v>115</v>
      </c>
      <c r="F43" s="215" t="s">
        <v>14</v>
      </c>
      <c r="G43" s="215" t="s">
        <v>15</v>
      </c>
      <c r="H43" s="215" t="s">
        <v>36</v>
      </c>
      <c r="I43" s="215" t="s">
        <v>151</v>
      </c>
      <c r="J43" s="215" t="s">
        <v>89</v>
      </c>
      <c r="K43" s="215" t="s">
        <v>89</v>
      </c>
      <c r="L43" s="215" t="s">
        <v>75</v>
      </c>
      <c r="M43" s="215" t="s">
        <v>293</v>
      </c>
      <c r="N43" s="215">
        <v>5</v>
      </c>
      <c r="O43" s="259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</row>
    <row r="44" spans="1:34" s="266" customFormat="1">
      <c r="A44" s="216">
        <v>44914</v>
      </c>
      <c r="B44" s="217">
        <v>0.52083333333333337</v>
      </c>
      <c r="C44" s="216">
        <v>44914</v>
      </c>
      <c r="D44" s="218">
        <f>B44+TIME(0,30,0)</f>
        <v>0.54166666666666674</v>
      </c>
      <c r="E44" s="219">
        <f>C44</f>
        <v>44914</v>
      </c>
      <c r="F44" s="220" t="s">
        <v>14</v>
      </c>
      <c r="G44" s="220" t="s">
        <v>15</v>
      </c>
      <c r="H44" s="221" t="s">
        <v>24</v>
      </c>
      <c r="I44" s="222" t="s">
        <v>417</v>
      </c>
      <c r="J44" s="222" t="s">
        <v>418</v>
      </c>
      <c r="K44" s="222" t="s">
        <v>418</v>
      </c>
      <c r="L44" s="221" t="s">
        <v>419</v>
      </c>
      <c r="M44" s="221" t="s">
        <v>28</v>
      </c>
      <c r="N44" s="224">
        <v>10</v>
      </c>
      <c r="O44" s="259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</row>
    <row r="45" spans="1:34" s="266" customFormat="1">
      <c r="A45" s="216">
        <v>44914</v>
      </c>
      <c r="B45" s="561">
        <v>0.54166666666666663</v>
      </c>
      <c r="C45" s="216">
        <v>44914</v>
      </c>
      <c r="D45" s="218">
        <f>B45+TIME(0,30,0)</f>
        <v>0.5625</v>
      </c>
      <c r="E45" s="219">
        <f>WEEKDAY(C45)</f>
        <v>2</v>
      </c>
      <c r="F45" s="562" t="s">
        <v>14</v>
      </c>
      <c r="G45" s="562" t="s">
        <v>15</v>
      </c>
      <c r="H45" s="222" t="s">
        <v>24</v>
      </c>
      <c r="I45" s="222" t="s">
        <v>420</v>
      </c>
      <c r="J45" s="222" t="s">
        <v>418</v>
      </c>
      <c r="K45" s="222" t="s">
        <v>418</v>
      </c>
      <c r="L45" s="221" t="s">
        <v>419</v>
      </c>
      <c r="M45" s="551" t="s">
        <v>28</v>
      </c>
      <c r="N45" s="552">
        <v>10</v>
      </c>
      <c r="O45" s="259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</row>
    <row r="46" spans="1:34" s="266" customFormat="1">
      <c r="A46" s="216">
        <v>44915</v>
      </c>
      <c r="B46" s="217">
        <v>0.5</v>
      </c>
      <c r="C46" s="216">
        <v>44915</v>
      </c>
      <c r="D46" s="218">
        <v>0.54166666666666663</v>
      </c>
      <c r="E46" s="219">
        <f>C46</f>
        <v>44915</v>
      </c>
      <c r="F46" s="220" t="s">
        <v>14</v>
      </c>
      <c r="G46" s="220" t="s">
        <v>15</v>
      </c>
      <c r="H46" s="221" t="s">
        <v>24</v>
      </c>
      <c r="I46" s="222" t="s">
        <v>421</v>
      </c>
      <c r="J46" s="223" t="s">
        <v>397</v>
      </c>
      <c r="K46" s="223" t="s">
        <v>397</v>
      </c>
      <c r="L46" s="221" t="s">
        <v>251</v>
      </c>
      <c r="M46" s="221" t="s">
        <v>28</v>
      </c>
      <c r="N46" s="212">
        <v>10</v>
      </c>
      <c r="O46" s="259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</row>
    <row r="47" spans="1:34" s="266" customFormat="1">
      <c r="A47" s="565">
        <v>44915</v>
      </c>
      <c r="B47" s="554">
        <v>0.52083333333333337</v>
      </c>
      <c r="C47" s="565">
        <v>44915</v>
      </c>
      <c r="D47" s="554">
        <v>0.5625</v>
      </c>
      <c r="E47" s="555">
        <f>WEEKDAY(A47)</f>
        <v>3</v>
      </c>
      <c r="F47" s="556" t="s">
        <v>363</v>
      </c>
      <c r="G47" s="556" t="s">
        <v>364</v>
      </c>
      <c r="H47" s="556" t="s">
        <v>356</v>
      </c>
      <c r="I47" s="557" t="s">
        <v>295</v>
      </c>
      <c r="J47" s="557" t="s">
        <v>422</v>
      </c>
      <c r="K47" s="557" t="s">
        <v>422</v>
      </c>
      <c r="L47" s="557" t="s">
        <v>18</v>
      </c>
      <c r="M47" s="556" t="s">
        <v>381</v>
      </c>
      <c r="N47" s="224">
        <v>10</v>
      </c>
      <c r="O47" s="259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</row>
    <row r="48" spans="1:34" s="266" customFormat="1">
      <c r="A48" s="207">
        <v>44915</v>
      </c>
      <c r="B48" s="208">
        <v>0.58333333333333337</v>
      </c>
      <c r="C48" s="207">
        <f>A48</f>
        <v>44915</v>
      </c>
      <c r="D48" s="208">
        <v>0.625</v>
      </c>
      <c r="E48" s="209">
        <f>A48</f>
        <v>44915</v>
      </c>
      <c r="F48" s="210" t="s">
        <v>14</v>
      </c>
      <c r="G48" s="210" t="s">
        <v>15</v>
      </c>
      <c r="H48" s="210" t="s">
        <v>16</v>
      </c>
      <c r="I48" s="205" t="s">
        <v>47</v>
      </c>
      <c r="J48" s="206" t="s">
        <v>347</v>
      </c>
      <c r="K48" s="206" t="s">
        <v>347</v>
      </c>
      <c r="L48" s="206" t="s">
        <v>18</v>
      </c>
      <c r="M48" s="211" t="s">
        <v>19</v>
      </c>
      <c r="N48" s="560">
        <v>9</v>
      </c>
      <c r="O48" s="259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</row>
    <row r="49" spans="1:34" s="266" customFormat="1">
      <c r="A49" s="566">
        <v>44916</v>
      </c>
      <c r="B49" s="163">
        <v>0.3125</v>
      </c>
      <c r="C49" s="566">
        <v>44916</v>
      </c>
      <c r="D49" s="567">
        <v>0.35416666666666669</v>
      </c>
      <c r="E49" s="568">
        <f>C49</f>
        <v>44916</v>
      </c>
      <c r="F49" s="569" t="s">
        <v>14</v>
      </c>
      <c r="G49" s="569" t="s">
        <v>15</v>
      </c>
      <c r="H49" s="570" t="s">
        <v>24</v>
      </c>
      <c r="I49" s="571" t="s">
        <v>108</v>
      </c>
      <c r="J49" s="172" t="s">
        <v>423</v>
      </c>
      <c r="K49" s="572" t="s">
        <v>424</v>
      </c>
      <c r="L49" s="167" t="s">
        <v>425</v>
      </c>
      <c r="M49" s="570" t="s">
        <v>426</v>
      </c>
      <c r="N49" s="656">
        <v>10</v>
      </c>
      <c r="O49" s="259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</row>
    <row r="50" spans="1:34" s="266" customFormat="1">
      <c r="A50" s="196">
        <v>44916</v>
      </c>
      <c r="B50" s="660">
        <v>0.375</v>
      </c>
      <c r="C50" s="662">
        <v>44916</v>
      </c>
      <c r="D50" s="660">
        <v>0.4375</v>
      </c>
      <c r="E50" s="588" t="s">
        <v>148</v>
      </c>
      <c r="F50" s="588" t="s">
        <v>14</v>
      </c>
      <c r="G50" s="588" t="s">
        <v>15</v>
      </c>
      <c r="H50" s="588" t="s">
        <v>36</v>
      </c>
      <c r="I50" s="588" t="s">
        <v>71</v>
      </c>
      <c r="J50" s="670" t="s">
        <v>461</v>
      </c>
      <c r="K50" s="588" t="s">
        <v>160</v>
      </c>
      <c r="L50" s="200" t="s">
        <v>40</v>
      </c>
      <c r="M50" s="200" t="s">
        <v>72</v>
      </c>
      <c r="N50" s="573">
        <v>60</v>
      </c>
      <c r="O50" s="259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</row>
    <row r="51" spans="1:34" s="266" customFormat="1">
      <c r="A51" s="574">
        <v>44916</v>
      </c>
      <c r="B51" s="575">
        <v>0.39583333333333331</v>
      </c>
      <c r="C51" s="574">
        <v>44916</v>
      </c>
      <c r="D51" s="575">
        <v>0.43055555555555552</v>
      </c>
      <c r="E51" s="576">
        <v>4</v>
      </c>
      <c r="F51" s="577" t="s">
        <v>14</v>
      </c>
      <c r="G51" s="577" t="s">
        <v>15</v>
      </c>
      <c r="H51" s="578" t="s">
        <v>20</v>
      </c>
      <c r="I51" s="579" t="s">
        <v>333</v>
      </c>
      <c r="J51" s="580" t="s">
        <v>93</v>
      </c>
      <c r="K51" s="580" t="s">
        <v>93</v>
      </c>
      <c r="L51" s="527" t="s">
        <v>22</v>
      </c>
      <c r="M51" s="580" t="s">
        <v>94</v>
      </c>
      <c r="N51" s="573">
        <v>10</v>
      </c>
      <c r="O51" s="259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</row>
    <row r="52" spans="1:34" s="266" customFormat="1">
      <c r="A52" s="581">
        <v>44916</v>
      </c>
      <c r="B52" s="582">
        <v>0.43055555555555558</v>
      </c>
      <c r="C52" s="581">
        <v>44916</v>
      </c>
      <c r="D52" s="582">
        <v>0.46527777777777779</v>
      </c>
      <c r="E52" s="583">
        <v>4</v>
      </c>
      <c r="F52" s="584" t="s">
        <v>14</v>
      </c>
      <c r="G52" s="584" t="s">
        <v>15</v>
      </c>
      <c r="H52" s="585" t="s">
        <v>20</v>
      </c>
      <c r="I52" s="586" t="s">
        <v>95</v>
      </c>
      <c r="J52" s="586" t="s">
        <v>334</v>
      </c>
      <c r="K52" s="586" t="s">
        <v>130</v>
      </c>
      <c r="L52" s="586" t="s">
        <v>22</v>
      </c>
      <c r="M52" s="586" t="s">
        <v>64</v>
      </c>
      <c r="N52" s="527">
        <v>10</v>
      </c>
      <c r="O52" s="259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7"/>
      <c r="AB52" s="267"/>
      <c r="AC52" s="267"/>
      <c r="AD52" s="267"/>
      <c r="AE52" s="267"/>
      <c r="AF52" s="267"/>
      <c r="AG52" s="267"/>
      <c r="AH52" s="267"/>
    </row>
    <row r="53" spans="1:34" s="266" customFormat="1">
      <c r="A53" s="196">
        <v>44916</v>
      </c>
      <c r="B53" s="197">
        <v>0.4375</v>
      </c>
      <c r="C53" s="663">
        <v>44916</v>
      </c>
      <c r="D53" s="664">
        <v>0.47916666666666669</v>
      </c>
      <c r="E53" s="666" t="s">
        <v>148</v>
      </c>
      <c r="F53" s="666" t="s">
        <v>14</v>
      </c>
      <c r="G53" s="666" t="s">
        <v>15</v>
      </c>
      <c r="H53" s="666" t="s">
        <v>36</v>
      </c>
      <c r="I53" s="666" t="s">
        <v>325</v>
      </c>
      <c r="J53" s="200" t="s">
        <v>44</v>
      </c>
      <c r="K53" s="200" t="s">
        <v>44</v>
      </c>
      <c r="L53" s="200" t="s">
        <v>40</v>
      </c>
      <c r="M53" s="200" t="s">
        <v>326</v>
      </c>
      <c r="N53" s="587">
        <v>15</v>
      </c>
      <c r="O53" s="259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</row>
    <row r="54" spans="1:34" s="266" customFormat="1">
      <c r="A54" s="581">
        <v>44916</v>
      </c>
      <c r="B54" s="582">
        <v>0.46527777777777773</v>
      </c>
      <c r="C54" s="581">
        <v>44916</v>
      </c>
      <c r="D54" s="582">
        <v>0.49999999999999994</v>
      </c>
      <c r="E54" s="583">
        <v>4</v>
      </c>
      <c r="F54" s="584" t="s">
        <v>14</v>
      </c>
      <c r="G54" s="584" t="s">
        <v>15</v>
      </c>
      <c r="H54" s="585" t="s">
        <v>20</v>
      </c>
      <c r="I54" s="586" t="s">
        <v>96</v>
      </c>
      <c r="J54" s="586" t="s">
        <v>334</v>
      </c>
      <c r="K54" s="586" t="s">
        <v>130</v>
      </c>
      <c r="L54" s="586" t="s">
        <v>22</v>
      </c>
      <c r="M54" s="586" t="s">
        <v>64</v>
      </c>
      <c r="N54" s="585">
        <v>15</v>
      </c>
      <c r="O54" s="259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</row>
    <row r="55" spans="1:34" s="266" customFormat="1">
      <c r="A55" s="170">
        <v>44916</v>
      </c>
      <c r="B55" s="163">
        <v>0.5</v>
      </c>
      <c r="C55" s="170">
        <v>44916</v>
      </c>
      <c r="D55" s="164">
        <f>B55+TIME(1,0,0)</f>
        <v>0.54166666666666663</v>
      </c>
      <c r="E55" s="165">
        <f>C55</f>
        <v>44916</v>
      </c>
      <c r="F55" s="166" t="s">
        <v>14</v>
      </c>
      <c r="G55" s="166" t="s">
        <v>15</v>
      </c>
      <c r="H55" s="167" t="s">
        <v>24</v>
      </c>
      <c r="I55" s="171" t="s">
        <v>427</v>
      </c>
      <c r="J55" s="172" t="s">
        <v>423</v>
      </c>
      <c r="K55" s="672" t="s">
        <v>423</v>
      </c>
      <c r="L55" s="167" t="s">
        <v>251</v>
      </c>
      <c r="M55" s="167" t="s">
        <v>28</v>
      </c>
      <c r="N55" s="200">
        <v>50</v>
      </c>
      <c r="O55" s="259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</row>
    <row r="56" spans="1:34" s="278" customFormat="1">
      <c r="A56" s="155">
        <v>44916</v>
      </c>
      <c r="B56" s="156">
        <v>0.58333333333333337</v>
      </c>
      <c r="C56" s="155">
        <f>A56</f>
        <v>44916</v>
      </c>
      <c r="D56" s="156">
        <v>0.625</v>
      </c>
      <c r="E56" s="157">
        <f>A56</f>
        <v>44916</v>
      </c>
      <c r="F56" s="158" t="s">
        <v>14</v>
      </c>
      <c r="G56" s="158" t="s">
        <v>15</v>
      </c>
      <c r="H56" s="158" t="s">
        <v>16</v>
      </c>
      <c r="I56" s="183" t="s">
        <v>47</v>
      </c>
      <c r="J56" s="598" t="s">
        <v>347</v>
      </c>
      <c r="K56" s="159" t="s">
        <v>347</v>
      </c>
      <c r="L56" s="159" t="s">
        <v>18</v>
      </c>
      <c r="M56" s="160" t="s">
        <v>19</v>
      </c>
      <c r="N56" s="200">
        <v>30</v>
      </c>
      <c r="O56" s="268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</row>
    <row r="57" spans="1:34" s="278" customFormat="1">
      <c r="A57" s="196">
        <v>44917</v>
      </c>
      <c r="B57" s="197">
        <v>0.41666666666666669</v>
      </c>
      <c r="C57" s="198">
        <v>44917</v>
      </c>
      <c r="D57" s="197">
        <v>0.45833333333333331</v>
      </c>
      <c r="E57" s="200" t="s">
        <v>149</v>
      </c>
      <c r="F57" s="200" t="s">
        <v>14</v>
      </c>
      <c r="G57" s="200" t="s">
        <v>15</v>
      </c>
      <c r="H57" s="200" t="s">
        <v>36</v>
      </c>
      <c r="I57" s="200" t="s">
        <v>45</v>
      </c>
      <c r="J57" s="588" t="s">
        <v>161</v>
      </c>
      <c r="K57" s="200" t="s">
        <v>162</v>
      </c>
      <c r="L57" s="200" t="s">
        <v>18</v>
      </c>
      <c r="M57" s="200" t="s">
        <v>276</v>
      </c>
      <c r="N57" s="473">
        <v>10</v>
      </c>
      <c r="O57" s="268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</row>
    <row r="58" spans="1:34" s="266" customFormat="1">
      <c r="A58" s="468">
        <v>44917</v>
      </c>
      <c r="B58" s="469">
        <v>0.5</v>
      </c>
      <c r="C58" s="468">
        <v>44917</v>
      </c>
      <c r="D58" s="469">
        <v>0.54166666666666663</v>
      </c>
      <c r="E58" s="470">
        <v>5</v>
      </c>
      <c r="F58" s="471" t="s">
        <v>14</v>
      </c>
      <c r="G58" s="471" t="s">
        <v>15</v>
      </c>
      <c r="H58" s="472" t="s">
        <v>20</v>
      </c>
      <c r="I58" s="472" t="s">
        <v>335</v>
      </c>
      <c r="J58" s="473" t="s">
        <v>171</v>
      </c>
      <c r="K58" s="473" t="s">
        <v>67</v>
      </c>
      <c r="L58" s="473" t="s">
        <v>22</v>
      </c>
      <c r="M58" s="473" t="s">
        <v>64</v>
      </c>
      <c r="N58" s="200">
        <v>10</v>
      </c>
      <c r="O58" s="259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</row>
    <row r="59" spans="1:34" s="266" customFormat="1">
      <c r="A59" s="589">
        <v>44918</v>
      </c>
      <c r="B59" s="185">
        <v>0.375</v>
      </c>
      <c r="C59" s="530">
        <v>44918</v>
      </c>
      <c r="D59" s="185">
        <v>0.45833333333333331</v>
      </c>
      <c r="E59" s="177">
        <f>WEEKDAY(A59)</f>
        <v>6</v>
      </c>
      <c r="F59" s="178" t="s">
        <v>406</v>
      </c>
      <c r="G59" s="178" t="s">
        <v>407</v>
      </c>
      <c r="H59" s="178" t="s">
        <v>408</v>
      </c>
      <c r="I59" s="180" t="s">
        <v>430</v>
      </c>
      <c r="J59" s="671" t="s">
        <v>462</v>
      </c>
      <c r="K59" s="590" t="s">
        <v>431</v>
      </c>
      <c r="L59" s="532" t="s">
        <v>412</v>
      </c>
      <c r="M59" s="178" t="s">
        <v>413</v>
      </c>
      <c r="N59" s="169">
        <v>60</v>
      </c>
      <c r="O59" s="27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</row>
    <row r="60" spans="1:34" s="266" customFormat="1">
      <c r="A60" s="589">
        <v>44918</v>
      </c>
      <c r="B60" s="591">
        <v>0.45833333333333331</v>
      </c>
      <c r="C60" s="589">
        <v>44918</v>
      </c>
      <c r="D60" s="592">
        <v>0.4861111111111111</v>
      </c>
      <c r="E60" s="593">
        <f>WEEKDAY(A60)</f>
        <v>6</v>
      </c>
      <c r="F60" s="594" t="s">
        <v>406</v>
      </c>
      <c r="G60" s="594" t="s">
        <v>407</v>
      </c>
      <c r="H60" s="594" t="s">
        <v>432</v>
      </c>
      <c r="I60" s="595" t="s">
        <v>433</v>
      </c>
      <c r="J60" s="594" t="s">
        <v>434</v>
      </c>
      <c r="K60" s="595" t="s">
        <v>435</v>
      </c>
      <c r="L60" s="532" t="s">
        <v>412</v>
      </c>
      <c r="M60" s="594" t="s">
        <v>413</v>
      </c>
      <c r="N60" s="596">
        <v>30</v>
      </c>
      <c r="O60" s="27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</row>
    <row r="61" spans="1:34" s="266" customFormat="1">
      <c r="A61" s="597">
        <v>44918</v>
      </c>
      <c r="B61" s="163">
        <v>0.5</v>
      </c>
      <c r="C61" s="162">
        <v>44918</v>
      </c>
      <c r="D61" s="164">
        <f>B61+TIME(1,0,0)</f>
        <v>0.54166666666666663</v>
      </c>
      <c r="E61" s="165">
        <f>C61</f>
        <v>44918</v>
      </c>
      <c r="F61" s="166" t="s">
        <v>14</v>
      </c>
      <c r="G61" s="166" t="s">
        <v>15</v>
      </c>
      <c r="H61" s="167" t="s">
        <v>24</v>
      </c>
      <c r="I61" s="171" t="s">
        <v>80</v>
      </c>
      <c r="J61" s="172" t="s">
        <v>428</v>
      </c>
      <c r="K61" s="167" t="s">
        <v>429</v>
      </c>
      <c r="L61" s="167" t="s">
        <v>323</v>
      </c>
      <c r="M61" s="167" t="s">
        <v>64</v>
      </c>
      <c r="N61" s="182">
        <v>30</v>
      </c>
      <c r="O61" s="265"/>
      <c r="AA61" s="260"/>
      <c r="AB61" s="260"/>
      <c r="AC61" s="260"/>
      <c r="AD61" s="260"/>
      <c r="AE61" s="260"/>
      <c r="AF61" s="260"/>
      <c r="AG61" s="260"/>
      <c r="AH61" s="260"/>
    </row>
    <row r="62" spans="1:34" s="266" customFormat="1">
      <c r="A62" s="589">
        <v>44918</v>
      </c>
      <c r="B62" s="185">
        <v>0.5</v>
      </c>
      <c r="C62" s="530">
        <v>44918</v>
      </c>
      <c r="D62" s="185">
        <v>0.52083333333333337</v>
      </c>
      <c r="E62" s="177">
        <f>WEEKDAY(A62)</f>
        <v>6</v>
      </c>
      <c r="F62" s="178" t="s">
        <v>406</v>
      </c>
      <c r="G62" s="178" t="s">
        <v>407</v>
      </c>
      <c r="H62" s="178" t="s">
        <v>408</v>
      </c>
      <c r="I62" s="180" t="s">
        <v>436</v>
      </c>
      <c r="J62" s="180" t="s">
        <v>437</v>
      </c>
      <c r="K62" s="180" t="s">
        <v>437</v>
      </c>
      <c r="L62" s="532" t="s">
        <v>412</v>
      </c>
      <c r="M62" s="178" t="s">
        <v>438</v>
      </c>
      <c r="N62" s="182">
        <v>10</v>
      </c>
      <c r="O62" s="27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</row>
    <row r="63" spans="1:34" s="266" customFormat="1">
      <c r="A63" s="162">
        <v>44921</v>
      </c>
      <c r="B63" s="163">
        <v>0.51041666666666663</v>
      </c>
      <c r="C63" s="162">
        <f>A63</f>
        <v>44921</v>
      </c>
      <c r="D63" s="164">
        <f>B63+TIME(1,0,0)</f>
        <v>0.55208333333333326</v>
      </c>
      <c r="E63" s="165">
        <f>C63</f>
        <v>44921</v>
      </c>
      <c r="F63" s="166" t="s">
        <v>14</v>
      </c>
      <c r="G63" s="166" t="s">
        <v>15</v>
      </c>
      <c r="H63" s="167" t="s">
        <v>24</v>
      </c>
      <c r="I63" s="171" t="s">
        <v>103</v>
      </c>
      <c r="J63" s="172" t="s">
        <v>439</v>
      </c>
      <c r="K63" s="570" t="s">
        <v>104</v>
      </c>
      <c r="L63" s="167" t="s">
        <v>324</v>
      </c>
      <c r="M63" s="167" t="s">
        <v>64</v>
      </c>
      <c r="N63" s="169">
        <v>60</v>
      </c>
      <c r="O63" s="259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</row>
    <row r="64" spans="1:34" s="266" customFormat="1" ht="13.5" thickBot="1">
      <c r="A64" s="522">
        <v>44922</v>
      </c>
      <c r="B64" s="523">
        <v>0.4375</v>
      </c>
      <c r="C64" s="522">
        <v>44922</v>
      </c>
      <c r="D64" s="523">
        <v>0.47916666666666669</v>
      </c>
      <c r="E64" s="599">
        <v>3</v>
      </c>
      <c r="F64" s="525" t="s">
        <v>14</v>
      </c>
      <c r="G64" s="525" t="s">
        <v>15</v>
      </c>
      <c r="H64" s="600" t="s">
        <v>20</v>
      </c>
      <c r="I64" s="527" t="s">
        <v>336</v>
      </c>
      <c r="J64" s="527" t="s">
        <v>130</v>
      </c>
      <c r="K64" s="527" t="s">
        <v>130</v>
      </c>
      <c r="L64" s="527" t="s">
        <v>337</v>
      </c>
      <c r="M64" s="527" t="s">
        <v>64</v>
      </c>
      <c r="N64" s="161">
        <v>10</v>
      </c>
      <c r="O64" s="259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</row>
    <row r="65" spans="1:34" s="266" customFormat="1" ht="13.5" thickBot="1">
      <c r="A65" s="601">
        <v>44922</v>
      </c>
      <c r="B65" s="602">
        <v>0.58333333333333337</v>
      </c>
      <c r="C65" s="603">
        <f>A65</f>
        <v>44922</v>
      </c>
      <c r="D65" s="602">
        <v>0.625</v>
      </c>
      <c r="E65" s="604">
        <f>A65</f>
        <v>44922</v>
      </c>
      <c r="F65" s="605" t="s">
        <v>14</v>
      </c>
      <c r="G65" s="605" t="s">
        <v>15</v>
      </c>
      <c r="H65" s="605" t="s">
        <v>16</v>
      </c>
      <c r="I65" s="606" t="s">
        <v>47</v>
      </c>
      <c r="J65" s="607" t="s">
        <v>347</v>
      </c>
      <c r="K65" s="607" t="s">
        <v>347</v>
      </c>
      <c r="L65" s="607" t="s">
        <v>18</v>
      </c>
      <c r="M65" s="608" t="s">
        <v>19</v>
      </c>
      <c r="N65" s="652">
        <v>10</v>
      </c>
      <c r="O65" s="259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</row>
    <row r="66" spans="1:34" s="266" customFormat="1" ht="13.5" thickBot="1">
      <c r="A66" s="235">
        <v>44923</v>
      </c>
      <c r="B66" s="236">
        <v>0.375</v>
      </c>
      <c r="C66" s="237">
        <v>44923</v>
      </c>
      <c r="D66" s="236">
        <v>0.41666666666666669</v>
      </c>
      <c r="E66" s="238" t="s">
        <v>148</v>
      </c>
      <c r="F66" s="238" t="s">
        <v>14</v>
      </c>
      <c r="G66" s="238" t="s">
        <v>15</v>
      </c>
      <c r="H66" s="238" t="s">
        <v>36</v>
      </c>
      <c r="I66" s="238" t="s">
        <v>71</v>
      </c>
      <c r="J66" s="238" t="s">
        <v>163</v>
      </c>
      <c r="K66" s="238" t="s">
        <v>153</v>
      </c>
      <c r="L66" s="238" t="s">
        <v>40</v>
      </c>
      <c r="M66" s="238" t="s">
        <v>72</v>
      </c>
      <c r="N66" s="247">
        <v>10</v>
      </c>
      <c r="O66" s="259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</row>
    <row r="67" spans="1:34" s="278" customFormat="1" ht="13.5" thickBot="1">
      <c r="A67" s="611">
        <v>44923</v>
      </c>
      <c r="B67" s="612">
        <v>0.39583333333333331</v>
      </c>
      <c r="C67" s="613">
        <v>44923</v>
      </c>
      <c r="D67" s="612">
        <v>0.43055555555555552</v>
      </c>
      <c r="E67" s="614">
        <v>4</v>
      </c>
      <c r="F67" s="615" t="s">
        <v>14</v>
      </c>
      <c r="G67" s="615" t="s">
        <v>15</v>
      </c>
      <c r="H67" s="616" t="s">
        <v>20</v>
      </c>
      <c r="I67" s="617" t="s">
        <v>338</v>
      </c>
      <c r="J67" s="617" t="s">
        <v>67</v>
      </c>
      <c r="K67" s="617" t="s">
        <v>67</v>
      </c>
      <c r="L67" s="617" t="s">
        <v>22</v>
      </c>
      <c r="M67" s="617" t="s">
        <v>64</v>
      </c>
      <c r="N67" s="234">
        <v>60</v>
      </c>
    </row>
    <row r="68" spans="1:34" s="266" customFormat="1" ht="13.5" thickBot="1">
      <c r="A68" s="235">
        <v>44923</v>
      </c>
      <c r="B68" s="236">
        <v>0.41666666666666669</v>
      </c>
      <c r="C68" s="237">
        <v>44923</v>
      </c>
      <c r="D68" s="236">
        <v>0.4375</v>
      </c>
      <c r="E68" s="238" t="s">
        <v>148</v>
      </c>
      <c r="F68" s="238" t="s">
        <v>14</v>
      </c>
      <c r="G68" s="238" t="s">
        <v>15</v>
      </c>
      <c r="H68" s="238" t="s">
        <v>36</v>
      </c>
      <c r="I68" s="238" t="s">
        <v>134</v>
      </c>
      <c r="J68" s="238" t="s">
        <v>156</v>
      </c>
      <c r="K68" s="238" t="s">
        <v>164</v>
      </c>
      <c r="L68" s="238" t="s">
        <v>40</v>
      </c>
      <c r="M68" s="238" t="s">
        <v>72</v>
      </c>
      <c r="N68" s="617">
        <v>10</v>
      </c>
      <c r="O68" s="263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</row>
    <row r="69" spans="1:34" s="266" customFormat="1" ht="13.5" thickBot="1">
      <c r="A69" s="618">
        <v>44923</v>
      </c>
      <c r="B69" s="619">
        <v>0.43055555555555558</v>
      </c>
      <c r="C69" s="620">
        <v>44923</v>
      </c>
      <c r="D69" s="619">
        <v>0.46527777777777779</v>
      </c>
      <c r="E69" s="621">
        <v>4</v>
      </c>
      <c r="F69" s="622" t="s">
        <v>14</v>
      </c>
      <c r="G69" s="622" t="s">
        <v>15</v>
      </c>
      <c r="H69" s="623" t="s">
        <v>20</v>
      </c>
      <c r="I69" s="624" t="s">
        <v>95</v>
      </c>
      <c r="J69" s="624" t="s">
        <v>339</v>
      </c>
      <c r="K69" s="624" t="s">
        <v>83</v>
      </c>
      <c r="L69" s="624" t="s">
        <v>22</v>
      </c>
      <c r="M69" s="624" t="s">
        <v>64</v>
      </c>
      <c r="N69" s="623">
        <v>15</v>
      </c>
      <c r="O69" s="27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</row>
    <row r="70" spans="1:34" s="266" customFormat="1" ht="13.5" thickBot="1">
      <c r="A70" s="235">
        <v>44923</v>
      </c>
      <c r="B70" s="236">
        <v>0.45833333333333331</v>
      </c>
      <c r="C70" s="237">
        <v>44895</v>
      </c>
      <c r="D70" s="236">
        <v>0.5</v>
      </c>
      <c r="E70" s="238" t="s">
        <v>148</v>
      </c>
      <c r="F70" s="238" t="s">
        <v>14</v>
      </c>
      <c r="G70" s="238" t="s">
        <v>15</v>
      </c>
      <c r="H70" s="238" t="s">
        <v>282</v>
      </c>
      <c r="I70" s="238" t="s">
        <v>74</v>
      </c>
      <c r="J70" s="238" t="s">
        <v>150</v>
      </c>
      <c r="K70" s="238" t="s">
        <v>150</v>
      </c>
      <c r="L70" s="238" t="s">
        <v>75</v>
      </c>
      <c r="M70" s="238" t="s">
        <v>285</v>
      </c>
      <c r="N70" s="623">
        <v>15</v>
      </c>
      <c r="O70" s="263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</row>
    <row r="71" spans="1:34" s="266" customFormat="1" ht="13.5" thickBot="1">
      <c r="A71" s="235">
        <v>44923</v>
      </c>
      <c r="B71" s="236">
        <v>0.45833333333333331</v>
      </c>
      <c r="C71" s="237">
        <v>44895</v>
      </c>
      <c r="D71" s="236">
        <v>0.5</v>
      </c>
      <c r="E71" s="238" t="s">
        <v>148</v>
      </c>
      <c r="F71" s="238" t="s">
        <v>14</v>
      </c>
      <c r="G71" s="238" t="s">
        <v>15</v>
      </c>
      <c r="H71" s="238" t="s">
        <v>286</v>
      </c>
      <c r="I71" s="238" t="s">
        <v>287</v>
      </c>
      <c r="J71" s="238" t="s">
        <v>159</v>
      </c>
      <c r="K71" s="238" t="s">
        <v>159</v>
      </c>
      <c r="L71" s="238" t="s">
        <v>75</v>
      </c>
      <c r="M71" s="238" t="s">
        <v>289</v>
      </c>
      <c r="N71" s="631">
        <v>5</v>
      </c>
      <c r="O71" s="27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</row>
    <row r="72" spans="1:34" s="266" customFormat="1" ht="13.5" thickBot="1">
      <c r="A72" s="618">
        <v>44923</v>
      </c>
      <c r="B72" s="619">
        <v>0.46527777777777773</v>
      </c>
      <c r="C72" s="620">
        <v>44923</v>
      </c>
      <c r="D72" s="619">
        <v>0.49999999999999994</v>
      </c>
      <c r="E72" s="621">
        <v>4</v>
      </c>
      <c r="F72" s="622" t="s">
        <v>14</v>
      </c>
      <c r="G72" s="622" t="s">
        <v>15</v>
      </c>
      <c r="H72" s="623" t="s">
        <v>20</v>
      </c>
      <c r="I72" s="624" t="s">
        <v>96</v>
      </c>
      <c r="J72" s="624" t="s">
        <v>339</v>
      </c>
      <c r="K72" s="624" t="s">
        <v>83</v>
      </c>
      <c r="L72" s="624" t="s">
        <v>22</v>
      </c>
      <c r="M72" s="624" t="s">
        <v>64</v>
      </c>
      <c r="N72" s="238">
        <v>50</v>
      </c>
      <c r="O72" s="263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</row>
    <row r="73" spans="1:34" s="266" customFormat="1" ht="13.5" thickBot="1">
      <c r="A73" s="625">
        <v>44923</v>
      </c>
      <c r="B73" s="626">
        <v>0.5</v>
      </c>
      <c r="C73" s="627">
        <v>44923</v>
      </c>
      <c r="D73" s="626">
        <v>0.54166666666666663</v>
      </c>
      <c r="E73" s="628">
        <v>4</v>
      </c>
      <c r="F73" s="629" t="s">
        <v>14</v>
      </c>
      <c r="G73" s="629" t="s">
        <v>15</v>
      </c>
      <c r="H73" s="630" t="s">
        <v>20</v>
      </c>
      <c r="I73" s="630" t="s">
        <v>340</v>
      </c>
      <c r="J73" s="631" t="s">
        <v>167</v>
      </c>
      <c r="K73" s="631" t="s">
        <v>167</v>
      </c>
      <c r="L73" s="631" t="s">
        <v>22</v>
      </c>
      <c r="M73" s="631" t="s">
        <v>113</v>
      </c>
      <c r="N73" s="238">
        <v>30</v>
      </c>
      <c r="O73" s="259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</row>
    <row r="74" spans="1:34" s="266" customFormat="1" ht="13.5" thickBot="1">
      <c r="A74" s="609">
        <v>44923</v>
      </c>
      <c r="B74" s="226">
        <v>0.52083333333333337</v>
      </c>
      <c r="C74" s="610">
        <v>44923</v>
      </c>
      <c r="D74" s="228">
        <f>B74+TIME(1,0,0)</f>
        <v>0.5625</v>
      </c>
      <c r="E74" s="229">
        <f>C74</f>
        <v>44923</v>
      </c>
      <c r="F74" s="230" t="s">
        <v>14</v>
      </c>
      <c r="G74" s="230" t="s">
        <v>15</v>
      </c>
      <c r="H74" s="231" t="s">
        <v>24</v>
      </c>
      <c r="I74" s="232" t="s">
        <v>132</v>
      </c>
      <c r="J74" s="233" t="s">
        <v>133</v>
      </c>
      <c r="K74" s="231" t="s">
        <v>418</v>
      </c>
      <c r="L74" s="231" t="s">
        <v>440</v>
      </c>
      <c r="M74" s="231" t="s">
        <v>64</v>
      </c>
      <c r="N74" s="238">
        <v>10</v>
      </c>
      <c r="O74" s="265"/>
    </row>
    <row r="75" spans="1:34" s="266" customFormat="1" ht="13.5" thickBot="1">
      <c r="A75" s="239">
        <v>44923</v>
      </c>
      <c r="B75" s="240">
        <v>0.58333333333333337</v>
      </c>
      <c r="C75" s="241">
        <f>A75</f>
        <v>44923</v>
      </c>
      <c r="D75" s="240">
        <v>0.625</v>
      </c>
      <c r="E75" s="242">
        <f>A75</f>
        <v>44923</v>
      </c>
      <c r="F75" s="243" t="s">
        <v>14</v>
      </c>
      <c r="G75" s="243" t="s">
        <v>15</v>
      </c>
      <c r="H75" s="243" t="s">
        <v>16</v>
      </c>
      <c r="I75" s="244" t="s">
        <v>47</v>
      </c>
      <c r="J75" s="245" t="s">
        <v>347</v>
      </c>
      <c r="K75" s="245" t="s">
        <v>347</v>
      </c>
      <c r="L75" s="245" t="s">
        <v>18</v>
      </c>
      <c r="M75" s="246" t="s">
        <v>19</v>
      </c>
      <c r="N75" s="238">
        <v>10</v>
      </c>
      <c r="O75" s="279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</row>
    <row r="76" spans="1:34" s="266" customFormat="1" ht="13.5" thickBot="1">
      <c r="A76" s="625">
        <v>44924</v>
      </c>
      <c r="B76" s="626">
        <v>0.5</v>
      </c>
      <c r="C76" s="627">
        <v>44924</v>
      </c>
      <c r="D76" s="626">
        <v>0.54166666666666663</v>
      </c>
      <c r="E76" s="628">
        <v>5</v>
      </c>
      <c r="F76" s="629" t="s">
        <v>14</v>
      </c>
      <c r="G76" s="629" t="s">
        <v>15</v>
      </c>
      <c r="H76" s="630" t="s">
        <v>20</v>
      </c>
      <c r="I76" s="630" t="s">
        <v>341</v>
      </c>
      <c r="J76" s="631" t="s">
        <v>174</v>
      </c>
      <c r="K76" s="631" t="s">
        <v>67</v>
      </c>
      <c r="L76" s="631" t="s">
        <v>22</v>
      </c>
      <c r="M76" s="631" t="s">
        <v>64</v>
      </c>
      <c r="N76" s="631">
        <v>10</v>
      </c>
      <c r="O76" s="265"/>
    </row>
    <row r="77" spans="1:34" s="266" customFormat="1" ht="13.5" thickBot="1">
      <c r="A77" s="248">
        <v>44925</v>
      </c>
      <c r="B77" s="249">
        <v>0.3125</v>
      </c>
      <c r="C77" s="250">
        <v>44925</v>
      </c>
      <c r="D77" s="249">
        <v>0.35416666666666669</v>
      </c>
      <c r="E77" s="251" t="s">
        <v>301</v>
      </c>
      <c r="F77" s="251" t="s">
        <v>302</v>
      </c>
      <c r="G77" s="251" t="s">
        <v>303</v>
      </c>
      <c r="H77" s="251" t="s">
        <v>304</v>
      </c>
      <c r="I77" s="251" t="s">
        <v>305</v>
      </c>
      <c r="J77" s="251" t="s">
        <v>306</v>
      </c>
      <c r="K77" s="251" t="s">
        <v>306</v>
      </c>
      <c r="L77" s="251" t="s">
        <v>307</v>
      </c>
      <c r="M77" s="251" t="s">
        <v>28</v>
      </c>
      <c r="N77" s="258">
        <v>30</v>
      </c>
      <c r="O77" s="279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</row>
    <row r="78" spans="1:34" s="266" customFormat="1" ht="13.5" thickBot="1">
      <c r="A78" s="252">
        <v>44925</v>
      </c>
      <c r="B78" s="253">
        <v>0.375</v>
      </c>
      <c r="C78" s="254">
        <v>44925</v>
      </c>
      <c r="D78" s="253">
        <v>0.45833333333333331</v>
      </c>
      <c r="E78" s="632">
        <f>WEEKDAY(A78)</f>
        <v>6</v>
      </c>
      <c r="F78" s="256" t="s">
        <v>441</v>
      </c>
      <c r="G78" s="256" t="s">
        <v>442</v>
      </c>
      <c r="H78" s="256" t="s">
        <v>443</v>
      </c>
      <c r="I78" s="633" t="s">
        <v>444</v>
      </c>
      <c r="J78" s="658" t="s">
        <v>463</v>
      </c>
      <c r="K78" s="634" t="s">
        <v>445</v>
      </c>
      <c r="L78" s="635" t="s">
        <v>446</v>
      </c>
      <c r="M78" s="256" t="s">
        <v>447</v>
      </c>
      <c r="N78" s="258">
        <v>30</v>
      </c>
      <c r="O78" s="279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</row>
    <row r="79" spans="1:34" s="266" customFormat="1" ht="13.5" thickBot="1">
      <c r="A79" s="252">
        <v>44925</v>
      </c>
      <c r="B79" s="253">
        <v>0.45833333333333331</v>
      </c>
      <c r="C79" s="254">
        <v>44925</v>
      </c>
      <c r="D79" s="636">
        <v>0.4861111111111111</v>
      </c>
      <c r="E79" s="632">
        <f>WEEKDAY(A79)</f>
        <v>6</v>
      </c>
      <c r="F79" s="256" t="s">
        <v>441</v>
      </c>
      <c r="G79" s="256" t="s">
        <v>442</v>
      </c>
      <c r="H79" s="256" t="s">
        <v>448</v>
      </c>
      <c r="I79" s="637" t="s">
        <v>449</v>
      </c>
      <c r="J79" s="638" t="s">
        <v>450</v>
      </c>
      <c r="K79" s="638" t="s">
        <v>451</v>
      </c>
      <c r="L79" s="635" t="s">
        <v>446</v>
      </c>
      <c r="M79" s="256" t="s">
        <v>447</v>
      </c>
      <c r="N79" s="258">
        <v>30</v>
      </c>
      <c r="O79" s="279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</row>
    <row r="80" spans="1:34" customFormat="1" ht="15.75">
      <c r="A80" s="464">
        <v>44925</v>
      </c>
      <c r="B80" s="465">
        <v>0.45833333333333331</v>
      </c>
      <c r="C80" s="464">
        <v>44925</v>
      </c>
      <c r="D80" s="465">
        <v>0.5</v>
      </c>
      <c r="E80" s="466" t="s">
        <v>301</v>
      </c>
      <c r="F80" s="467" t="s">
        <v>302</v>
      </c>
      <c r="G80" s="467" t="s">
        <v>303</v>
      </c>
      <c r="H80" s="467" t="s">
        <v>304</v>
      </c>
      <c r="I80" s="467" t="s">
        <v>308</v>
      </c>
      <c r="J80" s="467" t="s">
        <v>309</v>
      </c>
      <c r="K80" s="467" t="s">
        <v>309</v>
      </c>
      <c r="L80" s="467" t="s">
        <v>307</v>
      </c>
      <c r="M80" s="467" t="s">
        <v>33</v>
      </c>
      <c r="N80" s="182">
        <v>9</v>
      </c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34">
      <c r="A81" s="530">
        <v>44925</v>
      </c>
      <c r="B81" s="661">
        <v>0.4861111111111111</v>
      </c>
      <c r="C81" s="530">
        <v>44925</v>
      </c>
      <c r="D81" s="665">
        <v>0.51388888888888895</v>
      </c>
      <c r="E81" s="202">
        <f>WEEKDAY(A81)</f>
        <v>6</v>
      </c>
      <c r="F81" s="430" t="s">
        <v>452</v>
      </c>
      <c r="G81" s="430" t="s">
        <v>453</v>
      </c>
      <c r="H81" s="430" t="s">
        <v>443</v>
      </c>
      <c r="I81" s="434" t="s">
        <v>454</v>
      </c>
      <c r="J81" s="180" t="s">
        <v>455</v>
      </c>
      <c r="K81" s="180" t="s">
        <v>99</v>
      </c>
      <c r="L81" s="673" t="s">
        <v>446</v>
      </c>
      <c r="M81" s="430" t="s">
        <v>447</v>
      </c>
      <c r="N81" s="200">
        <v>5</v>
      </c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</row>
    <row r="82" spans="1:34">
      <c r="A82" s="457">
        <v>44925</v>
      </c>
      <c r="B82" s="458">
        <v>0.5</v>
      </c>
      <c r="C82" s="457">
        <v>44925</v>
      </c>
      <c r="D82" s="458">
        <v>0.54166666666666663</v>
      </c>
      <c r="E82" s="459" t="s">
        <v>301</v>
      </c>
      <c r="F82" s="459" t="s">
        <v>302</v>
      </c>
      <c r="G82" s="459" t="s">
        <v>303</v>
      </c>
      <c r="H82" s="459" t="s">
        <v>304</v>
      </c>
      <c r="I82" s="460" t="s">
        <v>310</v>
      </c>
      <c r="J82" s="461" t="s">
        <v>311</v>
      </c>
      <c r="K82" s="461" t="s">
        <v>306</v>
      </c>
      <c r="L82" s="459" t="s">
        <v>312</v>
      </c>
      <c r="M82" s="459" t="s">
        <v>33</v>
      </c>
      <c r="N82" s="462">
        <v>50</v>
      </c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</row>
    <row r="83" spans="1:34">
      <c r="A83" s="411">
        <v>44925</v>
      </c>
      <c r="B83" s="410">
        <v>0.54166666666666663</v>
      </c>
      <c r="C83" s="411">
        <v>44925</v>
      </c>
      <c r="D83" s="410">
        <v>0.5625</v>
      </c>
      <c r="E83" s="412" t="s">
        <v>115</v>
      </c>
      <c r="F83" s="412" t="s">
        <v>14</v>
      </c>
      <c r="G83" s="412" t="s">
        <v>15</v>
      </c>
      <c r="H83" s="413" t="s">
        <v>36</v>
      </c>
      <c r="I83" s="215" t="s">
        <v>151</v>
      </c>
      <c r="J83" s="215" t="s">
        <v>162</v>
      </c>
      <c r="K83" s="215" t="s">
        <v>162</v>
      </c>
      <c r="L83" s="412" t="s">
        <v>75</v>
      </c>
      <c r="M83" s="412" t="s">
        <v>293</v>
      </c>
      <c r="N83" s="463">
        <v>10</v>
      </c>
    </row>
    <row r="84" spans="1:34">
      <c r="A84" s="530">
        <v>44925</v>
      </c>
      <c r="B84" s="185">
        <v>0.66666666666666663</v>
      </c>
      <c r="C84" s="530">
        <v>44925</v>
      </c>
      <c r="D84" s="185">
        <v>0.70833333333333337</v>
      </c>
      <c r="E84" s="646">
        <f>WEEKDAY(A84)</f>
        <v>6</v>
      </c>
      <c r="F84" s="178" t="s">
        <v>441</v>
      </c>
      <c r="G84" s="178" t="s">
        <v>442</v>
      </c>
      <c r="H84" s="178" t="s">
        <v>443</v>
      </c>
      <c r="I84" s="186" t="s">
        <v>313</v>
      </c>
      <c r="J84" s="186" t="s">
        <v>456</v>
      </c>
      <c r="K84" s="186" t="s">
        <v>456</v>
      </c>
      <c r="L84" s="186" t="s">
        <v>18</v>
      </c>
      <c r="M84" s="178" t="s">
        <v>457</v>
      </c>
      <c r="N84" s="467">
        <v>10</v>
      </c>
    </row>
    <row r="88" spans="1:34" ht="13.5">
      <c r="B88" s="442" t="s">
        <v>343</v>
      </c>
      <c r="C88" s="443"/>
      <c r="D88" s="443"/>
    </row>
    <row r="92" spans="1:34">
      <c r="A92" s="271"/>
      <c r="B92" s="271"/>
      <c r="C92" s="272"/>
      <c r="D92" s="271"/>
      <c r="E92" s="273"/>
      <c r="F92" s="271"/>
      <c r="G92" s="271"/>
      <c r="H92" s="271"/>
      <c r="I92" s="271"/>
      <c r="J92" s="271"/>
      <c r="K92" s="271"/>
      <c r="L92" s="271"/>
      <c r="M92" s="271"/>
      <c r="N92" s="271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</row>
    <row r="93" spans="1:34">
      <c r="A93" s="271"/>
      <c r="B93" s="271"/>
      <c r="C93" s="272"/>
      <c r="D93" s="271"/>
      <c r="E93" s="273"/>
      <c r="F93" s="271"/>
      <c r="G93" s="271"/>
      <c r="H93" s="271"/>
      <c r="I93" s="271"/>
      <c r="J93" s="271"/>
      <c r="K93" s="271"/>
      <c r="L93" s="271"/>
      <c r="M93" s="271"/>
      <c r="N93" s="271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</row>
    <row r="94" spans="1:34">
      <c r="A94" s="271"/>
      <c r="B94" s="271"/>
      <c r="C94" s="272"/>
      <c r="D94" s="271"/>
      <c r="E94" s="273"/>
      <c r="F94" s="271"/>
      <c r="G94" s="271"/>
      <c r="H94" s="271"/>
      <c r="I94" s="271"/>
      <c r="J94" s="271"/>
      <c r="K94" s="271"/>
      <c r="L94" s="271"/>
      <c r="M94" s="271"/>
      <c r="N94" s="271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</row>
    <row r="95" spans="1:34">
      <c r="A95" s="271"/>
      <c r="B95" s="271"/>
      <c r="C95" s="272"/>
      <c r="D95" s="271"/>
      <c r="E95" s="273"/>
      <c r="F95" s="271"/>
      <c r="G95" s="271"/>
      <c r="H95" s="271"/>
      <c r="I95" s="271"/>
      <c r="J95" s="271"/>
      <c r="K95" s="271"/>
      <c r="L95" s="271"/>
      <c r="M95" s="271"/>
      <c r="N95" s="271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</row>
    <row r="96" spans="1:34">
      <c r="A96" s="271"/>
      <c r="B96" s="271"/>
      <c r="C96" s="272"/>
      <c r="D96" s="271"/>
      <c r="E96" s="273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</row>
    <row r="97" spans="1:34">
      <c r="A97" s="271"/>
      <c r="B97" s="271"/>
      <c r="C97" s="272"/>
      <c r="D97" s="271"/>
      <c r="E97" s="273"/>
      <c r="F97" s="271"/>
      <c r="G97" s="271"/>
      <c r="H97" s="271"/>
      <c r="I97" s="271"/>
      <c r="J97" s="271"/>
      <c r="K97" s="271"/>
      <c r="L97" s="271"/>
      <c r="M97" s="271"/>
      <c r="N97" s="271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</row>
    <row r="98" spans="1:34">
      <c r="A98" s="271"/>
      <c r="B98" s="271"/>
      <c r="C98" s="272"/>
      <c r="D98" s="271"/>
      <c r="E98" s="273"/>
      <c r="F98" s="271"/>
      <c r="G98" s="271"/>
      <c r="H98" s="271"/>
      <c r="I98" s="271"/>
      <c r="J98" s="271"/>
      <c r="K98" s="271"/>
      <c r="L98" s="271"/>
      <c r="M98" s="271"/>
      <c r="N98" s="271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</row>
    <row r="99" spans="1:34">
      <c r="A99" s="271"/>
      <c r="B99" s="271"/>
      <c r="C99" s="272"/>
      <c r="D99" s="271"/>
      <c r="E99" s="273"/>
      <c r="F99" s="271"/>
      <c r="G99" s="271"/>
      <c r="H99" s="271"/>
      <c r="I99" s="271"/>
      <c r="J99" s="271"/>
      <c r="K99" s="271"/>
      <c r="L99" s="271"/>
      <c r="M99" s="271"/>
      <c r="N99" s="271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</row>
    <row r="100" spans="1:34">
      <c r="A100" s="271"/>
      <c r="B100" s="271"/>
      <c r="C100" s="272"/>
      <c r="D100" s="271"/>
      <c r="E100" s="273"/>
      <c r="F100" s="271"/>
      <c r="G100" s="271"/>
      <c r="H100" s="271"/>
      <c r="I100" s="271"/>
      <c r="J100" s="271"/>
      <c r="K100" s="271"/>
      <c r="L100" s="271"/>
      <c r="M100" s="271"/>
      <c r="N100" s="271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</row>
    <row r="101" spans="1:34">
      <c r="A101" s="271"/>
      <c r="B101" s="271"/>
      <c r="C101" s="272"/>
      <c r="D101" s="271"/>
      <c r="E101" s="273"/>
      <c r="F101" s="271"/>
      <c r="G101" s="271"/>
      <c r="H101" s="271"/>
      <c r="I101" s="271"/>
      <c r="J101" s="271"/>
      <c r="K101" s="271"/>
      <c r="L101" s="271"/>
      <c r="M101" s="271"/>
      <c r="N101" s="271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</row>
    <row r="102" spans="1:34">
      <c r="A102" s="271"/>
      <c r="B102" s="271"/>
      <c r="C102" s="272"/>
      <c r="D102" s="271"/>
      <c r="E102" s="273"/>
      <c r="F102" s="271"/>
      <c r="G102" s="271"/>
      <c r="H102" s="271"/>
      <c r="I102" s="271"/>
      <c r="J102" s="271"/>
      <c r="K102" s="271"/>
      <c r="L102" s="271"/>
      <c r="M102" s="271"/>
      <c r="N102" s="271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</row>
    <row r="103" spans="1:34">
      <c r="A103" s="271"/>
      <c r="B103" s="271"/>
      <c r="C103" s="272"/>
      <c r="D103" s="271"/>
      <c r="E103" s="273"/>
      <c r="F103" s="271"/>
      <c r="G103" s="271"/>
      <c r="H103" s="271"/>
      <c r="I103" s="271"/>
      <c r="J103" s="271"/>
      <c r="K103" s="271"/>
      <c r="L103" s="271"/>
      <c r="M103" s="271"/>
      <c r="N103" s="271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</row>
    <row r="104" spans="1:34">
      <c r="A104" s="271"/>
      <c r="B104" s="271"/>
      <c r="C104" s="272"/>
      <c r="D104" s="271"/>
      <c r="E104" s="273"/>
      <c r="F104" s="271"/>
      <c r="G104" s="271"/>
      <c r="H104" s="271"/>
      <c r="I104" s="271"/>
      <c r="J104" s="271"/>
      <c r="K104" s="271"/>
      <c r="L104" s="271"/>
      <c r="M104" s="271"/>
      <c r="N104" s="271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</row>
    <row r="105" spans="1:34">
      <c r="A105" s="271"/>
      <c r="B105" s="271"/>
      <c r="C105" s="272"/>
      <c r="D105" s="271"/>
      <c r="E105" s="273"/>
      <c r="F105" s="271"/>
      <c r="G105" s="271"/>
      <c r="H105" s="271"/>
      <c r="I105" s="271"/>
      <c r="J105" s="271"/>
      <c r="K105" s="271"/>
      <c r="L105" s="271"/>
      <c r="M105" s="271"/>
      <c r="N105" s="271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</row>
    <row r="106" spans="1:34">
      <c r="A106" s="271"/>
      <c r="B106" s="271"/>
      <c r="C106" s="272"/>
      <c r="D106" s="271"/>
      <c r="E106" s="273"/>
      <c r="F106" s="271"/>
      <c r="G106" s="271"/>
      <c r="H106" s="271"/>
      <c r="I106" s="271"/>
      <c r="J106" s="271"/>
      <c r="K106" s="271"/>
      <c r="L106" s="271"/>
      <c r="M106" s="271"/>
      <c r="N106" s="271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</row>
    <row r="107" spans="1:34">
      <c r="A107" s="271"/>
      <c r="B107" s="271"/>
      <c r="C107" s="272"/>
      <c r="D107" s="271"/>
      <c r="E107" s="273"/>
      <c r="F107" s="271"/>
      <c r="G107" s="271"/>
      <c r="H107" s="271"/>
      <c r="I107" s="271"/>
      <c r="J107" s="271"/>
      <c r="K107" s="271"/>
      <c r="L107" s="271"/>
      <c r="M107" s="271"/>
      <c r="N107" s="271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</row>
    <row r="108" spans="1:34">
      <c r="A108" s="271"/>
      <c r="B108" s="271"/>
      <c r="C108" s="272"/>
      <c r="D108" s="271"/>
      <c r="E108" s="273"/>
      <c r="F108" s="271"/>
      <c r="G108" s="271"/>
      <c r="H108" s="271"/>
      <c r="I108" s="271"/>
      <c r="J108" s="271"/>
      <c r="K108" s="271"/>
      <c r="L108" s="271"/>
      <c r="M108" s="271"/>
      <c r="N108" s="271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</row>
    <row r="109" spans="1:34">
      <c r="A109" s="271"/>
      <c r="B109" s="271"/>
      <c r="C109" s="272"/>
      <c r="D109" s="271"/>
      <c r="E109" s="273"/>
      <c r="F109" s="271"/>
      <c r="G109" s="271"/>
      <c r="H109" s="271"/>
      <c r="I109" s="271"/>
      <c r="J109" s="271"/>
      <c r="K109" s="271"/>
      <c r="L109" s="271"/>
      <c r="M109" s="271"/>
      <c r="N109" s="271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</row>
    <row r="110" spans="1:34">
      <c r="A110" s="271"/>
      <c r="B110" s="271"/>
      <c r="C110" s="272"/>
      <c r="D110" s="271"/>
      <c r="E110" s="273"/>
      <c r="F110" s="271"/>
      <c r="G110" s="271"/>
      <c r="H110" s="271"/>
      <c r="I110" s="271"/>
      <c r="J110" s="271"/>
      <c r="K110" s="271"/>
      <c r="L110" s="271"/>
      <c r="M110" s="271"/>
      <c r="N110" s="271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</row>
    <row r="111" spans="1:34">
      <c r="A111" s="271"/>
      <c r="B111" s="271"/>
      <c r="C111" s="272"/>
      <c r="D111" s="271"/>
      <c r="E111" s="273"/>
      <c r="F111" s="271"/>
      <c r="G111" s="271"/>
      <c r="H111" s="271"/>
      <c r="I111" s="271"/>
      <c r="J111" s="271"/>
      <c r="K111" s="271"/>
      <c r="L111" s="271"/>
      <c r="M111" s="271"/>
      <c r="N111" s="271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</row>
    <row r="112" spans="1:34">
      <c r="A112" s="271"/>
      <c r="B112" s="271"/>
      <c r="C112" s="272"/>
      <c r="D112" s="271"/>
      <c r="E112" s="273"/>
      <c r="F112" s="271"/>
      <c r="G112" s="271"/>
      <c r="H112" s="271"/>
      <c r="I112" s="271"/>
      <c r="J112" s="271"/>
      <c r="K112" s="271"/>
      <c r="L112" s="271"/>
      <c r="M112" s="271"/>
      <c r="N112" s="271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</row>
    <row r="113" spans="1:34">
      <c r="A113" s="271"/>
      <c r="B113" s="271"/>
      <c r="C113" s="272"/>
      <c r="D113" s="271"/>
      <c r="E113" s="273"/>
      <c r="F113" s="271"/>
      <c r="G113" s="271"/>
      <c r="H113" s="271"/>
      <c r="I113" s="271"/>
      <c r="J113" s="271"/>
      <c r="K113" s="271"/>
      <c r="L113" s="271"/>
      <c r="M113" s="271"/>
      <c r="N113" s="271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</row>
    <row r="114" spans="1:34">
      <c r="A114" s="271"/>
      <c r="B114" s="271"/>
      <c r="C114" s="272"/>
      <c r="D114" s="271"/>
      <c r="E114" s="273"/>
      <c r="F114" s="271"/>
      <c r="G114" s="271"/>
      <c r="H114" s="271"/>
      <c r="I114" s="271"/>
      <c r="J114" s="271"/>
      <c r="K114" s="271"/>
      <c r="L114" s="271"/>
      <c r="M114" s="271"/>
      <c r="N114" s="271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</row>
    <row r="115" spans="1:34">
      <c r="A115" s="271"/>
      <c r="B115" s="271"/>
      <c r="C115" s="272"/>
      <c r="D115" s="271"/>
      <c r="E115" s="273"/>
      <c r="F115" s="271"/>
      <c r="G115" s="271"/>
      <c r="H115" s="271"/>
      <c r="I115" s="271"/>
      <c r="J115" s="271"/>
      <c r="K115" s="271"/>
      <c r="L115" s="271"/>
      <c r="M115" s="271"/>
      <c r="N115" s="271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</row>
    <row r="116" spans="1:34">
      <c r="A116" s="271"/>
      <c r="B116" s="271"/>
      <c r="C116" s="272"/>
      <c r="D116" s="271"/>
      <c r="E116" s="273"/>
      <c r="F116" s="271"/>
      <c r="G116" s="271"/>
      <c r="H116" s="271"/>
      <c r="I116" s="271"/>
      <c r="J116" s="271"/>
      <c r="K116" s="271"/>
      <c r="L116" s="271"/>
      <c r="M116" s="271"/>
      <c r="N116" s="271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</row>
    <row r="117" spans="1:34">
      <c r="A117" s="271"/>
      <c r="B117" s="271"/>
      <c r="C117" s="272"/>
      <c r="D117" s="271"/>
      <c r="E117" s="273"/>
      <c r="F117" s="271"/>
      <c r="G117" s="271"/>
      <c r="H117" s="271"/>
      <c r="I117" s="271"/>
      <c r="J117" s="271"/>
      <c r="K117" s="271"/>
      <c r="L117" s="271"/>
      <c r="M117" s="271"/>
      <c r="N117" s="271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</row>
    <row r="118" spans="1:34">
      <c r="A118" s="271"/>
      <c r="B118" s="271"/>
      <c r="C118" s="272"/>
      <c r="D118" s="271"/>
      <c r="E118" s="273"/>
      <c r="F118" s="271"/>
      <c r="G118" s="271"/>
      <c r="H118" s="271"/>
      <c r="I118" s="271"/>
      <c r="J118" s="271"/>
      <c r="K118" s="271"/>
      <c r="L118" s="271"/>
      <c r="M118" s="271"/>
      <c r="N118" s="271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</row>
    <row r="119" spans="1:34">
      <c r="A119" s="271"/>
      <c r="B119" s="271"/>
      <c r="C119" s="272"/>
      <c r="D119" s="271"/>
      <c r="E119" s="273"/>
      <c r="F119" s="271"/>
      <c r="G119" s="271"/>
      <c r="H119" s="271"/>
      <c r="I119" s="271"/>
      <c r="J119" s="271"/>
      <c r="K119" s="271"/>
      <c r="L119" s="271"/>
      <c r="M119" s="271"/>
      <c r="N119" s="271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</row>
    <row r="120" spans="1:34">
      <c r="A120" s="271"/>
      <c r="B120" s="271"/>
      <c r="C120" s="272"/>
      <c r="D120" s="271"/>
      <c r="E120" s="273"/>
      <c r="F120" s="271"/>
      <c r="G120" s="271"/>
      <c r="H120" s="271"/>
      <c r="I120" s="271"/>
      <c r="J120" s="271"/>
      <c r="K120" s="271"/>
      <c r="L120" s="271"/>
      <c r="M120" s="271"/>
      <c r="N120" s="271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</row>
    <row r="121" spans="1:34">
      <c r="A121" s="271"/>
      <c r="B121" s="271"/>
      <c r="C121" s="272"/>
      <c r="D121" s="271"/>
      <c r="E121" s="273"/>
      <c r="F121" s="271"/>
      <c r="G121" s="271"/>
      <c r="H121" s="271"/>
      <c r="I121" s="271"/>
      <c r="J121" s="271"/>
      <c r="K121" s="271"/>
      <c r="L121" s="271"/>
      <c r="M121" s="271"/>
      <c r="N121" s="271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</row>
    <row r="122" spans="1:34">
      <c r="A122" s="271"/>
      <c r="B122" s="271"/>
      <c r="C122" s="272"/>
      <c r="D122" s="271"/>
      <c r="E122" s="273"/>
      <c r="F122" s="271"/>
      <c r="G122" s="271"/>
      <c r="H122" s="271"/>
      <c r="I122" s="271"/>
      <c r="J122" s="271"/>
      <c r="K122" s="271"/>
      <c r="L122" s="271"/>
      <c r="M122" s="271"/>
      <c r="N122" s="271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</row>
    <row r="123" spans="1:34">
      <c r="A123" s="271"/>
      <c r="B123" s="271"/>
      <c r="C123" s="272"/>
      <c r="D123" s="271"/>
      <c r="E123" s="273"/>
      <c r="F123" s="271"/>
      <c r="G123" s="271"/>
      <c r="H123" s="271"/>
      <c r="I123" s="271"/>
      <c r="J123" s="271"/>
      <c r="K123" s="271"/>
      <c r="L123" s="271"/>
      <c r="M123" s="271"/>
      <c r="N123" s="271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</row>
    <row r="124" spans="1:34">
      <c r="A124" s="271"/>
      <c r="B124" s="271"/>
      <c r="C124" s="272"/>
      <c r="D124" s="271"/>
      <c r="E124" s="273"/>
      <c r="F124" s="271"/>
      <c r="G124" s="271"/>
      <c r="H124" s="271"/>
      <c r="I124" s="271"/>
      <c r="J124" s="271"/>
      <c r="K124" s="271"/>
      <c r="L124" s="271"/>
      <c r="M124" s="271"/>
      <c r="N124" s="271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</row>
    <row r="125" spans="1:34">
      <c r="A125" s="271"/>
      <c r="B125" s="271"/>
      <c r="C125" s="272"/>
      <c r="D125" s="271"/>
      <c r="E125" s="273"/>
      <c r="F125" s="271"/>
      <c r="G125" s="271"/>
      <c r="H125" s="271"/>
      <c r="I125" s="271"/>
      <c r="J125" s="271"/>
      <c r="K125" s="271"/>
      <c r="L125" s="271"/>
      <c r="M125" s="271"/>
      <c r="N125" s="271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</row>
    <row r="126" spans="1:34">
      <c r="A126" s="271"/>
      <c r="B126" s="271"/>
      <c r="C126" s="272"/>
      <c r="D126" s="271"/>
      <c r="E126" s="273"/>
      <c r="F126" s="271"/>
      <c r="G126" s="271"/>
      <c r="H126" s="271"/>
      <c r="I126" s="271"/>
      <c r="J126" s="271"/>
      <c r="K126" s="271"/>
      <c r="L126" s="271"/>
      <c r="M126" s="271"/>
      <c r="N126" s="271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</row>
    <row r="127" spans="1:34">
      <c r="A127" s="271"/>
      <c r="B127" s="271"/>
      <c r="C127" s="272"/>
      <c r="D127" s="271"/>
      <c r="E127" s="273"/>
      <c r="F127" s="271"/>
      <c r="G127" s="271"/>
      <c r="H127" s="271"/>
      <c r="I127" s="271"/>
      <c r="J127" s="271"/>
      <c r="K127" s="271"/>
      <c r="L127" s="271"/>
      <c r="M127" s="271"/>
      <c r="N127" s="271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</row>
    <row r="128" spans="1:34">
      <c r="A128" s="271"/>
      <c r="B128" s="271"/>
      <c r="C128" s="272"/>
      <c r="D128" s="271"/>
      <c r="E128" s="273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</row>
    <row r="129" spans="1:34">
      <c r="A129" s="271"/>
      <c r="B129" s="271"/>
      <c r="C129" s="272"/>
      <c r="D129" s="271"/>
      <c r="E129" s="273"/>
      <c r="F129" s="271"/>
      <c r="G129" s="271"/>
      <c r="H129" s="271"/>
      <c r="I129" s="271"/>
      <c r="J129" s="271"/>
      <c r="K129" s="271"/>
      <c r="L129" s="271"/>
      <c r="M129" s="271"/>
      <c r="N129" s="271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</row>
    <row r="130" spans="1:34">
      <c r="A130" s="271"/>
      <c r="B130" s="271"/>
      <c r="C130" s="272"/>
      <c r="D130" s="271"/>
      <c r="E130" s="273"/>
      <c r="F130" s="271"/>
      <c r="G130" s="271"/>
      <c r="H130" s="271"/>
      <c r="I130" s="271"/>
      <c r="J130" s="271"/>
      <c r="K130" s="271"/>
      <c r="L130" s="271"/>
      <c r="M130" s="271"/>
      <c r="N130" s="271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</row>
    <row r="131" spans="1:34">
      <c r="A131" s="271"/>
      <c r="B131" s="271"/>
      <c r="C131" s="272"/>
      <c r="D131" s="271"/>
      <c r="E131" s="273"/>
      <c r="F131" s="271"/>
      <c r="G131" s="271"/>
      <c r="H131" s="271"/>
      <c r="I131" s="271"/>
      <c r="J131" s="271"/>
      <c r="K131" s="271"/>
      <c r="L131" s="271"/>
      <c r="M131" s="271"/>
      <c r="N131" s="271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</row>
    <row r="132" spans="1:34">
      <c r="A132" s="271"/>
      <c r="B132" s="271"/>
      <c r="C132" s="272"/>
      <c r="D132" s="271"/>
      <c r="E132" s="273"/>
      <c r="F132" s="271"/>
      <c r="G132" s="271"/>
      <c r="H132" s="271"/>
      <c r="I132" s="271"/>
      <c r="J132" s="271"/>
      <c r="K132" s="271"/>
      <c r="L132" s="271"/>
      <c r="M132" s="271"/>
      <c r="N132" s="271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</row>
    <row r="133" spans="1:34">
      <c r="A133" s="271"/>
      <c r="B133" s="271"/>
      <c r="C133" s="272"/>
      <c r="D133" s="271"/>
      <c r="E133" s="273"/>
      <c r="F133" s="271"/>
      <c r="G133" s="271"/>
      <c r="H133" s="271"/>
      <c r="I133" s="271"/>
      <c r="J133" s="271"/>
      <c r="K133" s="271"/>
      <c r="L133" s="271"/>
      <c r="M133" s="271"/>
      <c r="N133" s="271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</row>
    <row r="134" spans="1:34">
      <c r="A134" s="271"/>
      <c r="B134" s="271"/>
      <c r="C134" s="272"/>
      <c r="D134" s="271"/>
      <c r="E134" s="273"/>
      <c r="F134" s="271"/>
      <c r="G134" s="271"/>
      <c r="H134" s="271"/>
      <c r="I134" s="271"/>
      <c r="J134" s="271"/>
      <c r="K134" s="271"/>
      <c r="L134" s="271"/>
      <c r="M134" s="271"/>
      <c r="N134" s="271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</row>
    <row r="135" spans="1:34">
      <c r="A135" s="271"/>
      <c r="B135" s="271"/>
      <c r="C135" s="272"/>
      <c r="D135" s="271"/>
      <c r="E135" s="273"/>
      <c r="F135" s="271"/>
      <c r="G135" s="271"/>
      <c r="H135" s="271"/>
      <c r="I135" s="271"/>
      <c r="J135" s="271"/>
      <c r="K135" s="271"/>
      <c r="L135" s="271"/>
      <c r="M135" s="271"/>
      <c r="N135" s="271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</row>
    <row r="136" spans="1:34">
      <c r="A136" s="271"/>
      <c r="B136" s="271"/>
      <c r="C136" s="272"/>
      <c r="D136" s="271"/>
      <c r="E136" s="273"/>
      <c r="F136" s="271"/>
      <c r="G136" s="271"/>
      <c r="H136" s="271"/>
      <c r="I136" s="271"/>
      <c r="J136" s="271"/>
      <c r="K136" s="271"/>
      <c r="L136" s="271"/>
      <c r="M136" s="271"/>
      <c r="N136" s="271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</row>
    <row r="137" spans="1:34">
      <c r="A137" s="271"/>
      <c r="B137" s="271"/>
      <c r="C137" s="272"/>
      <c r="D137" s="271"/>
      <c r="E137" s="273"/>
      <c r="F137" s="271"/>
      <c r="G137" s="271"/>
      <c r="H137" s="271"/>
      <c r="I137" s="271"/>
      <c r="J137" s="271"/>
      <c r="K137" s="271"/>
      <c r="L137" s="271"/>
      <c r="M137" s="271"/>
      <c r="N137" s="271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</row>
    <row r="138" spans="1:34">
      <c r="A138" s="271"/>
      <c r="B138" s="271"/>
      <c r="C138" s="272"/>
      <c r="D138" s="271"/>
      <c r="E138" s="273"/>
      <c r="F138" s="271"/>
      <c r="G138" s="271"/>
      <c r="H138" s="271"/>
      <c r="I138" s="271"/>
      <c r="J138" s="271"/>
      <c r="K138" s="271"/>
      <c r="L138" s="271"/>
      <c r="M138" s="271"/>
      <c r="N138" s="271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</row>
    <row r="139" spans="1:34">
      <c r="A139" s="271"/>
      <c r="B139" s="271"/>
      <c r="C139" s="272"/>
      <c r="D139" s="271"/>
      <c r="E139" s="273"/>
      <c r="F139" s="271"/>
      <c r="G139" s="271"/>
      <c r="H139" s="271"/>
      <c r="I139" s="271"/>
      <c r="J139" s="271"/>
      <c r="K139" s="271"/>
      <c r="L139" s="271"/>
      <c r="M139" s="271"/>
      <c r="N139" s="271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</row>
    <row r="140" spans="1:34">
      <c r="A140" s="271"/>
      <c r="B140" s="271"/>
      <c r="C140" s="272"/>
      <c r="D140" s="271"/>
      <c r="E140" s="273"/>
      <c r="F140" s="271"/>
      <c r="G140" s="271"/>
      <c r="H140" s="271"/>
      <c r="I140" s="271"/>
      <c r="J140" s="271"/>
      <c r="K140" s="271"/>
      <c r="L140" s="271"/>
      <c r="M140" s="271"/>
      <c r="N140" s="271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</row>
    <row r="141" spans="1:34">
      <c r="A141" s="271"/>
      <c r="B141" s="271"/>
      <c r="C141" s="272"/>
      <c r="D141" s="271"/>
      <c r="E141" s="273"/>
      <c r="F141" s="271"/>
      <c r="G141" s="271"/>
      <c r="H141" s="271"/>
      <c r="I141" s="271"/>
      <c r="J141" s="271"/>
      <c r="K141" s="271"/>
      <c r="L141" s="271"/>
      <c r="M141" s="271"/>
      <c r="N141" s="271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</row>
    <row r="142" spans="1:34">
      <c r="A142" s="271"/>
      <c r="B142" s="271"/>
      <c r="C142" s="272"/>
      <c r="D142" s="271"/>
      <c r="E142" s="273"/>
      <c r="F142" s="271"/>
      <c r="G142" s="271"/>
      <c r="H142" s="271"/>
      <c r="I142" s="271"/>
      <c r="J142" s="271"/>
      <c r="K142" s="271"/>
      <c r="L142" s="271"/>
      <c r="M142" s="271"/>
      <c r="N142" s="271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</row>
    <row r="143" spans="1:34">
      <c r="A143" s="271"/>
      <c r="B143" s="271"/>
      <c r="C143" s="272"/>
      <c r="D143" s="271"/>
      <c r="E143" s="273"/>
      <c r="F143" s="271"/>
      <c r="G143" s="271"/>
      <c r="H143" s="271"/>
      <c r="I143" s="271"/>
      <c r="J143" s="271"/>
      <c r="K143" s="271"/>
      <c r="L143" s="271"/>
      <c r="M143" s="271"/>
      <c r="N143" s="271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</row>
    <row r="144" spans="1:34">
      <c r="A144" s="271"/>
      <c r="B144" s="271"/>
      <c r="C144" s="272"/>
      <c r="D144" s="271"/>
      <c r="E144" s="273"/>
      <c r="F144" s="271"/>
      <c r="G144" s="271"/>
      <c r="H144" s="271"/>
      <c r="I144" s="271"/>
      <c r="J144" s="271"/>
      <c r="K144" s="271"/>
      <c r="L144" s="271"/>
      <c r="M144" s="271"/>
      <c r="N144" s="271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</row>
    <row r="145" spans="1:34">
      <c r="A145" s="271"/>
      <c r="B145" s="271"/>
      <c r="C145" s="272"/>
      <c r="D145" s="271"/>
      <c r="E145" s="273"/>
      <c r="F145" s="271"/>
      <c r="G145" s="271"/>
      <c r="H145" s="271"/>
      <c r="I145" s="271"/>
      <c r="J145" s="271"/>
      <c r="K145" s="271"/>
      <c r="L145" s="271"/>
      <c r="M145" s="271"/>
      <c r="N145" s="271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</row>
    <row r="146" spans="1:34">
      <c r="A146" s="271"/>
      <c r="B146" s="271"/>
      <c r="C146" s="272"/>
      <c r="D146" s="271"/>
      <c r="E146" s="273"/>
      <c r="F146" s="271"/>
      <c r="G146" s="271"/>
      <c r="H146" s="271"/>
      <c r="I146" s="271"/>
      <c r="J146" s="271"/>
      <c r="K146" s="271"/>
      <c r="L146" s="271"/>
      <c r="M146" s="271"/>
      <c r="N146" s="271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</row>
    <row r="147" spans="1:34">
      <c r="A147" s="271"/>
      <c r="B147" s="271"/>
      <c r="C147" s="272"/>
      <c r="D147" s="271"/>
      <c r="E147" s="273"/>
      <c r="F147" s="271"/>
      <c r="G147" s="271"/>
      <c r="H147" s="271"/>
      <c r="I147" s="271"/>
      <c r="J147" s="271"/>
      <c r="K147" s="271"/>
      <c r="L147" s="271"/>
      <c r="M147" s="271"/>
      <c r="N147" s="271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</row>
    <row r="148" spans="1:34">
      <c r="A148" s="271"/>
      <c r="B148" s="271"/>
      <c r="C148" s="272"/>
      <c r="D148" s="271"/>
      <c r="E148" s="273"/>
      <c r="F148" s="271"/>
      <c r="G148" s="271"/>
      <c r="H148" s="271"/>
      <c r="I148" s="271"/>
      <c r="J148" s="271"/>
      <c r="K148" s="271"/>
      <c r="L148" s="271"/>
      <c r="M148" s="271"/>
      <c r="N148" s="271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</row>
    <row r="149" spans="1:34">
      <c r="A149" s="271"/>
      <c r="B149" s="271"/>
      <c r="C149" s="272"/>
      <c r="D149" s="271"/>
      <c r="E149" s="273"/>
      <c r="F149" s="271"/>
      <c r="G149" s="271"/>
      <c r="H149" s="271"/>
      <c r="I149" s="271"/>
      <c r="J149" s="271"/>
      <c r="K149" s="271"/>
      <c r="L149" s="271"/>
      <c r="M149" s="271"/>
      <c r="N149" s="271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</row>
    <row r="150" spans="1:34">
      <c r="A150" s="271"/>
      <c r="B150" s="271"/>
      <c r="C150" s="272"/>
      <c r="D150" s="271"/>
      <c r="E150" s="273"/>
      <c r="F150" s="271"/>
      <c r="G150" s="271"/>
      <c r="H150" s="271"/>
      <c r="I150" s="271"/>
      <c r="J150" s="271"/>
      <c r="K150" s="271"/>
      <c r="L150" s="271"/>
      <c r="M150" s="271"/>
      <c r="N150" s="271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</row>
    <row r="151" spans="1:34">
      <c r="A151" s="271"/>
      <c r="B151" s="271"/>
      <c r="C151" s="272"/>
      <c r="D151" s="271"/>
      <c r="E151" s="273"/>
      <c r="F151" s="271"/>
      <c r="G151" s="271"/>
      <c r="H151" s="271"/>
      <c r="I151" s="271"/>
      <c r="J151" s="271"/>
      <c r="K151" s="271"/>
      <c r="L151" s="271"/>
      <c r="M151" s="271"/>
      <c r="N151" s="271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</row>
    <row r="152" spans="1:34">
      <c r="A152" s="271"/>
      <c r="B152" s="271"/>
      <c r="C152" s="272"/>
      <c r="D152" s="271"/>
      <c r="E152" s="273"/>
      <c r="F152" s="271"/>
      <c r="G152" s="271"/>
      <c r="H152" s="271"/>
      <c r="I152" s="271"/>
      <c r="J152" s="271"/>
      <c r="K152" s="271"/>
      <c r="L152" s="271"/>
      <c r="M152" s="271"/>
      <c r="N152" s="271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</row>
    <row r="153" spans="1:34">
      <c r="A153" s="271"/>
      <c r="B153" s="271"/>
      <c r="C153" s="272"/>
      <c r="D153" s="271"/>
      <c r="E153" s="273"/>
      <c r="F153" s="271"/>
      <c r="G153" s="271"/>
      <c r="H153" s="271"/>
      <c r="I153" s="271"/>
      <c r="J153" s="271"/>
      <c r="K153" s="271"/>
      <c r="L153" s="271"/>
      <c r="M153" s="271"/>
      <c r="N153" s="271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</row>
    <row r="154" spans="1:34">
      <c r="A154" s="271"/>
      <c r="B154" s="271"/>
      <c r="C154" s="272"/>
      <c r="D154" s="271"/>
      <c r="E154" s="273"/>
      <c r="F154" s="271"/>
      <c r="G154" s="271"/>
      <c r="H154" s="271"/>
      <c r="I154" s="271"/>
      <c r="J154" s="271"/>
      <c r="K154" s="271"/>
      <c r="L154" s="271"/>
      <c r="M154" s="271"/>
      <c r="N154" s="271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</row>
    <row r="155" spans="1:34">
      <c r="A155" s="271"/>
      <c r="B155" s="271"/>
      <c r="C155" s="272"/>
      <c r="D155" s="271"/>
      <c r="E155" s="273"/>
      <c r="F155" s="271"/>
      <c r="G155" s="271"/>
      <c r="H155" s="271"/>
      <c r="I155" s="271"/>
      <c r="J155" s="271"/>
      <c r="K155" s="271"/>
      <c r="L155" s="271"/>
      <c r="M155" s="271"/>
      <c r="N155" s="271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</row>
    <row r="156" spans="1:34">
      <c r="A156" s="271"/>
      <c r="B156" s="271"/>
      <c r="C156" s="272"/>
      <c r="D156" s="271"/>
      <c r="E156" s="273"/>
      <c r="F156" s="271"/>
      <c r="G156" s="271"/>
      <c r="H156" s="271"/>
      <c r="I156" s="271"/>
      <c r="J156" s="271"/>
      <c r="K156" s="271"/>
      <c r="L156" s="271"/>
      <c r="M156" s="271"/>
      <c r="N156" s="271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</row>
    <row r="157" spans="1:34">
      <c r="A157" s="271"/>
      <c r="B157" s="271"/>
      <c r="C157" s="272"/>
      <c r="D157" s="271"/>
      <c r="E157" s="273"/>
      <c r="F157" s="271"/>
      <c r="G157" s="271"/>
      <c r="H157" s="271"/>
      <c r="I157" s="271"/>
      <c r="J157" s="271"/>
      <c r="K157" s="271"/>
      <c r="L157" s="271"/>
      <c r="M157" s="271"/>
      <c r="N157" s="271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</row>
    <row r="158" spans="1:34">
      <c r="A158" s="271"/>
      <c r="B158" s="271"/>
      <c r="C158" s="272"/>
      <c r="D158" s="271"/>
      <c r="E158" s="273"/>
      <c r="F158" s="271"/>
      <c r="G158" s="271"/>
      <c r="H158" s="271"/>
      <c r="I158" s="271"/>
      <c r="J158" s="271"/>
      <c r="K158" s="271"/>
      <c r="L158" s="271"/>
      <c r="M158" s="271"/>
      <c r="N158" s="271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</row>
    <row r="159" spans="1:34">
      <c r="A159" s="271"/>
      <c r="B159" s="271"/>
      <c r="C159" s="272"/>
      <c r="D159" s="271"/>
      <c r="E159" s="273"/>
      <c r="F159" s="271"/>
      <c r="G159" s="271"/>
      <c r="H159" s="271"/>
      <c r="I159" s="271"/>
      <c r="J159" s="271"/>
      <c r="K159" s="271"/>
      <c r="L159" s="271"/>
      <c r="M159" s="271"/>
      <c r="N159" s="271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</row>
    <row r="160" spans="1:34">
      <c r="A160" s="271"/>
      <c r="B160" s="271"/>
      <c r="C160" s="272"/>
      <c r="D160" s="271"/>
      <c r="E160" s="273"/>
      <c r="F160" s="271"/>
      <c r="G160" s="271"/>
      <c r="H160" s="271"/>
      <c r="I160" s="271"/>
      <c r="J160" s="271"/>
      <c r="K160" s="271"/>
      <c r="L160" s="271"/>
      <c r="M160" s="271"/>
      <c r="N160" s="271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</row>
    <row r="161" spans="1:34">
      <c r="A161" s="271"/>
      <c r="B161" s="271"/>
      <c r="C161" s="272"/>
      <c r="D161" s="271"/>
      <c r="E161" s="273"/>
      <c r="F161" s="271"/>
      <c r="G161" s="271"/>
      <c r="H161" s="271"/>
      <c r="I161" s="271"/>
      <c r="J161" s="271"/>
      <c r="K161" s="271"/>
      <c r="L161" s="271"/>
      <c r="M161" s="271"/>
      <c r="N161" s="271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</row>
    <row r="162" spans="1:34">
      <c r="A162" s="271"/>
      <c r="B162" s="271"/>
      <c r="C162" s="272"/>
      <c r="D162" s="271"/>
      <c r="E162" s="273"/>
      <c r="F162" s="271"/>
      <c r="G162" s="271"/>
      <c r="H162" s="271"/>
      <c r="I162" s="271"/>
      <c r="J162" s="271"/>
      <c r="K162" s="271"/>
      <c r="L162" s="271"/>
      <c r="M162" s="271"/>
      <c r="N162" s="271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</row>
    <row r="163" spans="1:34">
      <c r="A163" s="271"/>
      <c r="B163" s="271"/>
      <c r="C163" s="272"/>
      <c r="D163" s="271"/>
      <c r="E163" s="273"/>
      <c r="F163" s="271"/>
      <c r="G163" s="271"/>
      <c r="H163" s="271"/>
      <c r="I163" s="271"/>
      <c r="J163" s="271"/>
      <c r="K163" s="271"/>
      <c r="L163" s="271"/>
      <c r="M163" s="271"/>
      <c r="N163" s="271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</row>
    <row r="164" spans="1:34">
      <c r="A164" s="271"/>
      <c r="B164" s="271"/>
      <c r="C164" s="272"/>
      <c r="D164" s="271"/>
      <c r="E164" s="273"/>
      <c r="F164" s="271"/>
      <c r="G164" s="271"/>
      <c r="H164" s="271"/>
      <c r="I164" s="271"/>
      <c r="J164" s="271"/>
      <c r="K164" s="271"/>
      <c r="L164" s="271"/>
      <c r="M164" s="271"/>
      <c r="N164" s="271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</row>
    <row r="165" spans="1:34">
      <c r="A165" s="271"/>
      <c r="B165" s="271"/>
      <c r="C165" s="272"/>
      <c r="D165" s="271"/>
      <c r="E165" s="273"/>
      <c r="F165" s="271"/>
      <c r="G165" s="271"/>
      <c r="H165" s="271"/>
      <c r="I165" s="271"/>
      <c r="J165" s="271"/>
      <c r="K165" s="271"/>
      <c r="L165" s="271"/>
      <c r="M165" s="271"/>
      <c r="N165" s="271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</row>
    <row r="166" spans="1:34">
      <c r="A166" s="271"/>
      <c r="B166" s="271"/>
      <c r="C166" s="272"/>
      <c r="D166" s="271"/>
      <c r="E166" s="273"/>
      <c r="F166" s="271"/>
      <c r="G166" s="271"/>
      <c r="H166" s="271"/>
      <c r="I166" s="271"/>
      <c r="J166" s="271"/>
      <c r="K166" s="271"/>
      <c r="L166" s="271"/>
      <c r="M166" s="271"/>
      <c r="N166" s="271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</row>
    <row r="167" spans="1:34">
      <c r="A167" s="271"/>
      <c r="B167" s="271"/>
      <c r="C167" s="272"/>
      <c r="D167" s="271"/>
      <c r="E167" s="273"/>
      <c r="F167" s="271"/>
      <c r="G167" s="271"/>
      <c r="H167" s="271"/>
      <c r="I167" s="271"/>
      <c r="J167" s="271"/>
      <c r="K167" s="271"/>
      <c r="L167" s="271"/>
      <c r="M167" s="271"/>
      <c r="N167" s="271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</row>
    <row r="168" spans="1:34">
      <c r="A168" s="271"/>
      <c r="B168" s="271"/>
      <c r="C168" s="272"/>
      <c r="D168" s="271"/>
      <c r="E168" s="273"/>
      <c r="F168" s="271"/>
      <c r="G168" s="271"/>
      <c r="H168" s="271"/>
      <c r="I168" s="271"/>
      <c r="J168" s="271"/>
      <c r="K168" s="271"/>
      <c r="L168" s="271"/>
      <c r="M168" s="271"/>
      <c r="N168" s="271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</row>
    <row r="169" spans="1:34">
      <c r="A169" s="271"/>
      <c r="B169" s="271"/>
      <c r="C169" s="272"/>
      <c r="D169" s="271"/>
      <c r="E169" s="273"/>
      <c r="F169" s="271"/>
      <c r="G169" s="271"/>
      <c r="H169" s="271"/>
      <c r="I169" s="271"/>
      <c r="J169" s="271"/>
      <c r="K169" s="271"/>
      <c r="L169" s="271"/>
      <c r="M169" s="271"/>
      <c r="N169" s="271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</row>
    <row r="170" spans="1:34">
      <c r="A170" s="271"/>
      <c r="B170" s="271"/>
      <c r="C170" s="272"/>
      <c r="D170" s="271"/>
      <c r="E170" s="273"/>
      <c r="F170" s="271"/>
      <c r="G170" s="271"/>
      <c r="H170" s="271"/>
      <c r="I170" s="271"/>
      <c r="J170" s="271"/>
      <c r="K170" s="271"/>
      <c r="L170" s="271"/>
      <c r="M170" s="271"/>
      <c r="N170" s="271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</row>
    <row r="171" spans="1:34">
      <c r="A171" s="271"/>
      <c r="B171" s="271"/>
      <c r="C171" s="272"/>
      <c r="D171" s="271"/>
      <c r="E171" s="273"/>
      <c r="F171" s="271"/>
      <c r="G171" s="271"/>
      <c r="H171" s="271"/>
      <c r="I171" s="271"/>
      <c r="J171" s="271"/>
      <c r="K171" s="271"/>
      <c r="L171" s="271"/>
      <c r="M171" s="271"/>
      <c r="N171" s="271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</row>
    <row r="172" spans="1:34">
      <c r="A172" s="271"/>
      <c r="B172" s="271"/>
      <c r="C172" s="272"/>
      <c r="D172" s="271"/>
      <c r="E172" s="273"/>
      <c r="F172" s="271"/>
      <c r="G172" s="271"/>
      <c r="H172" s="271"/>
      <c r="I172" s="271"/>
      <c r="J172" s="271"/>
      <c r="K172" s="271"/>
      <c r="L172" s="271"/>
      <c r="M172" s="271"/>
      <c r="N172" s="271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</row>
    <row r="173" spans="1:34">
      <c r="A173" s="271"/>
      <c r="B173" s="271"/>
      <c r="C173" s="272"/>
      <c r="D173" s="271"/>
      <c r="E173" s="273"/>
      <c r="F173" s="271"/>
      <c r="G173" s="271"/>
      <c r="H173" s="271"/>
      <c r="I173" s="271"/>
      <c r="J173" s="271"/>
      <c r="K173" s="271"/>
      <c r="L173" s="271"/>
      <c r="M173" s="271"/>
      <c r="N173" s="271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</row>
    <row r="174" spans="1:34">
      <c r="A174" s="271"/>
      <c r="B174" s="271"/>
      <c r="C174" s="272"/>
      <c r="D174" s="271"/>
      <c r="E174" s="273"/>
      <c r="F174" s="271"/>
      <c r="G174" s="271"/>
      <c r="H174" s="271"/>
      <c r="I174" s="271"/>
      <c r="J174" s="271"/>
      <c r="K174" s="271"/>
      <c r="L174" s="271"/>
      <c r="M174" s="271"/>
      <c r="N174" s="271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</row>
    <row r="175" spans="1:34">
      <c r="A175" s="271"/>
      <c r="B175" s="271"/>
      <c r="C175" s="272"/>
      <c r="D175" s="271"/>
      <c r="E175" s="273"/>
      <c r="F175" s="271"/>
      <c r="G175" s="271"/>
      <c r="H175" s="271"/>
      <c r="I175" s="271"/>
      <c r="J175" s="271"/>
      <c r="K175" s="271"/>
      <c r="L175" s="271"/>
      <c r="M175" s="271"/>
      <c r="N175" s="271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</row>
    <row r="176" spans="1:34">
      <c r="A176" s="271"/>
      <c r="B176" s="271"/>
      <c r="C176" s="272"/>
      <c r="D176" s="271"/>
      <c r="E176" s="273"/>
      <c r="F176" s="271"/>
      <c r="G176" s="271"/>
      <c r="H176" s="271"/>
      <c r="I176" s="271"/>
      <c r="J176" s="271"/>
      <c r="K176" s="271"/>
      <c r="L176" s="271"/>
      <c r="M176" s="271"/>
      <c r="N176" s="271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</row>
    <row r="177" spans="1:34">
      <c r="A177" s="271"/>
      <c r="B177" s="271"/>
      <c r="C177" s="272"/>
      <c r="D177" s="271"/>
      <c r="E177" s="273"/>
      <c r="F177" s="271"/>
      <c r="G177" s="271"/>
      <c r="H177" s="271"/>
      <c r="I177" s="271"/>
      <c r="J177" s="271"/>
      <c r="K177" s="271"/>
      <c r="L177" s="271"/>
      <c r="M177" s="271"/>
      <c r="N177" s="271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  <c r="AH177" s="272"/>
    </row>
    <row r="178" spans="1:34">
      <c r="A178" s="271"/>
      <c r="B178" s="271"/>
      <c r="C178" s="272"/>
      <c r="D178" s="271"/>
      <c r="E178" s="273"/>
      <c r="F178" s="271"/>
      <c r="G178" s="271"/>
      <c r="H178" s="271"/>
      <c r="I178" s="271"/>
      <c r="J178" s="271"/>
      <c r="K178" s="271"/>
      <c r="L178" s="271"/>
      <c r="M178" s="271"/>
      <c r="N178" s="271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272"/>
      <c r="AH178" s="272"/>
    </row>
    <row r="179" spans="1:34">
      <c r="A179" s="271"/>
      <c r="B179" s="271"/>
      <c r="C179" s="272"/>
      <c r="D179" s="271"/>
      <c r="E179" s="273"/>
      <c r="F179" s="271"/>
      <c r="G179" s="271"/>
      <c r="H179" s="271"/>
      <c r="I179" s="271"/>
      <c r="J179" s="271"/>
      <c r="K179" s="271"/>
      <c r="L179" s="271"/>
      <c r="M179" s="271"/>
      <c r="N179" s="271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</row>
    <row r="180" spans="1:34">
      <c r="A180" s="271"/>
      <c r="B180" s="271"/>
      <c r="C180" s="272"/>
      <c r="D180" s="271"/>
      <c r="E180" s="273"/>
      <c r="F180" s="271"/>
      <c r="G180" s="271"/>
      <c r="H180" s="271"/>
      <c r="I180" s="271"/>
      <c r="J180" s="271"/>
      <c r="K180" s="271"/>
      <c r="L180" s="271"/>
      <c r="M180" s="271"/>
      <c r="N180" s="271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2"/>
      <c r="AH180" s="272"/>
    </row>
    <row r="181" spans="1:34">
      <c r="A181" s="271"/>
      <c r="B181" s="271"/>
      <c r="C181" s="272"/>
      <c r="D181" s="271"/>
      <c r="E181" s="273"/>
      <c r="F181" s="271"/>
      <c r="G181" s="271"/>
      <c r="H181" s="271"/>
      <c r="I181" s="271"/>
      <c r="J181" s="271"/>
      <c r="K181" s="271"/>
      <c r="L181" s="271"/>
      <c r="M181" s="271"/>
      <c r="N181" s="271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</row>
    <row r="182" spans="1:34">
      <c r="A182" s="271"/>
      <c r="B182" s="271"/>
      <c r="C182" s="272"/>
      <c r="D182" s="271"/>
      <c r="E182" s="273"/>
      <c r="F182" s="271"/>
      <c r="G182" s="271"/>
      <c r="H182" s="271"/>
      <c r="I182" s="271"/>
      <c r="J182" s="271"/>
      <c r="K182" s="271"/>
      <c r="L182" s="271"/>
      <c r="M182" s="271"/>
      <c r="N182" s="271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2"/>
      <c r="AH182" s="272"/>
    </row>
    <row r="183" spans="1:34">
      <c r="A183" s="271"/>
      <c r="B183" s="271"/>
      <c r="C183" s="272"/>
      <c r="D183" s="271"/>
      <c r="E183" s="273"/>
      <c r="F183" s="271"/>
      <c r="G183" s="271"/>
      <c r="H183" s="271"/>
      <c r="I183" s="271"/>
      <c r="J183" s="271"/>
      <c r="K183" s="271"/>
      <c r="L183" s="271"/>
      <c r="M183" s="271"/>
      <c r="N183" s="271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2"/>
      <c r="AH183" s="272"/>
    </row>
    <row r="184" spans="1:34">
      <c r="A184" s="271"/>
      <c r="B184" s="271"/>
      <c r="C184" s="272"/>
      <c r="D184" s="271"/>
      <c r="E184" s="273"/>
      <c r="F184" s="271"/>
      <c r="G184" s="271"/>
      <c r="H184" s="271"/>
      <c r="I184" s="271"/>
      <c r="J184" s="271"/>
      <c r="K184" s="271"/>
      <c r="L184" s="271"/>
      <c r="M184" s="271"/>
      <c r="N184" s="271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F184" s="272"/>
      <c r="AG184" s="272"/>
      <c r="AH184" s="272"/>
    </row>
    <row r="185" spans="1:34">
      <c r="A185" s="271"/>
      <c r="B185" s="271"/>
      <c r="C185" s="272"/>
      <c r="D185" s="271"/>
      <c r="E185" s="273"/>
      <c r="F185" s="271"/>
      <c r="G185" s="271"/>
      <c r="H185" s="271"/>
      <c r="I185" s="271"/>
      <c r="J185" s="271"/>
      <c r="K185" s="271"/>
      <c r="L185" s="271"/>
      <c r="M185" s="271"/>
      <c r="N185" s="271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  <c r="AH185" s="272"/>
    </row>
    <row r="186" spans="1:34">
      <c r="A186" s="271"/>
      <c r="B186" s="271"/>
      <c r="C186" s="272"/>
      <c r="D186" s="271"/>
      <c r="E186" s="273"/>
      <c r="F186" s="271"/>
      <c r="G186" s="271"/>
      <c r="H186" s="271"/>
      <c r="I186" s="271"/>
      <c r="J186" s="271"/>
      <c r="K186" s="271"/>
      <c r="L186" s="271"/>
      <c r="M186" s="271"/>
      <c r="N186" s="271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</row>
    <row r="187" spans="1:34">
      <c r="A187" s="271"/>
      <c r="B187" s="271"/>
      <c r="C187" s="272"/>
      <c r="D187" s="271"/>
      <c r="E187" s="273"/>
      <c r="F187" s="271"/>
      <c r="G187" s="271"/>
      <c r="H187" s="271"/>
      <c r="I187" s="271"/>
      <c r="J187" s="271"/>
      <c r="K187" s="271"/>
      <c r="L187" s="271"/>
      <c r="M187" s="271"/>
      <c r="N187" s="271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272"/>
      <c r="AG187" s="272"/>
      <c r="AH187" s="272"/>
    </row>
    <row r="188" spans="1:34">
      <c r="A188" s="271"/>
      <c r="B188" s="271"/>
      <c r="C188" s="272"/>
      <c r="D188" s="271"/>
      <c r="E188" s="273"/>
      <c r="F188" s="271"/>
      <c r="G188" s="271"/>
      <c r="H188" s="271"/>
      <c r="I188" s="271"/>
      <c r="J188" s="271"/>
      <c r="K188" s="271"/>
      <c r="L188" s="271"/>
      <c r="M188" s="271"/>
      <c r="N188" s="271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  <c r="AA188" s="272"/>
      <c r="AB188" s="272"/>
      <c r="AC188" s="272"/>
      <c r="AD188" s="272"/>
      <c r="AE188" s="272"/>
      <c r="AF188" s="272"/>
      <c r="AG188" s="272"/>
      <c r="AH188" s="272"/>
    </row>
    <row r="189" spans="1:34">
      <c r="A189" s="271"/>
      <c r="B189" s="271"/>
      <c r="C189" s="272"/>
      <c r="D189" s="271"/>
      <c r="E189" s="273"/>
      <c r="F189" s="271"/>
      <c r="G189" s="271"/>
      <c r="H189" s="271"/>
      <c r="I189" s="271"/>
      <c r="J189" s="271"/>
      <c r="K189" s="271"/>
      <c r="L189" s="271"/>
      <c r="M189" s="271"/>
      <c r="N189" s="271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2"/>
      <c r="AH189" s="272"/>
    </row>
    <row r="190" spans="1:34">
      <c r="A190" s="271"/>
      <c r="B190" s="271"/>
      <c r="C190" s="272"/>
      <c r="D190" s="271"/>
      <c r="E190" s="273"/>
      <c r="F190" s="271"/>
      <c r="G190" s="271"/>
      <c r="H190" s="271"/>
      <c r="I190" s="271"/>
      <c r="J190" s="271"/>
      <c r="K190" s="271"/>
      <c r="L190" s="271"/>
      <c r="M190" s="271"/>
      <c r="N190" s="271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2"/>
      <c r="AH190" s="272"/>
    </row>
    <row r="191" spans="1:34">
      <c r="A191" s="271"/>
      <c r="B191" s="271"/>
      <c r="C191" s="272"/>
      <c r="D191" s="271"/>
      <c r="E191" s="273"/>
      <c r="F191" s="271"/>
      <c r="G191" s="271"/>
      <c r="H191" s="271"/>
      <c r="I191" s="271"/>
      <c r="J191" s="271"/>
      <c r="K191" s="271"/>
      <c r="L191" s="271"/>
      <c r="M191" s="271"/>
      <c r="N191" s="271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  <c r="AB191" s="272"/>
      <c r="AC191" s="272"/>
      <c r="AD191" s="272"/>
      <c r="AE191" s="272"/>
      <c r="AF191" s="272"/>
      <c r="AG191" s="272"/>
      <c r="AH191" s="272"/>
    </row>
    <row r="192" spans="1:34">
      <c r="A192" s="271"/>
      <c r="B192" s="271"/>
      <c r="C192" s="272"/>
      <c r="D192" s="271"/>
      <c r="E192" s="273"/>
      <c r="F192" s="271"/>
      <c r="G192" s="271"/>
      <c r="H192" s="271"/>
      <c r="I192" s="271"/>
      <c r="J192" s="271"/>
      <c r="K192" s="271"/>
      <c r="L192" s="271"/>
      <c r="M192" s="271"/>
      <c r="N192" s="271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  <c r="AA192" s="272"/>
      <c r="AB192" s="272"/>
      <c r="AC192" s="272"/>
      <c r="AD192" s="272"/>
      <c r="AE192" s="272"/>
      <c r="AF192" s="272"/>
      <c r="AG192" s="272"/>
      <c r="AH192" s="272"/>
    </row>
    <row r="193" spans="1:34">
      <c r="A193" s="271"/>
      <c r="B193" s="271"/>
      <c r="C193" s="272"/>
      <c r="D193" s="271"/>
      <c r="E193" s="273"/>
      <c r="F193" s="271"/>
      <c r="G193" s="271"/>
      <c r="H193" s="271"/>
      <c r="I193" s="271"/>
      <c r="J193" s="271"/>
      <c r="K193" s="271"/>
      <c r="L193" s="271"/>
      <c r="M193" s="271"/>
      <c r="N193" s="271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  <c r="AH193" s="272"/>
    </row>
    <row r="194" spans="1:34">
      <c r="A194" s="271"/>
      <c r="B194" s="271"/>
      <c r="C194" s="272"/>
      <c r="D194" s="271"/>
      <c r="E194" s="273"/>
      <c r="F194" s="271"/>
      <c r="G194" s="271"/>
      <c r="H194" s="271"/>
      <c r="I194" s="271"/>
      <c r="J194" s="271"/>
      <c r="K194" s="271"/>
      <c r="L194" s="271"/>
      <c r="M194" s="271"/>
      <c r="N194" s="271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  <c r="AA194" s="272"/>
      <c r="AB194" s="272"/>
      <c r="AC194" s="272"/>
      <c r="AD194" s="272"/>
      <c r="AE194" s="272"/>
      <c r="AF194" s="272"/>
      <c r="AG194" s="272"/>
      <c r="AH194" s="272"/>
    </row>
    <row r="195" spans="1:34">
      <c r="A195" s="271"/>
      <c r="B195" s="271"/>
      <c r="C195" s="272"/>
      <c r="D195" s="271"/>
      <c r="E195" s="273"/>
      <c r="F195" s="271"/>
      <c r="G195" s="271"/>
      <c r="H195" s="271"/>
      <c r="I195" s="271"/>
      <c r="J195" s="271"/>
      <c r="K195" s="271"/>
      <c r="L195" s="271"/>
      <c r="M195" s="271"/>
      <c r="N195" s="271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272"/>
      <c r="AG195" s="272"/>
      <c r="AH195" s="272"/>
    </row>
    <row r="196" spans="1:34">
      <c r="A196" s="271"/>
      <c r="B196" s="271"/>
      <c r="C196" s="272"/>
      <c r="D196" s="271"/>
      <c r="E196" s="273"/>
      <c r="F196" s="271"/>
      <c r="G196" s="271"/>
      <c r="H196" s="271"/>
      <c r="I196" s="271"/>
      <c r="J196" s="271"/>
      <c r="K196" s="271"/>
      <c r="L196" s="271"/>
      <c r="M196" s="271"/>
      <c r="N196" s="271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  <c r="AA196" s="272"/>
      <c r="AB196" s="272"/>
      <c r="AC196" s="272"/>
      <c r="AD196" s="272"/>
      <c r="AE196" s="272"/>
      <c r="AF196" s="272"/>
      <c r="AG196" s="272"/>
      <c r="AH196" s="272"/>
    </row>
    <row r="197" spans="1:34">
      <c r="A197" s="271"/>
      <c r="B197" s="271"/>
      <c r="C197" s="272"/>
      <c r="D197" s="271"/>
      <c r="E197" s="273"/>
      <c r="F197" s="271"/>
      <c r="G197" s="271"/>
      <c r="H197" s="271"/>
      <c r="I197" s="271"/>
      <c r="J197" s="271"/>
      <c r="K197" s="271"/>
      <c r="L197" s="271"/>
      <c r="M197" s="271"/>
      <c r="N197" s="271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2"/>
      <c r="AH197" s="272"/>
    </row>
    <row r="198" spans="1:34">
      <c r="A198" s="271"/>
      <c r="B198" s="271"/>
      <c r="C198" s="272"/>
      <c r="D198" s="271"/>
      <c r="E198" s="273"/>
      <c r="F198" s="271"/>
      <c r="G198" s="271"/>
      <c r="H198" s="271"/>
      <c r="I198" s="271"/>
      <c r="J198" s="271"/>
      <c r="K198" s="271"/>
      <c r="L198" s="271"/>
      <c r="M198" s="271"/>
      <c r="N198" s="271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  <c r="AH198" s="272"/>
    </row>
    <row r="199" spans="1:34">
      <c r="A199" s="271"/>
      <c r="B199" s="271"/>
      <c r="C199" s="272"/>
      <c r="D199" s="271"/>
      <c r="E199" s="273"/>
      <c r="F199" s="271"/>
      <c r="G199" s="271"/>
      <c r="H199" s="271"/>
      <c r="I199" s="271"/>
      <c r="J199" s="271"/>
      <c r="K199" s="271"/>
      <c r="L199" s="271"/>
      <c r="M199" s="271"/>
      <c r="N199" s="271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  <c r="AB199" s="272"/>
      <c r="AC199" s="272"/>
      <c r="AD199" s="272"/>
      <c r="AE199" s="272"/>
      <c r="AF199" s="272"/>
      <c r="AG199" s="272"/>
      <c r="AH199" s="272"/>
    </row>
    <row r="200" spans="1:34">
      <c r="A200" s="271"/>
      <c r="B200" s="271"/>
      <c r="C200" s="272"/>
      <c r="D200" s="271"/>
      <c r="E200" s="273"/>
      <c r="F200" s="271"/>
      <c r="G200" s="271"/>
      <c r="H200" s="271"/>
      <c r="I200" s="271"/>
      <c r="J200" s="271"/>
      <c r="K200" s="271"/>
      <c r="L200" s="271"/>
      <c r="M200" s="271"/>
      <c r="N200" s="271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272"/>
      <c r="AG200" s="272"/>
      <c r="AH200" s="272"/>
    </row>
    <row r="201" spans="1:34">
      <c r="A201" s="271"/>
      <c r="B201" s="271"/>
      <c r="C201" s="272"/>
      <c r="D201" s="271"/>
      <c r="E201" s="273"/>
      <c r="F201" s="271"/>
      <c r="G201" s="271"/>
      <c r="H201" s="271"/>
      <c r="I201" s="271"/>
      <c r="J201" s="271"/>
      <c r="K201" s="271"/>
      <c r="L201" s="271"/>
      <c r="M201" s="271"/>
      <c r="N201" s="271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  <c r="AA201" s="272"/>
      <c r="AB201" s="272"/>
      <c r="AC201" s="272"/>
      <c r="AD201" s="272"/>
      <c r="AE201" s="272"/>
      <c r="AF201" s="272"/>
      <c r="AG201" s="272"/>
      <c r="AH201" s="272"/>
    </row>
    <row r="202" spans="1:34">
      <c r="A202" s="271"/>
      <c r="B202" s="271"/>
      <c r="C202" s="272"/>
      <c r="D202" s="271"/>
      <c r="E202" s="273"/>
      <c r="F202" s="271"/>
      <c r="G202" s="271"/>
      <c r="H202" s="271"/>
      <c r="I202" s="271"/>
      <c r="J202" s="271"/>
      <c r="K202" s="271"/>
      <c r="L202" s="271"/>
      <c r="M202" s="271"/>
      <c r="N202" s="271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272"/>
      <c r="AG202" s="272"/>
      <c r="AH202" s="272"/>
    </row>
    <row r="203" spans="1:34">
      <c r="A203" s="271"/>
      <c r="B203" s="271"/>
      <c r="C203" s="272"/>
      <c r="D203" s="271"/>
      <c r="E203" s="273"/>
      <c r="F203" s="271"/>
      <c r="G203" s="271"/>
      <c r="H203" s="271"/>
      <c r="I203" s="271"/>
      <c r="J203" s="271"/>
      <c r="K203" s="271"/>
      <c r="L203" s="271"/>
      <c r="M203" s="271"/>
      <c r="N203" s="271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272"/>
      <c r="AG203" s="272"/>
      <c r="AH203" s="272"/>
    </row>
    <row r="204" spans="1:34">
      <c r="A204" s="271"/>
      <c r="B204" s="271"/>
      <c r="C204" s="272"/>
      <c r="D204" s="271"/>
      <c r="E204" s="273"/>
      <c r="F204" s="271"/>
      <c r="G204" s="271"/>
      <c r="H204" s="271"/>
      <c r="I204" s="271"/>
      <c r="J204" s="271"/>
      <c r="K204" s="271"/>
      <c r="L204" s="271"/>
      <c r="M204" s="271"/>
      <c r="N204" s="271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272"/>
      <c r="AG204" s="272"/>
      <c r="AH204" s="272"/>
    </row>
    <row r="205" spans="1:34">
      <c r="A205" s="271"/>
      <c r="B205" s="271"/>
      <c r="C205" s="272"/>
      <c r="D205" s="271"/>
      <c r="E205" s="273"/>
      <c r="F205" s="271"/>
      <c r="G205" s="271"/>
      <c r="H205" s="271"/>
      <c r="I205" s="271"/>
      <c r="J205" s="271"/>
      <c r="K205" s="271"/>
      <c r="L205" s="271"/>
      <c r="M205" s="271"/>
      <c r="N205" s="271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272"/>
      <c r="AG205" s="272"/>
      <c r="AH205" s="272"/>
    </row>
    <row r="206" spans="1:34">
      <c r="A206" s="271"/>
      <c r="B206" s="271"/>
      <c r="C206" s="272"/>
      <c r="D206" s="271"/>
      <c r="E206" s="273"/>
      <c r="F206" s="271"/>
      <c r="G206" s="271"/>
      <c r="H206" s="271"/>
      <c r="I206" s="271"/>
      <c r="J206" s="271"/>
      <c r="K206" s="271"/>
      <c r="L206" s="271"/>
      <c r="M206" s="271"/>
      <c r="N206" s="271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  <c r="AH206" s="272"/>
    </row>
    <row r="207" spans="1:34">
      <c r="A207" s="271"/>
      <c r="B207" s="271"/>
      <c r="C207" s="272"/>
      <c r="D207" s="271"/>
      <c r="E207" s="273"/>
      <c r="F207" s="271"/>
      <c r="G207" s="271"/>
      <c r="H207" s="271"/>
      <c r="I207" s="271"/>
      <c r="J207" s="271"/>
      <c r="K207" s="271"/>
      <c r="L207" s="271"/>
      <c r="M207" s="271"/>
      <c r="N207" s="271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  <c r="AA207" s="272"/>
      <c r="AB207" s="272"/>
      <c r="AC207" s="272"/>
      <c r="AD207" s="272"/>
      <c r="AE207" s="272"/>
      <c r="AF207" s="272"/>
      <c r="AG207" s="272"/>
      <c r="AH207" s="272"/>
    </row>
    <row r="208" spans="1:34">
      <c r="A208" s="271"/>
      <c r="B208" s="271"/>
      <c r="C208" s="272"/>
      <c r="D208" s="271"/>
      <c r="E208" s="273"/>
      <c r="F208" s="271"/>
      <c r="G208" s="271"/>
      <c r="H208" s="271"/>
      <c r="I208" s="271"/>
      <c r="J208" s="271"/>
      <c r="K208" s="271"/>
      <c r="L208" s="271"/>
      <c r="M208" s="271"/>
      <c r="N208" s="271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272"/>
      <c r="AD208" s="272"/>
      <c r="AE208" s="272"/>
      <c r="AF208" s="272"/>
      <c r="AG208" s="272"/>
      <c r="AH208" s="272"/>
    </row>
    <row r="209" spans="1:34">
      <c r="A209" s="271"/>
      <c r="B209" s="271"/>
      <c r="C209" s="272"/>
      <c r="D209" s="271"/>
      <c r="E209" s="273"/>
      <c r="F209" s="271"/>
      <c r="G209" s="271"/>
      <c r="H209" s="271"/>
      <c r="I209" s="271"/>
      <c r="J209" s="271"/>
      <c r="K209" s="271"/>
      <c r="L209" s="271"/>
      <c r="M209" s="271"/>
      <c r="N209" s="271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  <c r="AB209" s="272"/>
      <c r="AC209" s="272"/>
      <c r="AD209" s="272"/>
      <c r="AE209" s="272"/>
      <c r="AF209" s="272"/>
      <c r="AG209" s="272"/>
      <c r="AH209" s="272"/>
    </row>
    <row r="210" spans="1:34">
      <c r="A210" s="271"/>
      <c r="B210" s="271"/>
      <c r="C210" s="272"/>
      <c r="D210" s="271"/>
      <c r="E210" s="273"/>
      <c r="F210" s="271"/>
      <c r="G210" s="271"/>
      <c r="H210" s="271"/>
      <c r="I210" s="271"/>
      <c r="J210" s="271"/>
      <c r="K210" s="271"/>
      <c r="L210" s="271"/>
      <c r="M210" s="271"/>
      <c r="N210" s="271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  <c r="AH210" s="272"/>
    </row>
    <row r="211" spans="1:34">
      <c r="A211" s="271"/>
      <c r="B211" s="271"/>
      <c r="C211" s="272"/>
      <c r="D211" s="271"/>
      <c r="E211" s="273"/>
      <c r="F211" s="271"/>
      <c r="G211" s="271"/>
      <c r="H211" s="271"/>
      <c r="I211" s="271"/>
      <c r="J211" s="271"/>
      <c r="K211" s="271"/>
      <c r="L211" s="271"/>
      <c r="M211" s="271"/>
      <c r="N211" s="271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  <c r="AA211" s="272"/>
      <c r="AB211" s="272"/>
      <c r="AC211" s="272"/>
      <c r="AD211" s="272"/>
      <c r="AE211" s="272"/>
      <c r="AF211" s="272"/>
      <c r="AG211" s="272"/>
      <c r="AH211" s="272"/>
    </row>
    <row r="212" spans="1:34">
      <c r="A212" s="271"/>
      <c r="B212" s="271"/>
      <c r="C212" s="272"/>
      <c r="D212" s="271"/>
      <c r="E212" s="273"/>
      <c r="F212" s="271"/>
      <c r="G212" s="271"/>
      <c r="H212" s="271"/>
      <c r="I212" s="271"/>
      <c r="J212" s="271"/>
      <c r="K212" s="271"/>
      <c r="L212" s="271"/>
      <c r="M212" s="271"/>
      <c r="N212" s="271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  <c r="AA212" s="272"/>
      <c r="AB212" s="272"/>
      <c r="AC212" s="272"/>
      <c r="AD212" s="272"/>
      <c r="AE212" s="272"/>
      <c r="AF212" s="272"/>
      <c r="AG212" s="272"/>
      <c r="AH212" s="272"/>
    </row>
    <row r="213" spans="1:34">
      <c r="A213" s="271"/>
      <c r="B213" s="271"/>
      <c r="C213" s="272"/>
      <c r="D213" s="271"/>
      <c r="E213" s="273"/>
      <c r="F213" s="271"/>
      <c r="G213" s="271"/>
      <c r="H213" s="271"/>
      <c r="I213" s="271"/>
      <c r="J213" s="271"/>
      <c r="K213" s="271"/>
      <c r="L213" s="271"/>
      <c r="M213" s="271"/>
      <c r="N213" s="271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  <c r="AA213" s="272"/>
      <c r="AB213" s="272"/>
      <c r="AC213" s="272"/>
      <c r="AD213" s="272"/>
      <c r="AE213" s="272"/>
      <c r="AF213" s="272"/>
      <c r="AG213" s="272"/>
      <c r="AH213" s="272"/>
    </row>
    <row r="214" spans="1:34">
      <c r="A214" s="271"/>
      <c r="B214" s="271"/>
      <c r="C214" s="272"/>
      <c r="D214" s="271"/>
      <c r="E214" s="273"/>
      <c r="F214" s="271"/>
      <c r="G214" s="271"/>
      <c r="H214" s="271"/>
      <c r="I214" s="271"/>
      <c r="J214" s="271"/>
      <c r="K214" s="271"/>
      <c r="L214" s="271"/>
      <c r="M214" s="271"/>
      <c r="N214" s="271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  <c r="AA214" s="272"/>
      <c r="AB214" s="272"/>
      <c r="AC214" s="272"/>
      <c r="AD214" s="272"/>
      <c r="AE214" s="272"/>
      <c r="AF214" s="272"/>
      <c r="AG214" s="272"/>
      <c r="AH214" s="272"/>
    </row>
    <row r="215" spans="1:34">
      <c r="A215" s="271"/>
      <c r="B215" s="271"/>
      <c r="C215" s="272"/>
      <c r="D215" s="271"/>
      <c r="E215" s="273"/>
      <c r="F215" s="271"/>
      <c r="G215" s="271"/>
      <c r="H215" s="271"/>
      <c r="I215" s="271"/>
      <c r="J215" s="271"/>
      <c r="K215" s="271"/>
      <c r="L215" s="271"/>
      <c r="M215" s="271"/>
      <c r="N215" s="271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  <c r="AA215" s="272"/>
      <c r="AB215" s="272"/>
      <c r="AC215" s="272"/>
      <c r="AD215" s="272"/>
      <c r="AE215" s="272"/>
      <c r="AF215" s="272"/>
      <c r="AG215" s="272"/>
      <c r="AH215" s="272"/>
    </row>
    <row r="216" spans="1:34">
      <c r="A216" s="271"/>
      <c r="B216" s="271"/>
      <c r="C216" s="272"/>
      <c r="D216" s="271"/>
      <c r="E216" s="273"/>
      <c r="F216" s="271"/>
      <c r="G216" s="271"/>
      <c r="H216" s="271"/>
      <c r="I216" s="271"/>
      <c r="J216" s="271"/>
      <c r="K216" s="271"/>
      <c r="L216" s="271"/>
      <c r="M216" s="271"/>
      <c r="N216" s="271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  <c r="AA216" s="272"/>
      <c r="AB216" s="272"/>
      <c r="AC216" s="272"/>
      <c r="AD216" s="272"/>
      <c r="AE216" s="272"/>
      <c r="AF216" s="272"/>
      <c r="AG216" s="272"/>
      <c r="AH216" s="272"/>
    </row>
    <row r="217" spans="1:34">
      <c r="A217" s="271"/>
      <c r="B217" s="271"/>
      <c r="C217" s="272"/>
      <c r="D217" s="271"/>
      <c r="E217" s="273"/>
      <c r="F217" s="271"/>
      <c r="G217" s="271"/>
      <c r="H217" s="271"/>
      <c r="I217" s="271"/>
      <c r="J217" s="271"/>
      <c r="K217" s="271"/>
      <c r="L217" s="271"/>
      <c r="M217" s="271"/>
      <c r="N217" s="271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  <c r="AH217" s="272"/>
    </row>
    <row r="218" spans="1:34">
      <c r="A218" s="271"/>
      <c r="B218" s="271"/>
      <c r="C218" s="272"/>
      <c r="D218" s="271"/>
      <c r="E218" s="273"/>
      <c r="F218" s="271"/>
      <c r="G218" s="271"/>
      <c r="H218" s="271"/>
      <c r="I218" s="271"/>
      <c r="J218" s="271"/>
      <c r="K218" s="271"/>
      <c r="L218" s="271"/>
      <c r="M218" s="271"/>
      <c r="N218" s="271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  <c r="AA218" s="272"/>
      <c r="AB218" s="272"/>
      <c r="AC218" s="272"/>
      <c r="AD218" s="272"/>
      <c r="AE218" s="272"/>
      <c r="AF218" s="272"/>
      <c r="AG218" s="272"/>
      <c r="AH218" s="272"/>
    </row>
    <row r="219" spans="1:34">
      <c r="A219" s="271"/>
      <c r="B219" s="271"/>
      <c r="C219" s="272"/>
      <c r="D219" s="271"/>
      <c r="E219" s="273"/>
      <c r="F219" s="271"/>
      <c r="G219" s="271"/>
      <c r="H219" s="271"/>
      <c r="I219" s="271"/>
      <c r="J219" s="271"/>
      <c r="K219" s="271"/>
      <c r="L219" s="271"/>
      <c r="M219" s="271"/>
      <c r="N219" s="271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  <c r="AA219" s="272"/>
      <c r="AB219" s="272"/>
      <c r="AC219" s="272"/>
      <c r="AD219" s="272"/>
      <c r="AE219" s="272"/>
      <c r="AF219" s="272"/>
      <c r="AG219" s="272"/>
      <c r="AH219" s="272"/>
    </row>
    <row r="220" spans="1:34">
      <c r="A220" s="271"/>
      <c r="B220" s="271"/>
      <c r="C220" s="272"/>
      <c r="D220" s="271"/>
      <c r="E220" s="273"/>
      <c r="F220" s="271"/>
      <c r="G220" s="271"/>
      <c r="H220" s="271"/>
      <c r="I220" s="271"/>
      <c r="J220" s="271"/>
      <c r="K220" s="271"/>
      <c r="L220" s="271"/>
      <c r="M220" s="271"/>
      <c r="N220" s="271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  <c r="AA220" s="272"/>
      <c r="AB220" s="272"/>
      <c r="AC220" s="272"/>
      <c r="AD220" s="272"/>
      <c r="AE220" s="272"/>
      <c r="AF220" s="272"/>
      <c r="AG220" s="272"/>
      <c r="AH220" s="272"/>
    </row>
    <row r="221" spans="1:34">
      <c r="A221" s="271"/>
      <c r="B221" s="271"/>
      <c r="C221" s="272"/>
      <c r="D221" s="271"/>
      <c r="E221" s="273"/>
      <c r="F221" s="271"/>
      <c r="G221" s="271"/>
      <c r="H221" s="271"/>
      <c r="I221" s="271"/>
      <c r="J221" s="271"/>
      <c r="K221" s="271"/>
      <c r="L221" s="271"/>
      <c r="M221" s="271"/>
      <c r="N221" s="271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  <c r="AA221" s="272"/>
      <c r="AB221" s="272"/>
      <c r="AC221" s="272"/>
      <c r="AD221" s="272"/>
      <c r="AE221" s="272"/>
      <c r="AF221" s="272"/>
      <c r="AG221" s="272"/>
      <c r="AH221" s="272"/>
    </row>
    <row r="222" spans="1:34">
      <c r="A222" s="271"/>
      <c r="B222" s="271"/>
      <c r="C222" s="272"/>
      <c r="D222" s="271"/>
      <c r="E222" s="273"/>
      <c r="F222" s="271"/>
      <c r="G222" s="271"/>
      <c r="H222" s="271"/>
      <c r="I222" s="271"/>
      <c r="J222" s="271"/>
      <c r="K222" s="271"/>
      <c r="L222" s="271"/>
      <c r="M222" s="271"/>
      <c r="N222" s="271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  <c r="AA222" s="272"/>
      <c r="AB222" s="272"/>
      <c r="AC222" s="272"/>
      <c r="AD222" s="272"/>
      <c r="AE222" s="272"/>
      <c r="AF222" s="272"/>
      <c r="AG222" s="272"/>
      <c r="AH222" s="272"/>
    </row>
    <row r="223" spans="1:34">
      <c r="A223" s="271"/>
      <c r="B223" s="271"/>
      <c r="C223" s="272"/>
      <c r="D223" s="271"/>
      <c r="E223" s="273"/>
      <c r="F223" s="271"/>
      <c r="G223" s="271"/>
      <c r="H223" s="271"/>
      <c r="I223" s="271"/>
      <c r="J223" s="271"/>
      <c r="K223" s="271"/>
      <c r="L223" s="271"/>
      <c r="M223" s="271"/>
      <c r="N223" s="271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  <c r="AA223" s="272"/>
      <c r="AB223" s="272"/>
      <c r="AC223" s="272"/>
      <c r="AD223" s="272"/>
      <c r="AE223" s="272"/>
      <c r="AF223" s="272"/>
      <c r="AG223" s="272"/>
      <c r="AH223" s="272"/>
    </row>
    <row r="224" spans="1:34">
      <c r="A224" s="271"/>
      <c r="B224" s="271"/>
      <c r="C224" s="272"/>
      <c r="D224" s="271"/>
      <c r="E224" s="273"/>
      <c r="F224" s="271"/>
      <c r="G224" s="271"/>
      <c r="H224" s="271"/>
      <c r="I224" s="271"/>
      <c r="J224" s="271"/>
      <c r="K224" s="271"/>
      <c r="L224" s="271"/>
      <c r="M224" s="271"/>
      <c r="N224" s="271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  <c r="AH224" s="272"/>
    </row>
    <row r="225" spans="1:34">
      <c r="A225" s="271"/>
      <c r="B225" s="271"/>
      <c r="C225" s="272"/>
      <c r="D225" s="271"/>
      <c r="E225" s="273"/>
      <c r="F225" s="271"/>
      <c r="G225" s="271"/>
      <c r="H225" s="271"/>
      <c r="I225" s="271"/>
      <c r="J225" s="271"/>
      <c r="K225" s="271"/>
      <c r="L225" s="271"/>
      <c r="M225" s="271"/>
      <c r="N225" s="271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  <c r="AA225" s="272"/>
      <c r="AB225" s="272"/>
      <c r="AC225" s="272"/>
      <c r="AD225" s="272"/>
      <c r="AE225" s="272"/>
      <c r="AF225" s="272"/>
      <c r="AG225" s="272"/>
      <c r="AH225" s="272"/>
    </row>
    <row r="226" spans="1:34">
      <c r="A226" s="271"/>
      <c r="B226" s="271"/>
      <c r="C226" s="272"/>
      <c r="D226" s="271"/>
      <c r="E226" s="273"/>
      <c r="F226" s="271"/>
      <c r="G226" s="271"/>
      <c r="H226" s="271"/>
      <c r="I226" s="271"/>
      <c r="J226" s="271"/>
      <c r="K226" s="271"/>
      <c r="L226" s="271"/>
      <c r="M226" s="271"/>
      <c r="N226" s="271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  <c r="AA226" s="272"/>
      <c r="AB226" s="272"/>
      <c r="AC226" s="272"/>
      <c r="AD226" s="272"/>
      <c r="AE226" s="272"/>
      <c r="AF226" s="272"/>
      <c r="AG226" s="272"/>
      <c r="AH226" s="272"/>
    </row>
    <row r="227" spans="1:34">
      <c r="A227" s="271"/>
      <c r="B227" s="271"/>
      <c r="C227" s="272"/>
      <c r="D227" s="271"/>
      <c r="E227" s="273"/>
      <c r="F227" s="271"/>
      <c r="G227" s="271"/>
      <c r="H227" s="271"/>
      <c r="I227" s="271"/>
      <c r="J227" s="271"/>
      <c r="K227" s="271"/>
      <c r="L227" s="271"/>
      <c r="M227" s="271"/>
      <c r="N227" s="271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  <c r="AA227" s="272"/>
      <c r="AB227" s="272"/>
      <c r="AC227" s="272"/>
      <c r="AD227" s="272"/>
      <c r="AE227" s="272"/>
      <c r="AF227" s="272"/>
      <c r="AG227" s="272"/>
      <c r="AH227" s="272"/>
    </row>
    <row r="228" spans="1:34">
      <c r="A228" s="271"/>
      <c r="B228" s="271"/>
      <c r="C228" s="272"/>
      <c r="D228" s="271"/>
      <c r="E228" s="273"/>
      <c r="F228" s="271"/>
      <c r="G228" s="271"/>
      <c r="H228" s="271"/>
      <c r="I228" s="271"/>
      <c r="J228" s="271"/>
      <c r="K228" s="271"/>
      <c r="L228" s="271"/>
      <c r="M228" s="271"/>
      <c r="N228" s="271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  <c r="AH228" s="272"/>
    </row>
    <row r="229" spans="1:34">
      <c r="A229" s="271"/>
      <c r="B229" s="271"/>
      <c r="C229" s="272"/>
      <c r="D229" s="271"/>
      <c r="E229" s="273"/>
      <c r="F229" s="271"/>
      <c r="G229" s="271"/>
      <c r="H229" s="271"/>
      <c r="I229" s="271"/>
      <c r="J229" s="271"/>
      <c r="K229" s="271"/>
      <c r="L229" s="271"/>
      <c r="M229" s="271"/>
      <c r="N229" s="271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  <c r="AH229" s="272"/>
    </row>
    <row r="230" spans="1:34">
      <c r="A230" s="271"/>
      <c r="B230" s="271"/>
      <c r="C230" s="272"/>
      <c r="D230" s="271"/>
      <c r="E230" s="273"/>
      <c r="F230" s="271"/>
      <c r="G230" s="271"/>
      <c r="H230" s="271"/>
      <c r="I230" s="271"/>
      <c r="J230" s="271"/>
      <c r="K230" s="271"/>
      <c r="L230" s="271"/>
      <c r="M230" s="271"/>
      <c r="N230" s="271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  <c r="AB230" s="272"/>
      <c r="AC230" s="272"/>
      <c r="AD230" s="272"/>
      <c r="AE230" s="272"/>
      <c r="AF230" s="272"/>
      <c r="AG230" s="272"/>
      <c r="AH230" s="272"/>
    </row>
    <row r="231" spans="1:34">
      <c r="A231" s="271"/>
      <c r="B231" s="271"/>
      <c r="C231" s="272"/>
      <c r="D231" s="271"/>
      <c r="E231" s="273"/>
      <c r="F231" s="271"/>
      <c r="G231" s="271"/>
      <c r="H231" s="271"/>
      <c r="I231" s="271"/>
      <c r="J231" s="271"/>
      <c r="K231" s="271"/>
      <c r="L231" s="271"/>
      <c r="M231" s="271"/>
      <c r="N231" s="271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  <c r="AA231" s="272"/>
      <c r="AB231" s="272"/>
      <c r="AC231" s="272"/>
      <c r="AD231" s="272"/>
      <c r="AE231" s="272"/>
      <c r="AF231" s="272"/>
      <c r="AG231" s="272"/>
      <c r="AH231" s="272"/>
    </row>
    <row r="232" spans="1:34">
      <c r="A232" s="271"/>
      <c r="B232" s="271"/>
      <c r="C232" s="272"/>
      <c r="D232" s="271"/>
      <c r="E232" s="273"/>
      <c r="F232" s="271"/>
      <c r="G232" s="271"/>
      <c r="H232" s="271"/>
      <c r="I232" s="271"/>
      <c r="J232" s="271"/>
      <c r="K232" s="271"/>
      <c r="L232" s="271"/>
      <c r="M232" s="271"/>
      <c r="N232" s="271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  <c r="AA232" s="272"/>
      <c r="AB232" s="272"/>
      <c r="AC232" s="272"/>
      <c r="AD232" s="272"/>
      <c r="AE232" s="272"/>
      <c r="AF232" s="272"/>
      <c r="AG232" s="272"/>
      <c r="AH232" s="272"/>
    </row>
    <row r="233" spans="1:34">
      <c r="A233" s="271"/>
      <c r="B233" s="271"/>
      <c r="C233" s="272"/>
      <c r="D233" s="271"/>
      <c r="E233" s="273"/>
      <c r="F233" s="271"/>
      <c r="G233" s="271"/>
      <c r="H233" s="271"/>
      <c r="I233" s="271"/>
      <c r="J233" s="271"/>
      <c r="K233" s="271"/>
      <c r="L233" s="271"/>
      <c r="M233" s="271"/>
      <c r="N233" s="271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  <c r="AA233" s="272"/>
      <c r="AB233" s="272"/>
      <c r="AC233" s="272"/>
      <c r="AD233" s="272"/>
      <c r="AE233" s="272"/>
      <c r="AF233" s="272"/>
      <c r="AG233" s="272"/>
      <c r="AH233" s="272"/>
    </row>
    <row r="234" spans="1:34">
      <c r="A234" s="274"/>
      <c r="B234" s="274"/>
      <c r="D234" s="274"/>
      <c r="E234" s="276"/>
      <c r="F234" s="274"/>
      <c r="G234" s="274"/>
      <c r="H234" s="274"/>
      <c r="I234" s="274"/>
      <c r="J234" s="274"/>
      <c r="K234" s="274"/>
      <c r="L234" s="274"/>
      <c r="M234" s="274"/>
      <c r="N234" s="274"/>
    </row>
    <row r="235" spans="1:34">
      <c r="A235" s="274"/>
      <c r="B235" s="274"/>
      <c r="D235" s="274"/>
      <c r="E235" s="276"/>
      <c r="F235" s="274"/>
      <c r="G235" s="274"/>
      <c r="H235" s="274"/>
      <c r="I235" s="274"/>
      <c r="J235" s="274"/>
      <c r="K235" s="274"/>
      <c r="L235" s="274"/>
      <c r="M235" s="274"/>
      <c r="N235" s="274"/>
    </row>
    <row r="236" spans="1:34">
      <c r="A236" s="274"/>
      <c r="B236" s="274"/>
      <c r="D236" s="274"/>
      <c r="E236" s="276"/>
      <c r="F236" s="274"/>
      <c r="G236" s="274"/>
      <c r="H236" s="274"/>
      <c r="I236" s="274"/>
      <c r="J236" s="274"/>
      <c r="K236" s="274"/>
      <c r="L236" s="274"/>
      <c r="M236" s="274"/>
      <c r="N236" s="274"/>
    </row>
    <row r="237" spans="1:34">
      <c r="A237" s="274"/>
      <c r="B237" s="274"/>
      <c r="D237" s="274"/>
      <c r="E237" s="276"/>
      <c r="F237" s="274"/>
      <c r="G237" s="274"/>
      <c r="H237" s="274"/>
      <c r="I237" s="274"/>
      <c r="J237" s="274"/>
      <c r="K237" s="274"/>
      <c r="L237" s="274"/>
      <c r="M237" s="274"/>
      <c r="N237" s="274"/>
    </row>
    <row r="238" spans="1:34">
      <c r="A238" s="274"/>
      <c r="B238" s="274"/>
      <c r="D238" s="274"/>
      <c r="E238" s="276"/>
      <c r="F238" s="274"/>
      <c r="G238" s="274"/>
      <c r="H238" s="274"/>
      <c r="I238" s="274"/>
      <c r="J238" s="274"/>
      <c r="K238" s="274"/>
      <c r="L238" s="274"/>
      <c r="M238" s="274"/>
      <c r="N238" s="274"/>
    </row>
    <row r="239" spans="1:34">
      <c r="A239" s="274"/>
      <c r="B239" s="274"/>
      <c r="D239" s="274"/>
      <c r="E239" s="276"/>
      <c r="F239" s="274"/>
      <c r="G239" s="274"/>
      <c r="H239" s="274"/>
      <c r="I239" s="274"/>
      <c r="J239" s="274"/>
      <c r="K239" s="274"/>
      <c r="L239" s="274"/>
      <c r="M239" s="274"/>
      <c r="N239" s="274"/>
    </row>
    <row r="240" spans="1:34">
      <c r="A240" s="274"/>
      <c r="B240" s="274"/>
      <c r="D240" s="274"/>
      <c r="E240" s="276"/>
      <c r="F240" s="274"/>
      <c r="G240" s="274"/>
      <c r="H240" s="274"/>
      <c r="I240" s="274"/>
      <c r="J240" s="274"/>
      <c r="K240" s="274"/>
      <c r="L240" s="274"/>
      <c r="M240" s="274"/>
      <c r="N240" s="274"/>
    </row>
    <row r="241" spans="1:14">
      <c r="A241" s="274"/>
      <c r="B241" s="274"/>
      <c r="D241" s="274"/>
      <c r="E241" s="276"/>
      <c r="F241" s="274"/>
      <c r="G241" s="274"/>
      <c r="H241" s="274"/>
      <c r="I241" s="274"/>
      <c r="J241" s="274"/>
      <c r="K241" s="274"/>
      <c r="L241" s="274"/>
      <c r="M241" s="274"/>
      <c r="N241" s="274"/>
    </row>
    <row r="242" spans="1:14">
      <c r="A242" s="274"/>
      <c r="B242" s="274"/>
      <c r="D242" s="274"/>
      <c r="E242" s="276"/>
      <c r="F242" s="274"/>
      <c r="G242" s="274"/>
      <c r="H242" s="274"/>
      <c r="I242" s="274"/>
      <c r="J242" s="274"/>
      <c r="K242" s="274"/>
      <c r="L242" s="274"/>
      <c r="M242" s="274"/>
      <c r="N242" s="274"/>
    </row>
    <row r="243" spans="1:14">
      <c r="A243" s="274"/>
      <c r="B243" s="274"/>
      <c r="D243" s="274"/>
      <c r="E243" s="276"/>
      <c r="F243" s="274"/>
      <c r="G243" s="274"/>
      <c r="H243" s="274"/>
      <c r="I243" s="274"/>
      <c r="J243" s="274"/>
      <c r="K243" s="274"/>
      <c r="L243" s="274"/>
      <c r="M243" s="274"/>
      <c r="N243" s="274"/>
    </row>
    <row r="244" spans="1:14">
      <c r="A244" s="274"/>
      <c r="B244" s="274"/>
      <c r="D244" s="274"/>
      <c r="E244" s="276"/>
      <c r="F244" s="274"/>
      <c r="G244" s="274"/>
      <c r="H244" s="274"/>
      <c r="I244" s="274"/>
      <c r="J244" s="274"/>
      <c r="K244" s="274"/>
      <c r="L244" s="274"/>
      <c r="M244" s="274"/>
      <c r="N244" s="274"/>
    </row>
    <row r="245" spans="1:14">
      <c r="A245" s="274"/>
      <c r="B245" s="274"/>
      <c r="D245" s="274"/>
      <c r="E245" s="276"/>
      <c r="F245" s="274"/>
      <c r="G245" s="274"/>
      <c r="H245" s="274"/>
      <c r="I245" s="274"/>
      <c r="J245" s="274"/>
      <c r="K245" s="274"/>
      <c r="L245" s="274"/>
      <c r="M245" s="274"/>
      <c r="N245" s="274"/>
    </row>
    <row r="246" spans="1:14">
      <c r="A246" s="274"/>
      <c r="B246" s="274"/>
      <c r="D246" s="274"/>
      <c r="E246" s="276"/>
      <c r="F246" s="274"/>
      <c r="G246" s="274"/>
      <c r="H246" s="274"/>
      <c r="I246" s="274"/>
      <c r="J246" s="274"/>
      <c r="K246" s="274"/>
      <c r="L246" s="274"/>
      <c r="M246" s="274"/>
      <c r="N246" s="274"/>
    </row>
    <row r="247" spans="1:14">
      <c r="A247" s="274"/>
      <c r="B247" s="274"/>
      <c r="D247" s="274"/>
      <c r="E247" s="276"/>
      <c r="F247" s="274"/>
      <c r="G247" s="274"/>
      <c r="H247" s="274"/>
      <c r="I247" s="274"/>
      <c r="J247" s="274"/>
      <c r="K247" s="274"/>
      <c r="L247" s="274"/>
      <c r="M247" s="274"/>
      <c r="N247" s="274"/>
    </row>
    <row r="248" spans="1:14">
      <c r="A248" s="274"/>
      <c r="B248" s="274"/>
      <c r="D248" s="274"/>
      <c r="E248" s="276"/>
      <c r="F248" s="274"/>
      <c r="G248" s="274"/>
      <c r="H248" s="274"/>
      <c r="I248" s="274"/>
      <c r="J248" s="274"/>
      <c r="K248" s="274"/>
      <c r="L248" s="274"/>
      <c r="M248" s="274"/>
      <c r="N248" s="274"/>
    </row>
    <row r="249" spans="1:14">
      <c r="A249" s="274"/>
      <c r="B249" s="274"/>
      <c r="D249" s="274"/>
      <c r="E249" s="276"/>
      <c r="F249" s="274"/>
      <c r="G249" s="274"/>
      <c r="H249" s="274"/>
      <c r="I249" s="274"/>
      <c r="J249" s="274"/>
      <c r="K249" s="274"/>
      <c r="L249" s="274"/>
      <c r="M249" s="274"/>
      <c r="N249" s="274"/>
    </row>
    <row r="250" spans="1:14">
      <c r="A250" s="274"/>
      <c r="B250" s="274"/>
      <c r="D250" s="274"/>
      <c r="E250" s="276"/>
      <c r="F250" s="274"/>
      <c r="G250" s="274"/>
      <c r="H250" s="274"/>
      <c r="I250" s="274"/>
      <c r="J250" s="274"/>
      <c r="K250" s="274"/>
      <c r="L250" s="274"/>
      <c r="M250" s="274"/>
      <c r="N250" s="274"/>
    </row>
    <row r="251" spans="1:14">
      <c r="A251" s="274"/>
      <c r="B251" s="274"/>
      <c r="D251" s="274"/>
      <c r="E251" s="276"/>
      <c r="F251" s="274"/>
      <c r="G251" s="274"/>
      <c r="H251" s="274"/>
      <c r="I251" s="274"/>
      <c r="J251" s="274"/>
      <c r="K251" s="274"/>
      <c r="L251" s="274"/>
      <c r="M251" s="274"/>
      <c r="N251" s="274"/>
    </row>
    <row r="252" spans="1:14">
      <c r="A252" s="274"/>
      <c r="B252" s="274"/>
      <c r="D252" s="274"/>
      <c r="E252" s="276"/>
      <c r="F252" s="274"/>
      <c r="G252" s="274"/>
      <c r="H252" s="274"/>
      <c r="I252" s="274"/>
      <c r="J252" s="274"/>
      <c r="K252" s="274"/>
      <c r="L252" s="274"/>
      <c r="M252" s="274"/>
      <c r="N252" s="274"/>
    </row>
    <row r="253" spans="1:14">
      <c r="A253" s="274"/>
      <c r="B253" s="274"/>
      <c r="D253" s="274"/>
      <c r="E253" s="276"/>
      <c r="F253" s="274"/>
      <c r="G253" s="274"/>
      <c r="H253" s="274"/>
      <c r="I253" s="274"/>
      <c r="J253" s="274"/>
      <c r="K253" s="274"/>
      <c r="L253" s="274"/>
      <c r="M253" s="274"/>
      <c r="N253" s="274"/>
    </row>
    <row r="254" spans="1:14">
      <c r="A254" s="274"/>
      <c r="B254" s="274"/>
      <c r="D254" s="274"/>
      <c r="E254" s="276"/>
      <c r="F254" s="274"/>
      <c r="G254" s="274"/>
      <c r="H254" s="274"/>
      <c r="I254" s="274"/>
      <c r="J254" s="274"/>
      <c r="K254" s="274"/>
      <c r="L254" s="274"/>
      <c r="M254" s="274"/>
      <c r="N254" s="274"/>
    </row>
    <row r="255" spans="1:14">
      <c r="A255" s="274"/>
      <c r="B255" s="274"/>
      <c r="D255" s="274"/>
      <c r="E255" s="276"/>
      <c r="F255" s="274"/>
      <c r="G255" s="274"/>
      <c r="H255" s="274"/>
      <c r="I255" s="274"/>
      <c r="J255" s="274"/>
      <c r="K255" s="274"/>
      <c r="L255" s="274"/>
      <c r="M255" s="274"/>
      <c r="N255" s="274"/>
    </row>
    <row r="256" spans="1:14">
      <c r="A256" s="274"/>
      <c r="B256" s="274"/>
      <c r="D256" s="274"/>
      <c r="E256" s="276"/>
      <c r="F256" s="274"/>
      <c r="G256" s="274"/>
      <c r="H256" s="274"/>
      <c r="I256" s="274"/>
      <c r="J256" s="274"/>
      <c r="K256" s="274"/>
      <c r="L256" s="274"/>
      <c r="M256" s="274"/>
      <c r="N256" s="274"/>
    </row>
    <row r="257" spans="1:14">
      <c r="A257" s="274"/>
      <c r="B257" s="274"/>
      <c r="D257" s="274"/>
      <c r="E257" s="276"/>
      <c r="F257" s="274"/>
      <c r="G257" s="274"/>
      <c r="H257" s="274"/>
      <c r="I257" s="274"/>
      <c r="J257" s="274"/>
      <c r="K257" s="274"/>
      <c r="L257" s="274"/>
      <c r="M257" s="274"/>
      <c r="N257" s="274"/>
    </row>
    <row r="258" spans="1:14">
      <c r="A258" s="274"/>
      <c r="B258" s="274"/>
      <c r="D258" s="274"/>
      <c r="E258" s="276"/>
      <c r="F258" s="274"/>
      <c r="G258" s="274"/>
      <c r="H258" s="274"/>
      <c r="I258" s="274"/>
      <c r="J258" s="274"/>
      <c r="K258" s="274"/>
      <c r="L258" s="274"/>
      <c r="M258" s="274"/>
      <c r="N258" s="274"/>
    </row>
    <row r="259" spans="1:14">
      <c r="A259" s="274"/>
      <c r="B259" s="274"/>
      <c r="D259" s="274"/>
      <c r="E259" s="276"/>
      <c r="F259" s="274"/>
      <c r="G259" s="274"/>
      <c r="H259" s="274"/>
      <c r="I259" s="274"/>
      <c r="J259" s="274"/>
      <c r="K259" s="274"/>
      <c r="L259" s="274"/>
      <c r="M259" s="274"/>
      <c r="N259" s="274"/>
    </row>
    <row r="260" spans="1:14">
      <c r="A260" s="274"/>
      <c r="B260" s="274"/>
      <c r="D260" s="274"/>
      <c r="E260" s="276"/>
      <c r="F260" s="274"/>
      <c r="G260" s="274"/>
      <c r="H260" s="274"/>
      <c r="I260" s="274"/>
      <c r="J260" s="274"/>
      <c r="K260" s="274"/>
      <c r="L260" s="274"/>
      <c r="M260" s="274"/>
      <c r="N260" s="274"/>
    </row>
    <row r="261" spans="1:14">
      <c r="A261" s="274"/>
      <c r="B261" s="274"/>
      <c r="D261" s="274"/>
      <c r="E261" s="276"/>
      <c r="F261" s="274"/>
      <c r="G261" s="274"/>
      <c r="H261" s="274"/>
      <c r="I261" s="274"/>
      <c r="J261" s="274"/>
      <c r="K261" s="274"/>
      <c r="L261" s="274"/>
      <c r="M261" s="274"/>
      <c r="N261" s="274"/>
    </row>
    <row r="262" spans="1:14">
      <c r="A262" s="274"/>
      <c r="B262" s="274"/>
      <c r="D262" s="274"/>
      <c r="E262" s="276"/>
      <c r="F262" s="274"/>
      <c r="G262" s="274"/>
      <c r="H262" s="274"/>
      <c r="I262" s="274"/>
      <c r="J262" s="274"/>
      <c r="K262" s="274"/>
      <c r="L262" s="274"/>
      <c r="M262" s="274"/>
      <c r="N262" s="274"/>
    </row>
    <row r="263" spans="1:14">
      <c r="A263" s="274"/>
      <c r="B263" s="274"/>
      <c r="D263" s="274"/>
      <c r="E263" s="276"/>
      <c r="F263" s="274"/>
      <c r="G263" s="274"/>
      <c r="H263" s="274"/>
      <c r="I263" s="274"/>
      <c r="J263" s="274"/>
      <c r="K263" s="274"/>
      <c r="L263" s="274"/>
      <c r="M263" s="274"/>
      <c r="N263" s="274"/>
    </row>
    <row r="264" spans="1:14">
      <c r="A264" s="274"/>
      <c r="B264" s="274"/>
      <c r="D264" s="274"/>
      <c r="E264" s="276"/>
      <c r="F264" s="274"/>
      <c r="G264" s="274"/>
      <c r="H264" s="274"/>
      <c r="I264" s="274"/>
      <c r="J264" s="274"/>
      <c r="K264" s="274"/>
      <c r="L264" s="274"/>
      <c r="M264" s="274"/>
      <c r="N264" s="274"/>
    </row>
    <row r="265" spans="1:14">
      <c r="A265" s="274"/>
      <c r="B265" s="274"/>
      <c r="D265" s="274"/>
      <c r="E265" s="276"/>
      <c r="F265" s="274"/>
      <c r="G265" s="274"/>
      <c r="H265" s="274"/>
      <c r="I265" s="274"/>
      <c r="J265" s="274"/>
      <c r="K265" s="274"/>
      <c r="L265" s="274"/>
      <c r="M265" s="274"/>
      <c r="N265" s="274"/>
    </row>
    <row r="266" spans="1:14">
      <c r="E266" s="281"/>
    </row>
    <row r="267" spans="1:14">
      <c r="E267" s="281"/>
    </row>
    <row r="268" spans="1:14">
      <c r="E268" s="281"/>
    </row>
    <row r="269" spans="1:14">
      <c r="E269" s="281"/>
    </row>
    <row r="270" spans="1:14">
      <c r="E270" s="281"/>
    </row>
    <row r="271" spans="1:14">
      <c r="E271" s="281"/>
    </row>
    <row r="272" spans="1:14">
      <c r="E272" s="281"/>
    </row>
    <row r="273" spans="5:5">
      <c r="E273" s="281"/>
    </row>
    <row r="274" spans="5:5">
      <c r="E274" s="281"/>
    </row>
    <row r="275" spans="5:5">
      <c r="E275" s="281"/>
    </row>
    <row r="276" spans="5:5">
      <c r="E276" s="281"/>
    </row>
    <row r="277" spans="5:5">
      <c r="E277" s="281"/>
    </row>
    <row r="278" spans="5:5">
      <c r="E278" s="281"/>
    </row>
    <row r="279" spans="5:5">
      <c r="E279" s="281"/>
    </row>
    <row r="280" spans="5:5">
      <c r="E280" s="281"/>
    </row>
    <row r="281" spans="5:5">
      <c r="E281" s="281"/>
    </row>
    <row r="282" spans="5:5">
      <c r="E282" s="281"/>
    </row>
    <row r="283" spans="5:5">
      <c r="E283" s="281"/>
    </row>
    <row r="284" spans="5:5">
      <c r="E284" s="281"/>
    </row>
    <row r="285" spans="5:5">
      <c r="E285" s="281"/>
    </row>
    <row r="286" spans="5:5">
      <c r="E286" s="281"/>
    </row>
    <row r="287" spans="5:5">
      <c r="E287" s="281"/>
    </row>
    <row r="288" spans="5:5">
      <c r="E288" s="281"/>
    </row>
    <row r="289" spans="5:5">
      <c r="E289" s="281"/>
    </row>
    <row r="290" spans="5:5">
      <c r="E290" s="281"/>
    </row>
    <row r="291" spans="5:5">
      <c r="E291" s="281"/>
    </row>
    <row r="292" spans="5:5">
      <c r="E292" s="281"/>
    </row>
    <row r="293" spans="5:5">
      <c r="E293" s="281"/>
    </row>
    <row r="294" spans="5:5">
      <c r="E294" s="281"/>
    </row>
    <row r="295" spans="5:5">
      <c r="E295" s="281"/>
    </row>
    <row r="296" spans="5:5">
      <c r="E296" s="281"/>
    </row>
    <row r="297" spans="5:5">
      <c r="E297" s="281"/>
    </row>
    <row r="298" spans="5:5">
      <c r="E298" s="281"/>
    </row>
    <row r="299" spans="5:5">
      <c r="E299" s="281"/>
    </row>
    <row r="300" spans="5:5">
      <c r="E300" s="281"/>
    </row>
    <row r="301" spans="5:5">
      <c r="E301" s="281"/>
    </row>
    <row r="302" spans="5:5">
      <c r="E302" s="281"/>
    </row>
    <row r="303" spans="5:5">
      <c r="E303" s="281"/>
    </row>
    <row r="304" spans="5:5">
      <c r="E304" s="281"/>
    </row>
    <row r="305" spans="5:5">
      <c r="E305" s="281"/>
    </row>
    <row r="306" spans="5:5">
      <c r="E306" s="281"/>
    </row>
    <row r="307" spans="5:5">
      <c r="E307" s="281"/>
    </row>
    <row r="308" spans="5:5">
      <c r="E308" s="281"/>
    </row>
    <row r="309" spans="5:5">
      <c r="E309" s="281"/>
    </row>
    <row r="310" spans="5:5">
      <c r="E310" s="281"/>
    </row>
    <row r="311" spans="5:5">
      <c r="E311" s="281"/>
    </row>
    <row r="312" spans="5:5">
      <c r="E312" s="281"/>
    </row>
    <row r="313" spans="5:5">
      <c r="E313" s="281"/>
    </row>
    <row r="314" spans="5:5">
      <c r="E314" s="281"/>
    </row>
    <row r="315" spans="5:5">
      <c r="E315" s="281"/>
    </row>
    <row r="316" spans="5:5">
      <c r="E316" s="281"/>
    </row>
    <row r="317" spans="5:5">
      <c r="E317" s="281"/>
    </row>
    <row r="318" spans="5:5">
      <c r="E318" s="281"/>
    </row>
    <row r="319" spans="5:5">
      <c r="E319" s="281"/>
    </row>
    <row r="320" spans="5:5">
      <c r="E320" s="281"/>
    </row>
    <row r="321" spans="5:5">
      <c r="E321" s="281"/>
    </row>
    <row r="322" spans="5:5">
      <c r="E322" s="281"/>
    </row>
    <row r="323" spans="5:5">
      <c r="E323" s="281"/>
    </row>
    <row r="324" spans="5:5">
      <c r="E324" s="281"/>
    </row>
    <row r="325" spans="5:5">
      <c r="E325" s="281"/>
    </row>
    <row r="326" spans="5:5">
      <c r="E326" s="281"/>
    </row>
    <row r="327" spans="5:5">
      <c r="E327" s="281"/>
    </row>
    <row r="328" spans="5:5">
      <c r="E328" s="281"/>
    </row>
    <row r="329" spans="5:5">
      <c r="E329" s="281"/>
    </row>
    <row r="330" spans="5:5">
      <c r="E330" s="281"/>
    </row>
    <row r="331" spans="5:5">
      <c r="E331" s="281"/>
    </row>
    <row r="332" spans="5:5">
      <c r="E332" s="281"/>
    </row>
    <row r="333" spans="5:5">
      <c r="E333" s="281"/>
    </row>
    <row r="334" spans="5:5">
      <c r="E334" s="281"/>
    </row>
    <row r="335" spans="5:5">
      <c r="E335" s="281"/>
    </row>
    <row r="336" spans="5:5">
      <c r="E336" s="281"/>
    </row>
    <row r="337" spans="5:5">
      <c r="E337" s="281"/>
    </row>
    <row r="338" spans="5:5">
      <c r="E338" s="281"/>
    </row>
    <row r="339" spans="5:5">
      <c r="E339" s="281"/>
    </row>
    <row r="340" spans="5:5">
      <c r="E340" s="281"/>
    </row>
    <row r="341" spans="5:5">
      <c r="E341" s="281"/>
    </row>
    <row r="342" spans="5:5">
      <c r="E342" s="281"/>
    </row>
    <row r="343" spans="5:5">
      <c r="E343" s="281"/>
    </row>
    <row r="344" spans="5:5">
      <c r="E344" s="281"/>
    </row>
    <row r="345" spans="5:5">
      <c r="E345" s="281"/>
    </row>
    <row r="346" spans="5:5">
      <c r="E346" s="281"/>
    </row>
    <row r="347" spans="5:5">
      <c r="E347" s="281"/>
    </row>
    <row r="348" spans="5:5">
      <c r="E348" s="281"/>
    </row>
    <row r="349" spans="5:5">
      <c r="E349" s="281"/>
    </row>
    <row r="350" spans="5:5">
      <c r="E350" s="281"/>
    </row>
    <row r="351" spans="5:5">
      <c r="E351" s="281"/>
    </row>
    <row r="352" spans="5:5">
      <c r="E352" s="281"/>
    </row>
    <row r="353" spans="5:5">
      <c r="E353" s="281"/>
    </row>
    <row r="354" spans="5:5">
      <c r="E354" s="281"/>
    </row>
    <row r="355" spans="5:5">
      <c r="E355" s="281"/>
    </row>
    <row r="356" spans="5:5">
      <c r="E356" s="281"/>
    </row>
    <row r="357" spans="5:5">
      <c r="E357" s="281"/>
    </row>
    <row r="358" spans="5:5">
      <c r="E358" s="281"/>
    </row>
    <row r="359" spans="5:5">
      <c r="E359" s="281"/>
    </row>
    <row r="360" spans="5:5">
      <c r="E360" s="281"/>
    </row>
    <row r="361" spans="5:5">
      <c r="E361" s="281"/>
    </row>
    <row r="362" spans="5:5">
      <c r="E362" s="281"/>
    </row>
    <row r="363" spans="5:5">
      <c r="E363" s="281"/>
    </row>
    <row r="364" spans="5:5">
      <c r="E364" s="281"/>
    </row>
    <row r="365" spans="5:5">
      <c r="E365" s="281"/>
    </row>
    <row r="366" spans="5:5">
      <c r="E366" s="281"/>
    </row>
    <row r="367" spans="5:5">
      <c r="E367" s="281"/>
    </row>
    <row r="368" spans="5:5">
      <c r="E368" s="281"/>
    </row>
    <row r="369" spans="5:5">
      <c r="E369" s="281"/>
    </row>
    <row r="370" spans="5:5">
      <c r="E370" s="281"/>
    </row>
    <row r="371" spans="5:5">
      <c r="E371" s="281"/>
    </row>
    <row r="372" spans="5:5">
      <c r="E372" s="281"/>
    </row>
    <row r="373" spans="5:5">
      <c r="E373" s="281"/>
    </row>
    <row r="374" spans="5:5">
      <c r="E374" s="281"/>
    </row>
    <row r="375" spans="5:5">
      <c r="E375" s="281"/>
    </row>
    <row r="376" spans="5:5">
      <c r="E376" s="281"/>
    </row>
    <row r="377" spans="5:5">
      <c r="E377" s="281"/>
    </row>
    <row r="378" spans="5:5">
      <c r="E378" s="281"/>
    </row>
    <row r="379" spans="5:5">
      <c r="E379" s="281"/>
    </row>
    <row r="380" spans="5:5">
      <c r="E380" s="281"/>
    </row>
    <row r="381" spans="5:5">
      <c r="E381" s="281"/>
    </row>
    <row r="382" spans="5:5">
      <c r="E382" s="281"/>
    </row>
    <row r="383" spans="5:5">
      <c r="E383" s="281"/>
    </row>
    <row r="384" spans="5:5">
      <c r="E384" s="281"/>
    </row>
    <row r="385" spans="5:5">
      <c r="E385" s="281"/>
    </row>
    <row r="386" spans="5:5">
      <c r="E386" s="281"/>
    </row>
    <row r="387" spans="5:5">
      <c r="E387" s="281"/>
    </row>
    <row r="388" spans="5:5">
      <c r="E388" s="281"/>
    </row>
    <row r="389" spans="5:5">
      <c r="E389" s="281"/>
    </row>
    <row r="390" spans="5:5">
      <c r="E390" s="281"/>
    </row>
    <row r="391" spans="5:5">
      <c r="E391" s="281"/>
    </row>
    <row r="392" spans="5:5">
      <c r="E392" s="281"/>
    </row>
    <row r="393" spans="5:5">
      <c r="E393" s="281"/>
    </row>
    <row r="394" spans="5:5">
      <c r="E394" s="281"/>
    </row>
    <row r="395" spans="5:5">
      <c r="E395" s="281"/>
    </row>
    <row r="396" spans="5:5">
      <c r="E396" s="281"/>
    </row>
    <row r="397" spans="5:5">
      <c r="E397" s="281"/>
    </row>
    <row r="398" spans="5:5">
      <c r="E398" s="281"/>
    </row>
    <row r="399" spans="5:5">
      <c r="E399" s="281"/>
    </row>
    <row r="400" spans="5:5">
      <c r="E400" s="281"/>
    </row>
    <row r="401" spans="5:5">
      <c r="E401" s="281"/>
    </row>
    <row r="402" spans="5:5">
      <c r="E402" s="281"/>
    </row>
    <row r="403" spans="5:5">
      <c r="E403" s="281"/>
    </row>
    <row r="404" spans="5:5">
      <c r="E404" s="281"/>
    </row>
    <row r="405" spans="5:5">
      <c r="E405" s="281"/>
    </row>
    <row r="406" spans="5:5">
      <c r="E406" s="281"/>
    </row>
    <row r="407" spans="5:5">
      <c r="E407" s="281"/>
    </row>
    <row r="408" spans="5:5">
      <c r="E408" s="281"/>
    </row>
    <row r="409" spans="5:5">
      <c r="E409" s="281"/>
    </row>
    <row r="410" spans="5:5">
      <c r="E410" s="281"/>
    </row>
    <row r="411" spans="5:5">
      <c r="E411" s="281"/>
    </row>
    <row r="412" spans="5:5">
      <c r="E412" s="281"/>
    </row>
    <row r="413" spans="5:5">
      <c r="E413" s="281"/>
    </row>
    <row r="414" spans="5:5">
      <c r="E414" s="281"/>
    </row>
    <row r="415" spans="5:5">
      <c r="E415" s="281"/>
    </row>
    <row r="416" spans="5:5">
      <c r="E416" s="281"/>
    </row>
    <row r="417" spans="5:5">
      <c r="E417" s="281"/>
    </row>
    <row r="418" spans="5:5">
      <c r="E418" s="281"/>
    </row>
    <row r="419" spans="5:5">
      <c r="E419" s="281"/>
    </row>
    <row r="420" spans="5:5">
      <c r="E420" s="281"/>
    </row>
    <row r="421" spans="5:5">
      <c r="E421" s="281"/>
    </row>
    <row r="422" spans="5:5">
      <c r="E422" s="281"/>
    </row>
    <row r="423" spans="5:5">
      <c r="E423" s="281"/>
    </row>
    <row r="424" spans="5:5">
      <c r="E424" s="281"/>
    </row>
    <row r="425" spans="5:5">
      <c r="E425" s="281"/>
    </row>
    <row r="426" spans="5:5">
      <c r="E426" s="281"/>
    </row>
    <row r="427" spans="5:5">
      <c r="E427" s="281"/>
    </row>
    <row r="428" spans="5:5">
      <c r="E428" s="281"/>
    </row>
    <row r="429" spans="5:5">
      <c r="E429" s="281"/>
    </row>
    <row r="430" spans="5:5">
      <c r="E430" s="281"/>
    </row>
    <row r="431" spans="5:5">
      <c r="E431" s="281"/>
    </row>
    <row r="432" spans="5:5">
      <c r="E432" s="281"/>
    </row>
    <row r="433" spans="5:5">
      <c r="E433" s="281"/>
    </row>
    <row r="434" spans="5:5">
      <c r="E434" s="281"/>
    </row>
    <row r="435" spans="5:5">
      <c r="E435" s="281"/>
    </row>
    <row r="436" spans="5:5">
      <c r="E436" s="281"/>
    </row>
    <row r="437" spans="5:5">
      <c r="E437" s="281"/>
    </row>
    <row r="438" spans="5:5">
      <c r="E438" s="281"/>
    </row>
    <row r="439" spans="5:5">
      <c r="E439" s="281"/>
    </row>
    <row r="440" spans="5:5">
      <c r="E440" s="281"/>
    </row>
    <row r="441" spans="5:5">
      <c r="E441" s="281"/>
    </row>
    <row r="442" spans="5:5">
      <c r="E442" s="281"/>
    </row>
    <row r="443" spans="5:5">
      <c r="E443" s="281"/>
    </row>
    <row r="444" spans="5:5">
      <c r="E444" s="281"/>
    </row>
    <row r="445" spans="5:5">
      <c r="E445" s="281"/>
    </row>
    <row r="446" spans="5:5">
      <c r="E446" s="281"/>
    </row>
    <row r="447" spans="5:5">
      <c r="E447" s="281"/>
    </row>
    <row r="448" spans="5:5">
      <c r="E448" s="281"/>
    </row>
    <row r="449" spans="5:5">
      <c r="E449" s="281"/>
    </row>
    <row r="450" spans="5:5">
      <c r="E450" s="281"/>
    </row>
    <row r="451" spans="5:5">
      <c r="E451" s="281"/>
    </row>
    <row r="452" spans="5:5">
      <c r="E452" s="281"/>
    </row>
    <row r="453" spans="5:5">
      <c r="E453" s="281"/>
    </row>
    <row r="454" spans="5:5">
      <c r="E454" s="281"/>
    </row>
    <row r="455" spans="5:5">
      <c r="E455" s="281"/>
    </row>
    <row r="456" spans="5:5">
      <c r="E456" s="281"/>
    </row>
    <row r="457" spans="5:5">
      <c r="E457" s="281"/>
    </row>
    <row r="458" spans="5:5">
      <c r="E458" s="281"/>
    </row>
    <row r="459" spans="5:5">
      <c r="E459" s="281"/>
    </row>
    <row r="460" spans="5:5">
      <c r="E460" s="281"/>
    </row>
    <row r="461" spans="5:5">
      <c r="E461" s="281"/>
    </row>
    <row r="462" spans="5:5">
      <c r="E462" s="281"/>
    </row>
    <row r="463" spans="5:5">
      <c r="E463" s="281"/>
    </row>
    <row r="464" spans="5:5">
      <c r="E464" s="281"/>
    </row>
    <row r="465" spans="5:5">
      <c r="E465" s="281"/>
    </row>
    <row r="466" spans="5:5">
      <c r="E466" s="281"/>
    </row>
    <row r="467" spans="5:5">
      <c r="E467" s="281"/>
    </row>
    <row r="468" spans="5:5">
      <c r="E468" s="281"/>
    </row>
    <row r="469" spans="5:5">
      <c r="E469" s="281"/>
    </row>
    <row r="470" spans="5:5">
      <c r="E470" s="281"/>
    </row>
    <row r="471" spans="5:5">
      <c r="E471" s="281"/>
    </row>
    <row r="472" spans="5:5">
      <c r="E472" s="281"/>
    </row>
    <row r="473" spans="5:5">
      <c r="E473" s="281"/>
    </row>
    <row r="474" spans="5:5">
      <c r="E474" s="281"/>
    </row>
    <row r="475" spans="5:5">
      <c r="E475" s="281"/>
    </row>
    <row r="476" spans="5:5">
      <c r="E476" s="281"/>
    </row>
    <row r="477" spans="5:5">
      <c r="E477" s="281"/>
    </row>
    <row r="478" spans="5:5">
      <c r="E478" s="281"/>
    </row>
    <row r="479" spans="5:5">
      <c r="E479" s="281"/>
    </row>
    <row r="480" spans="5:5">
      <c r="E480" s="281"/>
    </row>
    <row r="481" spans="5:5">
      <c r="E481" s="281"/>
    </row>
    <row r="482" spans="5:5">
      <c r="E482" s="281"/>
    </row>
    <row r="483" spans="5:5">
      <c r="E483" s="281"/>
    </row>
    <row r="484" spans="5:5">
      <c r="E484" s="281"/>
    </row>
    <row r="485" spans="5:5">
      <c r="E485" s="281"/>
    </row>
    <row r="486" spans="5:5">
      <c r="E486" s="281"/>
    </row>
    <row r="487" spans="5:5">
      <c r="E487" s="281"/>
    </row>
    <row r="488" spans="5:5">
      <c r="E488" s="281"/>
    </row>
    <row r="489" spans="5:5">
      <c r="E489" s="281"/>
    </row>
    <row r="490" spans="5:5">
      <c r="E490" s="281"/>
    </row>
    <row r="491" spans="5:5">
      <c r="E491" s="281"/>
    </row>
    <row r="492" spans="5:5">
      <c r="E492" s="281"/>
    </row>
    <row r="493" spans="5:5">
      <c r="E493" s="281"/>
    </row>
    <row r="494" spans="5:5">
      <c r="E494" s="281"/>
    </row>
    <row r="495" spans="5:5">
      <c r="E495" s="281"/>
    </row>
    <row r="496" spans="5:5">
      <c r="E496" s="281"/>
    </row>
    <row r="497" spans="5:5">
      <c r="E497" s="281"/>
    </row>
    <row r="498" spans="5:5">
      <c r="E498" s="281"/>
    </row>
    <row r="499" spans="5:5">
      <c r="E499" s="281"/>
    </row>
    <row r="500" spans="5:5">
      <c r="E500" s="281"/>
    </row>
    <row r="501" spans="5:5">
      <c r="E501" s="281"/>
    </row>
    <row r="502" spans="5:5">
      <c r="E502" s="281"/>
    </row>
    <row r="503" spans="5:5">
      <c r="E503" s="281"/>
    </row>
    <row r="504" spans="5:5">
      <c r="E504" s="281"/>
    </row>
    <row r="505" spans="5:5">
      <c r="E505" s="281"/>
    </row>
    <row r="506" spans="5:5">
      <c r="E506" s="281"/>
    </row>
    <row r="507" spans="5:5">
      <c r="E507" s="281"/>
    </row>
    <row r="508" spans="5:5">
      <c r="E508" s="281"/>
    </row>
    <row r="509" spans="5:5">
      <c r="E509" s="281"/>
    </row>
    <row r="510" spans="5:5">
      <c r="E510" s="281"/>
    </row>
    <row r="511" spans="5:5">
      <c r="E511" s="281"/>
    </row>
    <row r="512" spans="5:5">
      <c r="E512" s="281"/>
    </row>
    <row r="513" spans="5:5">
      <c r="E513" s="281"/>
    </row>
    <row r="514" spans="5:5">
      <c r="E514" s="281"/>
    </row>
    <row r="515" spans="5:5">
      <c r="E515" s="281"/>
    </row>
    <row r="516" spans="5:5">
      <c r="E516" s="281"/>
    </row>
    <row r="517" spans="5:5">
      <c r="E517" s="281"/>
    </row>
    <row r="518" spans="5:5">
      <c r="E518" s="281"/>
    </row>
    <row r="519" spans="5:5">
      <c r="E519" s="281"/>
    </row>
    <row r="520" spans="5:5">
      <c r="E520" s="281"/>
    </row>
    <row r="521" spans="5:5">
      <c r="E521" s="281"/>
    </row>
    <row r="522" spans="5:5">
      <c r="E522" s="281"/>
    </row>
    <row r="523" spans="5:5">
      <c r="E523" s="281"/>
    </row>
    <row r="524" spans="5:5">
      <c r="E524" s="281"/>
    </row>
    <row r="525" spans="5:5">
      <c r="E525" s="281"/>
    </row>
    <row r="526" spans="5:5">
      <c r="E526" s="281"/>
    </row>
    <row r="527" spans="5:5">
      <c r="E527" s="281"/>
    </row>
    <row r="528" spans="5:5">
      <c r="E528" s="281"/>
    </row>
    <row r="529" spans="5:5">
      <c r="E529" s="281"/>
    </row>
    <row r="530" spans="5:5">
      <c r="E530" s="281"/>
    </row>
    <row r="531" spans="5:5">
      <c r="E531" s="281"/>
    </row>
    <row r="532" spans="5:5">
      <c r="E532" s="281"/>
    </row>
    <row r="533" spans="5:5">
      <c r="E533" s="281"/>
    </row>
    <row r="534" spans="5:5">
      <c r="E534" s="281"/>
    </row>
    <row r="535" spans="5:5">
      <c r="E535" s="281"/>
    </row>
    <row r="536" spans="5:5">
      <c r="E536" s="281"/>
    </row>
    <row r="537" spans="5:5">
      <c r="E537" s="281"/>
    </row>
    <row r="538" spans="5:5">
      <c r="E538" s="281"/>
    </row>
    <row r="539" spans="5:5">
      <c r="E539" s="281"/>
    </row>
    <row r="540" spans="5:5">
      <c r="E540" s="281"/>
    </row>
    <row r="541" spans="5:5">
      <c r="E541" s="281"/>
    </row>
    <row r="542" spans="5:5">
      <c r="E542" s="281"/>
    </row>
    <row r="543" spans="5:5">
      <c r="E543" s="281"/>
    </row>
    <row r="544" spans="5:5">
      <c r="E544" s="281"/>
    </row>
    <row r="545" spans="5:5">
      <c r="E545" s="281"/>
    </row>
    <row r="546" spans="5:5">
      <c r="E546" s="281"/>
    </row>
    <row r="547" spans="5:5">
      <c r="E547" s="281"/>
    </row>
    <row r="548" spans="5:5">
      <c r="E548" s="281"/>
    </row>
    <row r="549" spans="5:5">
      <c r="E549" s="281"/>
    </row>
    <row r="550" spans="5:5">
      <c r="E550" s="281"/>
    </row>
    <row r="551" spans="5:5">
      <c r="E551" s="281"/>
    </row>
    <row r="552" spans="5:5">
      <c r="E552" s="281"/>
    </row>
    <row r="553" spans="5:5">
      <c r="E553" s="281"/>
    </row>
    <row r="554" spans="5:5">
      <c r="E554" s="281"/>
    </row>
    <row r="555" spans="5:5">
      <c r="E555" s="281"/>
    </row>
    <row r="556" spans="5:5">
      <c r="E556" s="281"/>
    </row>
    <row r="557" spans="5:5">
      <c r="E557" s="281"/>
    </row>
    <row r="558" spans="5:5">
      <c r="E558" s="281"/>
    </row>
    <row r="559" spans="5:5">
      <c r="E559" s="281"/>
    </row>
    <row r="560" spans="5:5">
      <c r="E560" s="281"/>
    </row>
    <row r="561" spans="5:5">
      <c r="E561" s="281"/>
    </row>
    <row r="562" spans="5:5">
      <c r="E562" s="281"/>
    </row>
    <row r="563" spans="5:5">
      <c r="E563" s="281"/>
    </row>
    <row r="564" spans="5:5">
      <c r="E564" s="281"/>
    </row>
    <row r="565" spans="5:5">
      <c r="E565" s="281"/>
    </row>
    <row r="566" spans="5:5">
      <c r="E566" s="281"/>
    </row>
    <row r="567" spans="5:5">
      <c r="E567" s="281"/>
    </row>
    <row r="568" spans="5:5">
      <c r="E568" s="281"/>
    </row>
    <row r="569" spans="5:5">
      <c r="E569" s="281"/>
    </row>
    <row r="570" spans="5:5">
      <c r="E570" s="281"/>
    </row>
    <row r="571" spans="5:5">
      <c r="E571" s="281"/>
    </row>
    <row r="572" spans="5:5">
      <c r="E572" s="281"/>
    </row>
    <row r="573" spans="5:5">
      <c r="E573" s="281"/>
    </row>
    <row r="574" spans="5:5">
      <c r="E574" s="281"/>
    </row>
    <row r="575" spans="5:5">
      <c r="E575" s="281"/>
    </row>
    <row r="576" spans="5:5">
      <c r="E576" s="281"/>
    </row>
    <row r="577" spans="5:5">
      <c r="E577" s="281"/>
    </row>
    <row r="578" spans="5:5">
      <c r="E578" s="281"/>
    </row>
    <row r="579" spans="5:5">
      <c r="E579" s="281"/>
    </row>
    <row r="580" spans="5:5">
      <c r="E580" s="281"/>
    </row>
    <row r="581" spans="5:5">
      <c r="E581" s="281"/>
    </row>
    <row r="582" spans="5:5">
      <c r="E582" s="281"/>
    </row>
    <row r="583" spans="5:5">
      <c r="E583" s="281"/>
    </row>
    <row r="584" spans="5:5">
      <c r="E584" s="281"/>
    </row>
    <row r="585" spans="5:5">
      <c r="E585" s="281"/>
    </row>
    <row r="586" spans="5:5">
      <c r="E586" s="281"/>
    </row>
    <row r="587" spans="5:5">
      <c r="E587" s="281"/>
    </row>
    <row r="588" spans="5:5">
      <c r="E588" s="281"/>
    </row>
    <row r="589" spans="5:5">
      <c r="E589" s="281"/>
    </row>
    <row r="590" spans="5:5">
      <c r="E590" s="281"/>
    </row>
    <row r="591" spans="5:5">
      <c r="E591" s="281"/>
    </row>
    <row r="592" spans="5:5">
      <c r="E592" s="281"/>
    </row>
    <row r="593" spans="5:5">
      <c r="E593" s="281"/>
    </row>
    <row r="594" spans="5:5">
      <c r="E594" s="281"/>
    </row>
    <row r="595" spans="5:5">
      <c r="E595" s="281"/>
    </row>
    <row r="596" spans="5:5">
      <c r="E596" s="281"/>
    </row>
    <row r="597" spans="5:5">
      <c r="E597" s="281"/>
    </row>
    <row r="598" spans="5:5">
      <c r="E598" s="281"/>
    </row>
    <row r="599" spans="5:5">
      <c r="E599" s="281"/>
    </row>
    <row r="600" spans="5:5">
      <c r="E600" s="281"/>
    </row>
    <row r="601" spans="5:5">
      <c r="E601" s="281"/>
    </row>
    <row r="602" spans="5:5">
      <c r="E602" s="281"/>
    </row>
    <row r="603" spans="5:5">
      <c r="E603" s="281"/>
    </row>
    <row r="604" spans="5:5">
      <c r="E604" s="281"/>
    </row>
    <row r="605" spans="5:5">
      <c r="E605" s="281"/>
    </row>
    <row r="606" spans="5:5">
      <c r="E606" s="281"/>
    </row>
    <row r="607" spans="5:5">
      <c r="E607" s="281"/>
    </row>
    <row r="608" spans="5:5">
      <c r="E608" s="281"/>
    </row>
    <row r="609" spans="5:5">
      <c r="E609" s="281"/>
    </row>
    <row r="610" spans="5:5">
      <c r="E610" s="281"/>
    </row>
    <row r="611" spans="5:5">
      <c r="E611" s="281"/>
    </row>
    <row r="612" spans="5:5">
      <c r="E612" s="281"/>
    </row>
    <row r="613" spans="5:5">
      <c r="E613" s="281"/>
    </row>
    <row r="614" spans="5:5">
      <c r="E614" s="281"/>
    </row>
    <row r="615" spans="5:5">
      <c r="E615" s="281"/>
    </row>
    <row r="616" spans="5:5">
      <c r="E616" s="281"/>
    </row>
    <row r="617" spans="5:5">
      <c r="E617" s="281"/>
    </row>
    <row r="618" spans="5:5">
      <c r="E618" s="281"/>
    </row>
    <row r="619" spans="5:5">
      <c r="E619" s="281"/>
    </row>
    <row r="620" spans="5:5">
      <c r="E620" s="281"/>
    </row>
    <row r="621" spans="5:5">
      <c r="E621" s="281"/>
    </row>
    <row r="622" spans="5:5">
      <c r="E622" s="281"/>
    </row>
    <row r="623" spans="5:5">
      <c r="E623" s="281"/>
    </row>
    <row r="624" spans="5:5">
      <c r="E624" s="281"/>
    </row>
    <row r="625" spans="5:5">
      <c r="E625" s="281"/>
    </row>
    <row r="626" spans="5:5">
      <c r="E626" s="281"/>
    </row>
    <row r="627" spans="5:5">
      <c r="E627" s="281"/>
    </row>
    <row r="628" spans="5:5">
      <c r="E628" s="281"/>
    </row>
    <row r="629" spans="5:5">
      <c r="E629" s="281"/>
    </row>
    <row r="630" spans="5:5">
      <c r="E630" s="281"/>
    </row>
    <row r="631" spans="5:5">
      <c r="E631" s="281"/>
    </row>
    <row r="632" spans="5:5">
      <c r="E632" s="281"/>
    </row>
    <row r="633" spans="5:5">
      <c r="E633" s="281"/>
    </row>
    <row r="634" spans="5:5">
      <c r="E634" s="281"/>
    </row>
    <row r="635" spans="5:5">
      <c r="E635" s="281"/>
    </row>
    <row r="636" spans="5:5">
      <c r="E636" s="281"/>
    </row>
    <row r="637" spans="5:5">
      <c r="E637" s="281"/>
    </row>
    <row r="638" spans="5:5">
      <c r="E638" s="281"/>
    </row>
    <row r="639" spans="5:5">
      <c r="E639" s="281"/>
    </row>
    <row r="640" spans="5:5">
      <c r="E640" s="281"/>
    </row>
    <row r="641" spans="5:5">
      <c r="E641" s="281"/>
    </row>
    <row r="642" spans="5:5">
      <c r="E642" s="281"/>
    </row>
    <row r="643" spans="5:5">
      <c r="E643" s="281"/>
    </row>
    <row r="644" spans="5:5">
      <c r="E644" s="281"/>
    </row>
    <row r="645" spans="5:5">
      <c r="E645" s="281"/>
    </row>
    <row r="646" spans="5:5">
      <c r="E646" s="281"/>
    </row>
    <row r="647" spans="5:5">
      <c r="E647" s="281"/>
    </row>
    <row r="648" spans="5:5">
      <c r="E648" s="281"/>
    </row>
    <row r="649" spans="5:5">
      <c r="E649" s="281"/>
    </row>
    <row r="650" spans="5:5">
      <c r="E650" s="281"/>
    </row>
    <row r="651" spans="5:5">
      <c r="E651" s="281"/>
    </row>
    <row r="652" spans="5:5">
      <c r="E652" s="281"/>
    </row>
    <row r="653" spans="5:5">
      <c r="E653" s="281"/>
    </row>
    <row r="654" spans="5:5">
      <c r="E654" s="281"/>
    </row>
    <row r="655" spans="5:5">
      <c r="E655" s="281"/>
    </row>
    <row r="656" spans="5:5">
      <c r="E656" s="281"/>
    </row>
    <row r="657" spans="5:5">
      <c r="E657" s="281"/>
    </row>
    <row r="658" spans="5:5">
      <c r="E658" s="281"/>
    </row>
    <row r="659" spans="5:5">
      <c r="E659" s="281"/>
    </row>
    <row r="660" spans="5:5">
      <c r="E660" s="281"/>
    </row>
    <row r="661" spans="5:5">
      <c r="E661" s="281"/>
    </row>
    <row r="662" spans="5:5">
      <c r="E662" s="281"/>
    </row>
    <row r="663" spans="5:5">
      <c r="E663" s="281"/>
    </row>
    <row r="664" spans="5:5">
      <c r="E664" s="281"/>
    </row>
    <row r="665" spans="5:5">
      <c r="E665" s="281"/>
    </row>
    <row r="666" spans="5:5">
      <c r="E666" s="281"/>
    </row>
    <row r="667" spans="5:5">
      <c r="E667" s="281"/>
    </row>
    <row r="668" spans="5:5">
      <c r="E668" s="281"/>
    </row>
    <row r="669" spans="5:5">
      <c r="E669" s="281"/>
    </row>
    <row r="670" spans="5:5">
      <c r="E670" s="281"/>
    </row>
    <row r="671" spans="5:5">
      <c r="E671" s="281"/>
    </row>
    <row r="672" spans="5:5">
      <c r="E672" s="281"/>
    </row>
    <row r="673" spans="5:5">
      <c r="E673" s="281"/>
    </row>
    <row r="674" spans="5:5">
      <c r="E674" s="281"/>
    </row>
    <row r="675" spans="5:5">
      <c r="E675" s="281"/>
    </row>
    <row r="676" spans="5:5">
      <c r="E676" s="281"/>
    </row>
    <row r="677" spans="5:5">
      <c r="E677" s="281"/>
    </row>
    <row r="678" spans="5:5">
      <c r="E678" s="281"/>
    </row>
    <row r="679" spans="5:5">
      <c r="E679" s="281"/>
    </row>
    <row r="680" spans="5:5">
      <c r="E680" s="281"/>
    </row>
    <row r="681" spans="5:5">
      <c r="E681" s="281"/>
    </row>
    <row r="682" spans="5:5">
      <c r="E682" s="281"/>
    </row>
    <row r="683" spans="5:5">
      <c r="E683" s="281"/>
    </row>
    <row r="684" spans="5:5">
      <c r="E684" s="281"/>
    </row>
    <row r="685" spans="5:5">
      <c r="E685" s="281"/>
    </row>
    <row r="686" spans="5:5">
      <c r="E686" s="281"/>
    </row>
    <row r="687" spans="5:5">
      <c r="E687" s="281"/>
    </row>
    <row r="688" spans="5:5">
      <c r="E688" s="281"/>
    </row>
    <row r="689" spans="5:5">
      <c r="E689" s="281"/>
    </row>
    <row r="690" spans="5:5">
      <c r="E690" s="281"/>
    </row>
    <row r="691" spans="5:5">
      <c r="E691" s="281"/>
    </row>
    <row r="692" spans="5:5">
      <c r="E692" s="281"/>
    </row>
    <row r="693" spans="5:5">
      <c r="E693" s="281"/>
    </row>
    <row r="694" spans="5:5">
      <c r="E694" s="281"/>
    </row>
    <row r="695" spans="5:5">
      <c r="E695" s="281"/>
    </row>
    <row r="696" spans="5:5">
      <c r="E696" s="281"/>
    </row>
    <row r="697" spans="5:5">
      <c r="E697" s="281"/>
    </row>
    <row r="698" spans="5:5">
      <c r="E698" s="281"/>
    </row>
    <row r="699" spans="5:5">
      <c r="E699" s="281"/>
    </row>
    <row r="700" spans="5:5">
      <c r="E700" s="281"/>
    </row>
    <row r="701" spans="5:5">
      <c r="E701" s="281"/>
    </row>
    <row r="702" spans="5:5">
      <c r="E702" s="281"/>
    </row>
    <row r="703" spans="5:5">
      <c r="E703" s="281"/>
    </row>
    <row r="704" spans="5:5">
      <c r="E704" s="281"/>
    </row>
    <row r="705" spans="5:5">
      <c r="E705" s="281"/>
    </row>
    <row r="706" spans="5:5">
      <c r="E706" s="281"/>
    </row>
    <row r="707" spans="5:5">
      <c r="E707" s="281"/>
    </row>
    <row r="708" spans="5:5">
      <c r="E708" s="281"/>
    </row>
    <row r="709" spans="5:5">
      <c r="E709" s="281"/>
    </row>
    <row r="710" spans="5:5">
      <c r="E710" s="281"/>
    </row>
    <row r="711" spans="5:5">
      <c r="E711" s="281"/>
    </row>
    <row r="712" spans="5:5">
      <c r="E712" s="281"/>
    </row>
    <row r="713" spans="5:5">
      <c r="E713" s="281"/>
    </row>
    <row r="714" spans="5:5">
      <c r="E714" s="281"/>
    </row>
    <row r="715" spans="5:5">
      <c r="E715" s="281"/>
    </row>
    <row r="716" spans="5:5">
      <c r="E716" s="281"/>
    </row>
    <row r="717" spans="5:5">
      <c r="E717" s="281"/>
    </row>
    <row r="718" spans="5:5">
      <c r="E718" s="281"/>
    </row>
    <row r="719" spans="5:5">
      <c r="E719" s="281"/>
    </row>
    <row r="720" spans="5:5">
      <c r="E720" s="281"/>
    </row>
    <row r="721" spans="5:5">
      <c r="E721" s="281"/>
    </row>
    <row r="722" spans="5:5">
      <c r="E722" s="281"/>
    </row>
    <row r="723" spans="5:5">
      <c r="E723" s="281"/>
    </row>
    <row r="724" spans="5:5">
      <c r="E724" s="281"/>
    </row>
    <row r="725" spans="5:5">
      <c r="E725" s="281"/>
    </row>
    <row r="726" spans="5:5">
      <c r="E726" s="281"/>
    </row>
    <row r="727" spans="5:5">
      <c r="E727" s="281"/>
    </row>
    <row r="728" spans="5:5">
      <c r="E728" s="281"/>
    </row>
    <row r="729" spans="5:5">
      <c r="E729" s="281"/>
    </row>
    <row r="730" spans="5:5">
      <c r="E730" s="281"/>
    </row>
    <row r="731" spans="5:5">
      <c r="E731" s="281"/>
    </row>
    <row r="732" spans="5:5">
      <c r="E732" s="281"/>
    </row>
    <row r="733" spans="5:5">
      <c r="E733" s="281"/>
    </row>
    <row r="734" spans="5:5">
      <c r="E734" s="281"/>
    </row>
    <row r="735" spans="5:5">
      <c r="E735" s="281"/>
    </row>
    <row r="736" spans="5:5">
      <c r="E736" s="281"/>
    </row>
    <row r="737" spans="5:5">
      <c r="E737" s="281"/>
    </row>
    <row r="738" spans="5:5">
      <c r="E738" s="281"/>
    </row>
    <row r="739" spans="5:5">
      <c r="E739" s="281"/>
    </row>
    <row r="740" spans="5:5">
      <c r="E740" s="281"/>
    </row>
    <row r="741" spans="5:5">
      <c r="E741" s="281"/>
    </row>
    <row r="742" spans="5:5">
      <c r="E742" s="281"/>
    </row>
    <row r="743" spans="5:5">
      <c r="E743" s="281"/>
    </row>
    <row r="744" spans="5:5">
      <c r="E744" s="281"/>
    </row>
    <row r="745" spans="5:5">
      <c r="E745" s="281"/>
    </row>
    <row r="746" spans="5:5">
      <c r="E746" s="281"/>
    </row>
    <row r="747" spans="5:5">
      <c r="E747" s="281"/>
    </row>
    <row r="748" spans="5:5">
      <c r="E748" s="281"/>
    </row>
    <row r="749" spans="5:5">
      <c r="E749" s="281"/>
    </row>
    <row r="750" spans="5:5">
      <c r="E750" s="281"/>
    </row>
    <row r="751" spans="5:5">
      <c r="E751" s="281"/>
    </row>
    <row r="752" spans="5:5">
      <c r="E752" s="281"/>
    </row>
    <row r="753" spans="5:5">
      <c r="E753" s="281"/>
    </row>
    <row r="754" spans="5:5">
      <c r="E754" s="281"/>
    </row>
    <row r="755" spans="5:5">
      <c r="E755" s="281"/>
    </row>
    <row r="756" spans="5:5">
      <c r="E756" s="281"/>
    </row>
    <row r="757" spans="5:5">
      <c r="E757" s="281"/>
    </row>
    <row r="758" spans="5:5">
      <c r="E758" s="281"/>
    </row>
    <row r="759" spans="5:5">
      <c r="E759" s="281"/>
    </row>
    <row r="760" spans="5:5">
      <c r="E760" s="281"/>
    </row>
    <row r="761" spans="5:5">
      <c r="E761" s="281"/>
    </row>
    <row r="762" spans="5:5">
      <c r="E762" s="281"/>
    </row>
    <row r="763" spans="5:5">
      <c r="E763" s="281"/>
    </row>
    <row r="764" spans="5:5">
      <c r="E764" s="281"/>
    </row>
    <row r="765" spans="5:5">
      <c r="E765" s="281"/>
    </row>
    <row r="766" spans="5:5">
      <c r="E766" s="281"/>
    </row>
    <row r="767" spans="5:5">
      <c r="E767" s="281"/>
    </row>
    <row r="768" spans="5:5">
      <c r="E768" s="281"/>
    </row>
    <row r="769" spans="5:5">
      <c r="E769" s="281"/>
    </row>
    <row r="770" spans="5:5">
      <c r="E770" s="281"/>
    </row>
    <row r="771" spans="5:5">
      <c r="E771" s="281"/>
    </row>
    <row r="772" spans="5:5">
      <c r="E772" s="281"/>
    </row>
    <row r="773" spans="5:5">
      <c r="E773" s="281"/>
    </row>
    <row r="774" spans="5:5">
      <c r="E774" s="281"/>
    </row>
    <row r="775" spans="5:5">
      <c r="E775" s="281"/>
    </row>
    <row r="776" spans="5:5">
      <c r="E776" s="281"/>
    </row>
    <row r="777" spans="5:5">
      <c r="E777" s="281"/>
    </row>
    <row r="778" spans="5:5">
      <c r="E778" s="281"/>
    </row>
    <row r="779" spans="5:5">
      <c r="E779" s="281"/>
    </row>
    <row r="780" spans="5:5">
      <c r="E780" s="281"/>
    </row>
    <row r="781" spans="5:5">
      <c r="E781" s="281"/>
    </row>
    <row r="782" spans="5:5">
      <c r="E782" s="281"/>
    </row>
    <row r="783" spans="5:5">
      <c r="E783" s="281"/>
    </row>
    <row r="784" spans="5:5">
      <c r="E784" s="281"/>
    </row>
    <row r="785" spans="5:5">
      <c r="E785" s="281"/>
    </row>
    <row r="786" spans="5:5">
      <c r="E786" s="281"/>
    </row>
    <row r="787" spans="5:5">
      <c r="E787" s="281"/>
    </row>
    <row r="788" spans="5:5">
      <c r="E788" s="281"/>
    </row>
    <row r="789" spans="5:5">
      <c r="E789" s="281"/>
    </row>
    <row r="790" spans="5:5">
      <c r="E790" s="281"/>
    </row>
    <row r="791" spans="5:5">
      <c r="E791" s="281"/>
    </row>
    <row r="792" spans="5:5">
      <c r="E792" s="281"/>
    </row>
    <row r="793" spans="5:5">
      <c r="E793" s="281"/>
    </row>
    <row r="794" spans="5:5">
      <c r="E794" s="281"/>
    </row>
    <row r="795" spans="5:5">
      <c r="E795" s="281"/>
    </row>
    <row r="796" spans="5:5">
      <c r="E796" s="281"/>
    </row>
    <row r="797" spans="5:5">
      <c r="E797" s="281"/>
    </row>
    <row r="798" spans="5:5">
      <c r="E798" s="281"/>
    </row>
    <row r="799" spans="5:5">
      <c r="E799" s="281"/>
    </row>
    <row r="800" spans="5:5">
      <c r="E800" s="281"/>
    </row>
    <row r="801" spans="5:5">
      <c r="E801" s="281"/>
    </row>
    <row r="802" spans="5:5">
      <c r="E802" s="281"/>
    </row>
    <row r="803" spans="5:5">
      <c r="E803" s="281"/>
    </row>
    <row r="804" spans="5:5">
      <c r="E804" s="281"/>
    </row>
    <row r="805" spans="5:5">
      <c r="E805" s="281"/>
    </row>
    <row r="806" spans="5:5">
      <c r="E806" s="281"/>
    </row>
    <row r="807" spans="5:5">
      <c r="E807" s="281"/>
    </row>
    <row r="808" spans="5:5">
      <c r="E808" s="281"/>
    </row>
    <row r="809" spans="5:5">
      <c r="E809" s="281"/>
    </row>
    <row r="810" spans="5:5">
      <c r="E810" s="281"/>
    </row>
    <row r="811" spans="5:5">
      <c r="E811" s="281"/>
    </row>
    <row r="812" spans="5:5">
      <c r="E812" s="281"/>
    </row>
    <row r="813" spans="5:5">
      <c r="E813" s="281"/>
    </row>
    <row r="814" spans="5:5">
      <c r="E814" s="281"/>
    </row>
    <row r="815" spans="5:5">
      <c r="E815" s="281"/>
    </row>
    <row r="816" spans="5:5">
      <c r="E816" s="281"/>
    </row>
    <row r="817" spans="5:5">
      <c r="E817" s="281"/>
    </row>
    <row r="818" spans="5:5">
      <c r="E818" s="281"/>
    </row>
    <row r="819" spans="5:5">
      <c r="E819" s="281"/>
    </row>
    <row r="820" spans="5:5">
      <c r="E820" s="281"/>
    </row>
    <row r="821" spans="5:5">
      <c r="E821" s="281"/>
    </row>
    <row r="822" spans="5:5">
      <c r="E822" s="281"/>
    </row>
    <row r="823" spans="5:5">
      <c r="E823" s="281"/>
    </row>
    <row r="824" spans="5:5">
      <c r="E824" s="281"/>
    </row>
    <row r="825" spans="5:5">
      <c r="E825" s="281"/>
    </row>
    <row r="826" spans="5:5">
      <c r="E826" s="281"/>
    </row>
    <row r="827" spans="5:5">
      <c r="E827" s="281"/>
    </row>
    <row r="828" spans="5:5">
      <c r="E828" s="281"/>
    </row>
    <row r="829" spans="5:5">
      <c r="E829" s="281"/>
    </row>
    <row r="830" spans="5:5">
      <c r="E830" s="281"/>
    </row>
    <row r="831" spans="5:5">
      <c r="E831" s="281"/>
    </row>
    <row r="832" spans="5:5">
      <c r="E832" s="281"/>
    </row>
    <row r="833" spans="5:5">
      <c r="E833" s="281"/>
    </row>
    <row r="834" spans="5:5">
      <c r="E834" s="281"/>
    </row>
    <row r="835" spans="5:5">
      <c r="E835" s="281"/>
    </row>
    <row r="836" spans="5:5">
      <c r="E836" s="281"/>
    </row>
    <row r="837" spans="5:5">
      <c r="E837" s="281"/>
    </row>
    <row r="838" spans="5:5">
      <c r="E838" s="281"/>
    </row>
    <row r="839" spans="5:5">
      <c r="E839" s="281"/>
    </row>
    <row r="840" spans="5:5">
      <c r="E840" s="281"/>
    </row>
    <row r="841" spans="5:5">
      <c r="E841" s="281"/>
    </row>
    <row r="842" spans="5:5">
      <c r="E842" s="281"/>
    </row>
    <row r="843" spans="5:5">
      <c r="E843" s="281"/>
    </row>
    <row r="844" spans="5:5">
      <c r="E844" s="281"/>
    </row>
    <row r="845" spans="5:5">
      <c r="E845" s="281"/>
    </row>
    <row r="846" spans="5:5">
      <c r="E846" s="281"/>
    </row>
    <row r="847" spans="5:5">
      <c r="E847" s="281"/>
    </row>
    <row r="848" spans="5:5">
      <c r="E848" s="281"/>
    </row>
    <row r="849" spans="5:5">
      <c r="E849" s="281"/>
    </row>
    <row r="850" spans="5:5">
      <c r="E850" s="281"/>
    </row>
    <row r="851" spans="5:5">
      <c r="E851" s="281"/>
    </row>
    <row r="852" spans="5:5">
      <c r="E852" s="281"/>
    </row>
    <row r="853" spans="5:5">
      <c r="E853" s="281"/>
    </row>
    <row r="854" spans="5:5">
      <c r="E854" s="281"/>
    </row>
    <row r="855" spans="5:5">
      <c r="E855" s="281"/>
    </row>
    <row r="856" spans="5:5">
      <c r="E856" s="281"/>
    </row>
    <row r="857" spans="5:5">
      <c r="E857" s="281"/>
    </row>
    <row r="858" spans="5:5">
      <c r="E858" s="281"/>
    </row>
    <row r="859" spans="5:5">
      <c r="E859" s="281"/>
    </row>
    <row r="860" spans="5:5">
      <c r="E860" s="281"/>
    </row>
    <row r="861" spans="5:5">
      <c r="E861" s="281"/>
    </row>
    <row r="862" spans="5:5">
      <c r="E862" s="281"/>
    </row>
    <row r="863" spans="5:5">
      <c r="E863" s="281"/>
    </row>
    <row r="864" spans="5:5">
      <c r="E864" s="281"/>
    </row>
    <row r="865" spans="5:5">
      <c r="E865" s="281"/>
    </row>
    <row r="866" spans="5:5">
      <c r="E866" s="281"/>
    </row>
    <row r="867" spans="5:5">
      <c r="E867" s="281"/>
    </row>
    <row r="868" spans="5:5">
      <c r="E868" s="281"/>
    </row>
    <row r="869" spans="5:5">
      <c r="E869" s="281"/>
    </row>
    <row r="870" spans="5:5">
      <c r="E870" s="281"/>
    </row>
    <row r="871" spans="5:5">
      <c r="E871" s="281"/>
    </row>
    <row r="872" spans="5:5">
      <c r="E872" s="281"/>
    </row>
    <row r="873" spans="5:5">
      <c r="E873" s="281"/>
    </row>
    <row r="874" spans="5:5">
      <c r="E874" s="281"/>
    </row>
    <row r="875" spans="5:5">
      <c r="E875" s="281"/>
    </row>
    <row r="876" spans="5:5">
      <c r="E876" s="281"/>
    </row>
    <row r="877" spans="5:5">
      <c r="E877" s="281"/>
    </row>
    <row r="878" spans="5:5">
      <c r="E878" s="281"/>
    </row>
    <row r="879" spans="5:5">
      <c r="E879" s="281"/>
    </row>
    <row r="880" spans="5:5">
      <c r="E880" s="281"/>
    </row>
    <row r="881" spans="5:5">
      <c r="E881" s="281"/>
    </row>
    <row r="882" spans="5:5">
      <c r="E882" s="281"/>
    </row>
    <row r="883" spans="5:5">
      <c r="E883" s="281"/>
    </row>
    <row r="884" spans="5:5">
      <c r="E884" s="281"/>
    </row>
    <row r="885" spans="5:5">
      <c r="E885" s="281"/>
    </row>
    <row r="886" spans="5:5">
      <c r="E886" s="281"/>
    </row>
    <row r="887" spans="5:5">
      <c r="E887" s="281"/>
    </row>
    <row r="888" spans="5:5">
      <c r="E888" s="281"/>
    </row>
    <row r="889" spans="5:5">
      <c r="E889" s="281"/>
    </row>
    <row r="890" spans="5:5">
      <c r="E890" s="281"/>
    </row>
    <row r="891" spans="5:5">
      <c r="E891" s="281"/>
    </row>
    <row r="892" spans="5:5">
      <c r="E892" s="281"/>
    </row>
    <row r="893" spans="5:5">
      <c r="E893" s="281"/>
    </row>
    <row r="894" spans="5:5">
      <c r="E894" s="281"/>
    </row>
    <row r="895" spans="5:5">
      <c r="E895" s="281"/>
    </row>
    <row r="896" spans="5:5">
      <c r="E896" s="281"/>
    </row>
    <row r="897" spans="5:5">
      <c r="E897" s="281"/>
    </row>
    <row r="898" spans="5:5">
      <c r="E898" s="281"/>
    </row>
    <row r="899" spans="5:5">
      <c r="E899" s="281"/>
    </row>
    <row r="900" spans="5:5">
      <c r="E900" s="281"/>
    </row>
    <row r="901" spans="5:5">
      <c r="E901" s="281"/>
    </row>
    <row r="902" spans="5:5">
      <c r="E902" s="281"/>
    </row>
    <row r="903" spans="5:5">
      <c r="E903" s="281"/>
    </row>
    <row r="904" spans="5:5">
      <c r="E904" s="281"/>
    </row>
    <row r="905" spans="5:5">
      <c r="E905" s="281"/>
    </row>
    <row r="906" spans="5:5">
      <c r="E906" s="281"/>
    </row>
    <row r="907" spans="5:5">
      <c r="E907" s="281"/>
    </row>
    <row r="908" spans="5:5">
      <c r="E908" s="281"/>
    </row>
    <row r="909" spans="5:5">
      <c r="E909" s="281"/>
    </row>
    <row r="910" spans="5:5">
      <c r="E910" s="281"/>
    </row>
    <row r="911" spans="5:5">
      <c r="E911" s="281"/>
    </row>
    <row r="912" spans="5:5">
      <c r="E912" s="281"/>
    </row>
    <row r="913" spans="5:5">
      <c r="E913" s="281"/>
    </row>
    <row r="914" spans="5:5">
      <c r="E914" s="281"/>
    </row>
    <row r="915" spans="5:5">
      <c r="E915" s="281"/>
    </row>
    <row r="916" spans="5:5">
      <c r="E916" s="281"/>
    </row>
    <row r="917" spans="5:5">
      <c r="E917" s="281"/>
    </row>
    <row r="918" spans="5:5">
      <c r="E918" s="281"/>
    </row>
    <row r="919" spans="5:5">
      <c r="E919" s="281"/>
    </row>
    <row r="920" spans="5:5">
      <c r="E920" s="281"/>
    </row>
    <row r="921" spans="5:5">
      <c r="E921" s="281"/>
    </row>
    <row r="922" spans="5:5">
      <c r="E922" s="281"/>
    </row>
    <row r="923" spans="5:5">
      <c r="E923" s="281"/>
    </row>
    <row r="924" spans="5:5">
      <c r="E924" s="281"/>
    </row>
    <row r="925" spans="5:5">
      <c r="E925" s="281"/>
    </row>
    <row r="926" spans="5:5">
      <c r="E926" s="281"/>
    </row>
    <row r="927" spans="5:5">
      <c r="E927" s="281"/>
    </row>
    <row r="928" spans="5:5">
      <c r="E928" s="281"/>
    </row>
    <row r="929" spans="5:5">
      <c r="E929" s="281"/>
    </row>
    <row r="930" spans="5:5">
      <c r="E930" s="281"/>
    </row>
    <row r="931" spans="5:5">
      <c r="E931" s="281"/>
    </row>
    <row r="932" spans="5:5">
      <c r="E932" s="281"/>
    </row>
    <row r="933" spans="5:5">
      <c r="E933" s="281"/>
    </row>
    <row r="934" spans="5:5">
      <c r="E934" s="281"/>
    </row>
    <row r="935" spans="5:5">
      <c r="E935" s="281"/>
    </row>
    <row r="936" spans="5:5">
      <c r="E936" s="281"/>
    </row>
    <row r="937" spans="5:5">
      <c r="E937" s="281"/>
    </row>
    <row r="938" spans="5:5">
      <c r="E938" s="281"/>
    </row>
    <row r="939" spans="5:5">
      <c r="E939" s="281"/>
    </row>
    <row r="940" spans="5:5">
      <c r="E940" s="281"/>
    </row>
    <row r="941" spans="5:5">
      <c r="E941" s="281"/>
    </row>
    <row r="942" spans="5:5">
      <c r="E942" s="281"/>
    </row>
    <row r="943" spans="5:5">
      <c r="E943" s="281"/>
    </row>
    <row r="944" spans="5:5">
      <c r="E944" s="281"/>
    </row>
    <row r="945" spans="5:5">
      <c r="E945" s="281"/>
    </row>
    <row r="946" spans="5:5">
      <c r="E946" s="281"/>
    </row>
    <row r="947" spans="5:5">
      <c r="E947" s="281"/>
    </row>
    <row r="948" spans="5:5">
      <c r="E948" s="281"/>
    </row>
    <row r="949" spans="5:5">
      <c r="E949" s="281"/>
    </row>
    <row r="950" spans="5:5">
      <c r="E950" s="281"/>
    </row>
    <row r="951" spans="5:5">
      <c r="E951" s="281"/>
    </row>
    <row r="952" spans="5:5">
      <c r="E952" s="281"/>
    </row>
    <row r="953" spans="5:5">
      <c r="E953" s="281"/>
    </row>
    <row r="954" spans="5:5">
      <c r="E954" s="281"/>
    </row>
    <row r="955" spans="5:5">
      <c r="E955" s="281"/>
    </row>
    <row r="956" spans="5:5">
      <c r="E956" s="281"/>
    </row>
    <row r="957" spans="5:5">
      <c r="E957" s="281"/>
    </row>
    <row r="958" spans="5:5">
      <c r="E958" s="281"/>
    </row>
    <row r="959" spans="5:5">
      <c r="E959" s="281"/>
    </row>
    <row r="960" spans="5:5">
      <c r="E960" s="281"/>
    </row>
    <row r="961" spans="5:5">
      <c r="E961" s="281"/>
    </row>
    <row r="962" spans="5:5">
      <c r="E962" s="281"/>
    </row>
    <row r="963" spans="5:5">
      <c r="E963" s="281"/>
    </row>
    <row r="964" spans="5:5">
      <c r="E964" s="281"/>
    </row>
    <row r="965" spans="5:5">
      <c r="E965" s="281"/>
    </row>
    <row r="966" spans="5:5">
      <c r="E966" s="281"/>
    </row>
    <row r="967" spans="5:5">
      <c r="E967" s="281"/>
    </row>
    <row r="968" spans="5:5">
      <c r="E968" s="281"/>
    </row>
    <row r="969" spans="5:5">
      <c r="E969" s="281"/>
    </row>
    <row r="970" spans="5:5">
      <c r="E970" s="281"/>
    </row>
    <row r="971" spans="5:5">
      <c r="E971" s="281"/>
    </row>
    <row r="972" spans="5:5">
      <c r="E972" s="281"/>
    </row>
    <row r="973" spans="5:5">
      <c r="E973" s="281"/>
    </row>
    <row r="974" spans="5:5">
      <c r="E974" s="281"/>
    </row>
    <row r="975" spans="5:5">
      <c r="E975" s="281"/>
    </row>
    <row r="976" spans="5:5">
      <c r="E976" s="281"/>
    </row>
    <row r="977" spans="5:5">
      <c r="E977" s="281"/>
    </row>
    <row r="978" spans="5:5">
      <c r="E978" s="281"/>
    </row>
    <row r="979" spans="5:5">
      <c r="E979" s="281"/>
    </row>
    <row r="980" spans="5:5">
      <c r="E980" s="281"/>
    </row>
    <row r="981" spans="5:5">
      <c r="E981" s="281"/>
    </row>
    <row r="982" spans="5:5">
      <c r="E982" s="281"/>
    </row>
    <row r="983" spans="5:5">
      <c r="E983" s="281"/>
    </row>
    <row r="984" spans="5:5">
      <c r="E984" s="281"/>
    </row>
    <row r="985" spans="5:5">
      <c r="E985" s="281"/>
    </row>
    <row r="986" spans="5:5">
      <c r="E986" s="281"/>
    </row>
    <row r="987" spans="5:5">
      <c r="E987" s="281"/>
    </row>
    <row r="988" spans="5:5">
      <c r="E988" s="281"/>
    </row>
  </sheetData>
  <autoFilter ref="A1:N79">
    <sortState ref="A2:N83">
      <sortCondition ref="A1:A83"/>
    </sortState>
  </autoFilter>
  <sortState ref="A2:M84">
    <sortCondition ref="A2:A84"/>
    <sortCondition ref="B2:B84"/>
  </sortState>
  <mergeCells count="1">
    <mergeCell ref="B88:D88"/>
  </mergeCells>
  <phoneticPr fontId="20" type="noConversion"/>
  <conditionalFormatting sqref="N30">
    <cfRule type="expression" dxfId="155" priority="987">
      <formula>(COUNTIF($J30,"中醫婦科臨床教師會議")&gt;0)</formula>
    </cfRule>
  </conditionalFormatting>
  <conditionalFormatting sqref="A1:N1 N30">
    <cfRule type="expression" dxfId="154" priority="988">
      <formula>(COUNTIF($H1,"行政會議")&gt;0)</formula>
    </cfRule>
  </conditionalFormatting>
  <conditionalFormatting sqref="O61 K23 K27 B29 F28:K29 D29 F13:H14 D13 B15 D15 F18:H18 J18:K18 D18 B19:B20 F20:H21 J21:K22 B23:B27 J12:K14">
    <cfRule type="expression" dxfId="153" priority="330">
      <formula>(COUNTIF(#REF!,"中醫婦科臨床教師會議")&gt;0)</formula>
    </cfRule>
  </conditionalFormatting>
  <conditionalFormatting sqref="A1:N1">
    <cfRule type="expression" dxfId="152" priority="395">
      <formula>(COUNTIF($J1,"中醫婦科臨床教師會議")&gt;0)</formula>
    </cfRule>
  </conditionalFormatting>
  <conditionalFormatting sqref="O61 K23 K27 J21:K22 J12:K14">
    <cfRule type="expression" dxfId="151" priority="389">
      <formula>(COUNTIF(#REF!,"行政會議")&gt;0)</formula>
    </cfRule>
  </conditionalFormatting>
  <conditionalFormatting sqref="N32">
    <cfRule type="expression" dxfId="150" priority="393">
      <formula>(COUNTIF($J27,"中醫婦科臨床教師會議")&gt;0)</formula>
    </cfRule>
  </conditionalFormatting>
  <conditionalFormatting sqref="N32">
    <cfRule type="expression" dxfId="149" priority="394">
      <formula>(COUNTIF($H27,"行政會議")&gt;0)</formula>
    </cfRule>
  </conditionalFormatting>
  <conditionalFormatting sqref="O68">
    <cfRule type="expression" dxfId="148" priority="1151">
      <formula>(COUNTIF($J69,"中醫婦科臨床教師會議")&gt;0)</formula>
    </cfRule>
  </conditionalFormatting>
  <conditionalFormatting sqref="O68">
    <cfRule type="expression" dxfId="147" priority="1152">
      <formula>(COUNTIF($H69,"行政會議")&gt;0)</formula>
    </cfRule>
  </conditionalFormatting>
  <conditionalFormatting sqref="O69">
    <cfRule type="expression" dxfId="146" priority="1168">
      <formula>(COUNTIF($J71,"中醫婦科臨床教師會議")&gt;0)</formula>
    </cfRule>
  </conditionalFormatting>
  <conditionalFormatting sqref="O69">
    <cfRule type="expression" dxfId="145" priority="1169">
      <formula>(COUNTIF($H71,"行政會議")&gt;0)</formula>
    </cfRule>
  </conditionalFormatting>
  <conditionalFormatting sqref="O14:P14 O59:O60 O62">
    <cfRule type="expression" dxfId="144" priority="1491">
      <formula>(COUNTIF($J13,"中醫婦科臨床教師會議")&gt;0)</formula>
    </cfRule>
  </conditionalFormatting>
  <conditionalFormatting sqref="O14:P14 O59:O60 O62">
    <cfRule type="expression" dxfId="143" priority="1533">
      <formula>(COUNTIF($H13,"行政會議")&gt;0)</formula>
    </cfRule>
  </conditionalFormatting>
  <conditionalFormatting sqref="N9 N23:N26">
    <cfRule type="expression" dxfId="142" priority="168">
      <formula>(COUNTIF($N9,"中醫婦科臨床教師會議")&gt;0)</formula>
    </cfRule>
  </conditionalFormatting>
  <conditionalFormatting sqref="N9 N23:N26">
    <cfRule type="expression" dxfId="141" priority="169">
      <formula>(COUNTIF($L9,"行政會議")&gt;0)</formula>
    </cfRule>
  </conditionalFormatting>
  <conditionalFormatting sqref="N2">
    <cfRule type="expression" dxfId="140" priority="170">
      <formula>(COUNTIF($N2,"中醫婦科臨床教師會議")&gt;0)</formula>
    </cfRule>
  </conditionalFormatting>
  <conditionalFormatting sqref="N2">
    <cfRule type="expression" dxfId="139" priority="171">
      <formula>(COUNTIF($L2,"行政會議")&gt;0)</formula>
    </cfRule>
  </conditionalFormatting>
  <conditionalFormatting sqref="N3">
    <cfRule type="expression" dxfId="138" priority="172">
      <formula>(COUNTIF($N3,"中醫婦科臨床教師會議")&gt;0)</formula>
    </cfRule>
  </conditionalFormatting>
  <conditionalFormatting sqref="N3">
    <cfRule type="expression" dxfId="137" priority="173">
      <formula>(COUNTIF($L3,"行政會議")&gt;0)</formula>
    </cfRule>
  </conditionalFormatting>
  <conditionalFormatting sqref="N7">
    <cfRule type="expression" dxfId="136" priority="174">
      <formula>(COUNTIF($N7,"中醫婦科臨床教師會議")&gt;0)</formula>
    </cfRule>
  </conditionalFormatting>
  <conditionalFormatting sqref="N7">
    <cfRule type="expression" dxfId="135" priority="175">
      <formula>(COUNTIF($L7,"行政會議")&gt;0)</formula>
    </cfRule>
  </conditionalFormatting>
  <conditionalFormatting sqref="N5:N6">
    <cfRule type="expression" dxfId="134" priority="176">
      <formula>(COUNTIF($N5,"中醫婦科臨床教師會議")&gt;0)</formula>
    </cfRule>
  </conditionalFormatting>
  <conditionalFormatting sqref="N5:N6">
    <cfRule type="expression" dxfId="133" priority="177">
      <formula>(COUNTIF($L5,"行政會議")&gt;0)</formula>
    </cfRule>
  </conditionalFormatting>
  <conditionalFormatting sqref="N8">
    <cfRule type="expression" dxfId="132" priority="178">
      <formula>(COUNTIF($N8,"中醫婦科臨床教師會議")&gt;0)</formula>
    </cfRule>
  </conditionalFormatting>
  <conditionalFormatting sqref="N8">
    <cfRule type="expression" dxfId="131" priority="179">
      <formula>(COUNTIF($L8,"行政會議")&gt;0)</formula>
    </cfRule>
  </conditionalFormatting>
  <conditionalFormatting sqref="N4">
    <cfRule type="expression" dxfId="130" priority="166">
      <formula>(COUNTIF($N4,"中醫婦科臨床教師會議")&gt;0)</formula>
    </cfRule>
  </conditionalFormatting>
  <conditionalFormatting sqref="N4">
    <cfRule type="expression" dxfId="129" priority="167">
      <formula>(COUNTIF($L4,"行政會議")&gt;0)</formula>
    </cfRule>
  </conditionalFormatting>
  <conditionalFormatting sqref="N10">
    <cfRule type="expression" dxfId="128" priority="164">
      <formula>(COUNTIF($N10,"中醫婦科臨床教師會議")&gt;0)</formula>
    </cfRule>
  </conditionalFormatting>
  <conditionalFormatting sqref="N10">
    <cfRule type="expression" dxfId="127" priority="165">
      <formula>(COUNTIF($L10,"行政會議")&gt;0)</formula>
    </cfRule>
  </conditionalFormatting>
  <conditionalFormatting sqref="N11:N12">
    <cfRule type="expression" dxfId="126" priority="162">
      <formula>(COUNTIF($N11,"中醫婦科臨床教師會議")&gt;0)</formula>
    </cfRule>
  </conditionalFormatting>
  <conditionalFormatting sqref="N11:N12">
    <cfRule type="expression" dxfId="125" priority="163">
      <formula>(COUNTIF($L11,"行政會議")&gt;0)</formula>
    </cfRule>
  </conditionalFormatting>
  <conditionalFormatting sqref="F14:H14 J15">
    <cfRule type="expression" dxfId="124" priority="153">
      <formula>(COUNTIF($J14,"中醫婦科臨床教師會議")&gt;0)</formula>
    </cfRule>
  </conditionalFormatting>
  <conditionalFormatting sqref="F13:H14 D13 J15 B15 D15">
    <cfRule type="expression" dxfId="123" priority="154">
      <formula>(COUNTIF($H13,"行政會議")&gt;0)</formula>
    </cfRule>
  </conditionalFormatting>
  <conditionalFormatting sqref="A16:A18 C16:C18 A21:A22 C21:C22">
    <cfRule type="expression" dxfId="122" priority="155">
      <formula>OR(AND(YEAR(A16)=YEAR(TODAY()), MONTH(A16)+1=MONTH(TODAY())), AND(YEAR(A16)+1=YEAR(TODAY()), MONTH(A16)=12, MONTH(TODAY())=1))</formula>
    </cfRule>
  </conditionalFormatting>
  <conditionalFormatting sqref="A16:A18 C16:C18 A21:A22 C21:C22">
    <cfRule type="expression" dxfId="121" priority="156">
      <formula>AND(A16&lt;TODAY(), TODAY()-A16&gt;=WEEKDAY(TODAY()), TODAY()-A16&lt;WEEKDAY(TODAY())+7)</formula>
    </cfRule>
  </conditionalFormatting>
  <conditionalFormatting sqref="N13:N16">
    <cfRule type="expression" dxfId="120" priority="158">
      <formula>(COUNTIF($N13,"中醫婦科臨床教師會議")&gt;0)</formula>
    </cfRule>
  </conditionalFormatting>
  <conditionalFormatting sqref="N13:N16">
    <cfRule type="expression" dxfId="119" priority="159">
      <formula>(COUNTIF($L13,"行政會議")&gt;0)</formula>
    </cfRule>
  </conditionalFormatting>
  <conditionalFormatting sqref="K15">
    <cfRule type="expression" dxfId="118" priority="150">
      <formula>(COUNTIF($H15,"行政會議")&gt;0)</formula>
    </cfRule>
  </conditionalFormatting>
  <conditionalFormatting sqref="K15">
    <cfRule type="expression" dxfId="117" priority="151">
      <formula>(COUNTIF($J15,"中醫婦科臨床教師會議")&gt;0)</formula>
    </cfRule>
  </conditionalFormatting>
  <conditionalFormatting sqref="F16:H16 A16:D16 J16:K16">
    <cfRule type="expression" dxfId="116" priority="147">
      <formula>(COUNTIF($I16,"中醫婦科臨床教師會議")&gt;0)</formula>
    </cfRule>
  </conditionalFormatting>
  <conditionalFormatting sqref="F16:H16 A16:D16 J16:K16">
    <cfRule type="expression" dxfId="115" priority="148">
      <formula>(COUNTIF($G16,"行政會議")&gt;0)</formula>
    </cfRule>
  </conditionalFormatting>
  <conditionalFormatting sqref="D17">
    <cfRule type="expression" dxfId="114" priority="139">
      <formula>(COUNTIF($J17,"中醫婦科臨床教師會議")&gt;0)</formula>
    </cfRule>
  </conditionalFormatting>
  <conditionalFormatting sqref="D17 B25:B26">
    <cfRule type="expression" dxfId="113" priority="140">
      <formula>(COUNTIF($H17,"行政會議")&gt;0)</formula>
    </cfRule>
  </conditionalFormatting>
  <conditionalFormatting sqref="F17:H17 A17:C17 J17:K17">
    <cfRule type="expression" dxfId="112" priority="141">
      <formula>(COUNTIF($I17,"中醫婦科臨床教師會議")&gt;0)</formula>
    </cfRule>
  </conditionalFormatting>
  <conditionalFormatting sqref="F17:H17 A17:C17 J17:K17">
    <cfRule type="expression" dxfId="111" priority="142">
      <formula>(COUNTIF($G17,"行政會議")&gt;0)</formula>
    </cfRule>
  </conditionalFormatting>
  <conditionalFormatting sqref="N17">
    <cfRule type="expression" dxfId="110" priority="143">
      <formula>(COUNTIF($N17,"中醫婦科臨床教師會議")&gt;0)</formula>
    </cfRule>
  </conditionalFormatting>
  <conditionalFormatting sqref="N17">
    <cfRule type="expression" dxfId="109" priority="144">
      <formula>(COUNTIF($L17,"行政會議")&gt;0)</formula>
    </cfRule>
  </conditionalFormatting>
  <conditionalFormatting sqref="F18:H18">
    <cfRule type="expression" dxfId="108" priority="131">
      <formula>(COUNTIF($J18,"中醫婦科臨床教師會議")&gt;0)</formula>
    </cfRule>
  </conditionalFormatting>
  <conditionalFormatting sqref="F18:H18">
    <cfRule type="expression" dxfId="107" priority="132">
      <formula>(COUNTIF($H18,"行政會議")&gt;0)</formula>
    </cfRule>
  </conditionalFormatting>
  <conditionalFormatting sqref="J18:K18">
    <cfRule type="expression" dxfId="106" priority="134">
      <formula>(COUNTIF($H22,"行政會議")&gt;0)</formula>
    </cfRule>
  </conditionalFormatting>
  <conditionalFormatting sqref="A18">
    <cfRule type="expression" dxfId="105" priority="135">
      <formula>(COUNTIF($I18,"中醫婦科臨床教師會議")&gt;0)</formula>
    </cfRule>
  </conditionalFormatting>
  <conditionalFormatting sqref="A18">
    <cfRule type="expression" dxfId="104" priority="136">
      <formula>(COUNTIF($G18,"行政會議")&gt;0)</formula>
    </cfRule>
  </conditionalFormatting>
  <conditionalFormatting sqref="C18">
    <cfRule type="expression" dxfId="103" priority="137">
      <formula>(COUNTIF($I18,"中醫婦科臨床教師會議")&gt;0)</formula>
    </cfRule>
  </conditionalFormatting>
  <conditionalFormatting sqref="C18">
    <cfRule type="expression" dxfId="102" priority="138">
      <formula>(COUNTIF($G18,"行政會議")&gt;0)</formula>
    </cfRule>
  </conditionalFormatting>
  <conditionalFormatting sqref="D18">
    <cfRule type="expression" dxfId="101" priority="127">
      <formula>(COUNTIF($H18,"行政會議")&gt;0)</formula>
    </cfRule>
  </conditionalFormatting>
  <conditionalFormatting sqref="N18">
    <cfRule type="expression" dxfId="100" priority="125">
      <formula>(COUNTIF($N18,"中醫婦科臨床教師會議")&gt;0)</formula>
    </cfRule>
  </conditionalFormatting>
  <conditionalFormatting sqref="N18">
    <cfRule type="expression" dxfId="99" priority="126">
      <formula>(COUNTIF($L18,"行政會議")&gt;0)</formula>
    </cfRule>
  </conditionalFormatting>
  <conditionalFormatting sqref="F20:H20">
    <cfRule type="expression" dxfId="98" priority="118">
      <formula>(COUNTIF($J20,"中醫婦科臨床教師會議")&gt;0)</formula>
    </cfRule>
  </conditionalFormatting>
  <conditionalFormatting sqref="F20:H20">
    <cfRule type="expression" dxfId="97" priority="119">
      <formula>(COUNTIF($H20,"行政會議")&gt;0)</formula>
    </cfRule>
  </conditionalFormatting>
  <conditionalFormatting sqref="N19:N20">
    <cfRule type="expression" dxfId="96" priority="121">
      <formula>(COUNTIF($N19,"中醫婦科臨床教師會議")&gt;0)</formula>
    </cfRule>
  </conditionalFormatting>
  <conditionalFormatting sqref="N19:N20">
    <cfRule type="expression" dxfId="95" priority="122">
      <formula>(COUNTIF($L19,"行政會議")&gt;0)</formula>
    </cfRule>
  </conditionalFormatting>
  <conditionalFormatting sqref="B19:B20">
    <cfRule type="expression" dxfId="94" priority="123">
      <formula>(COUNTIF($H19,"行政會議")&gt;0)</formula>
    </cfRule>
  </conditionalFormatting>
  <conditionalFormatting sqref="J19:K20">
    <cfRule type="expression" dxfId="93" priority="116">
      <formula>(COUNTIF($H19,"行政會議")&gt;0)</formula>
    </cfRule>
  </conditionalFormatting>
  <conditionalFormatting sqref="J19:K20">
    <cfRule type="expression" dxfId="92" priority="117">
      <formula>(COUNTIF($J19,"中醫婦科臨床教師會議")&gt;0)</formula>
    </cfRule>
  </conditionalFormatting>
  <conditionalFormatting sqref="K19:K20">
    <cfRule type="expression" dxfId="91" priority="114">
      <formula>(COUNTIF($H19,"行政會議")&gt;0)</formula>
    </cfRule>
  </conditionalFormatting>
  <conditionalFormatting sqref="K19:K20">
    <cfRule type="expression" dxfId="90" priority="115">
      <formula>(COUNTIF($J19,"中醫婦科臨床教師會議")&gt;0)</formula>
    </cfRule>
  </conditionalFormatting>
  <conditionalFormatting sqref="N21:N22">
    <cfRule type="expression" dxfId="89" priority="112">
      <formula>(COUNTIF($N21,"中醫婦科臨床教師會議")&gt;0)</formula>
    </cfRule>
  </conditionalFormatting>
  <conditionalFormatting sqref="N21:N22">
    <cfRule type="expression" dxfId="88" priority="113">
      <formula>(COUNTIF($L21,"行政會議")&gt;0)</formula>
    </cfRule>
  </conditionalFormatting>
  <conditionalFormatting sqref="J21:K22">
    <cfRule type="expression" dxfId="87" priority="110">
      <formula>(COUNTIF($H21,"行政會議")&gt;0)</formula>
    </cfRule>
  </conditionalFormatting>
  <conditionalFormatting sqref="J21:K22">
    <cfRule type="expression" dxfId="86" priority="111">
      <formula>(COUNTIF($J21,"中醫婦科臨床教師會議")&gt;0)</formula>
    </cfRule>
  </conditionalFormatting>
  <conditionalFormatting sqref="F21:H21">
    <cfRule type="expression" dxfId="85" priority="101">
      <formula>(COUNTIF($H21,"行政會議")&gt;0)</formula>
    </cfRule>
  </conditionalFormatting>
  <conditionalFormatting sqref="F21:H21">
    <cfRule type="expression" dxfId="84" priority="102">
      <formula>(COUNTIF($J21,"中醫婦科臨床教師會議")&gt;0)</formula>
    </cfRule>
  </conditionalFormatting>
  <conditionalFormatting sqref="A21:A22">
    <cfRule type="expression" dxfId="83" priority="106">
      <formula>(COUNTIF($I21,"中醫婦科臨床教師會議")&gt;0)</formula>
    </cfRule>
  </conditionalFormatting>
  <conditionalFormatting sqref="A21:A22">
    <cfRule type="expression" dxfId="82" priority="107">
      <formula>(COUNTIF($G21,"行政會議")&gt;0)</formula>
    </cfRule>
  </conditionalFormatting>
  <conditionalFormatting sqref="C21">
    <cfRule type="expression" dxfId="81" priority="108">
      <formula>(COUNTIF($I21,"中醫婦科臨床教師會議")&gt;0)</formula>
    </cfRule>
  </conditionalFormatting>
  <conditionalFormatting sqref="C21">
    <cfRule type="expression" dxfId="80" priority="109">
      <formula>(COUNTIF($G21,"行政會議")&gt;0)</formula>
    </cfRule>
  </conditionalFormatting>
  <conditionalFormatting sqref="C21">
    <cfRule type="expression" dxfId="79" priority="98">
      <formula>(COUNTIF($I21,"中醫婦科臨床教師會議")&gt;0)</formula>
    </cfRule>
  </conditionalFormatting>
  <conditionalFormatting sqref="C21">
    <cfRule type="expression" dxfId="78" priority="99">
      <formula>(COUNTIF($G21,"行政會議")&gt;0)</formula>
    </cfRule>
  </conditionalFormatting>
  <conditionalFormatting sqref="J22">
    <cfRule type="expression" dxfId="77" priority="96">
      <formula>(COUNTIF($I22,"中醫婦科臨床教師會議")&gt;0)</formula>
    </cfRule>
  </conditionalFormatting>
  <conditionalFormatting sqref="J22">
    <cfRule type="expression" dxfId="76" priority="97">
      <formula>(COUNTIF($G22,"行政會議")&gt;0)</formula>
    </cfRule>
  </conditionalFormatting>
  <conditionalFormatting sqref="K22">
    <cfRule type="expression" dxfId="75" priority="94">
      <formula>(COUNTIF($I22,"中醫婦科臨床教師會議")&gt;0)</formula>
    </cfRule>
  </conditionalFormatting>
  <conditionalFormatting sqref="K22">
    <cfRule type="expression" dxfId="74" priority="95">
      <formula>(COUNTIF($G22,"行政會議")&gt;0)</formula>
    </cfRule>
  </conditionalFormatting>
  <conditionalFormatting sqref="D22">
    <cfRule type="expression" dxfId="73" priority="88">
      <formula>(COUNTIF($J22,"中醫婦科臨床教師會議")&gt;0)</formula>
    </cfRule>
  </conditionalFormatting>
  <conditionalFormatting sqref="D22">
    <cfRule type="expression" dxfId="72" priority="89">
      <formula>(COUNTIF($H22,"行政會議")&gt;0)</formula>
    </cfRule>
  </conditionalFormatting>
  <conditionalFormatting sqref="F22:H22 B22:C22">
    <cfRule type="expression" dxfId="71" priority="90">
      <formula>(COUNTIF($I22,"中醫婦科臨床教師會議")&gt;0)</formula>
    </cfRule>
  </conditionalFormatting>
  <conditionalFormatting sqref="F22:H22 B22:C22">
    <cfRule type="expression" dxfId="70" priority="91">
      <formula>(COUNTIF($G22,"行政會議")&gt;0)</formula>
    </cfRule>
  </conditionalFormatting>
  <conditionalFormatting sqref="J23:K23">
    <cfRule type="expression" dxfId="69" priority="83">
      <formula>(COUNTIF($H23,"行政會議")&gt;0)</formula>
    </cfRule>
  </conditionalFormatting>
  <conditionalFormatting sqref="J23:K23">
    <cfRule type="expression" dxfId="68" priority="86">
      <formula>(COUNTIF($J23,"中醫婦科臨床教師會議")&gt;0)</formula>
    </cfRule>
  </conditionalFormatting>
  <conditionalFormatting sqref="B23">
    <cfRule type="expression" dxfId="67" priority="81">
      <formula>(COUNTIF($H23,"行政會議")&gt;0)</formula>
    </cfRule>
  </conditionalFormatting>
  <conditionalFormatting sqref="J24:K25">
    <cfRule type="expression" dxfId="66" priority="79">
      <formula>(COUNTIF($H24,"行政會議")&gt;0)</formula>
    </cfRule>
  </conditionalFormatting>
  <conditionalFormatting sqref="J24:K25">
    <cfRule type="expression" dxfId="65" priority="80">
      <formula>(COUNTIF($J24,"中醫婦科臨床教師會議")&gt;0)</formula>
    </cfRule>
  </conditionalFormatting>
  <conditionalFormatting sqref="B24">
    <cfRule type="expression" dxfId="64" priority="77">
      <formula>(COUNTIF($H24,"行政會議")&gt;0)</formula>
    </cfRule>
  </conditionalFormatting>
  <conditionalFormatting sqref="J26:K26">
    <cfRule type="expression" dxfId="63" priority="74">
      <formula>(COUNTIF($H26,"行政會議")&gt;0)</formula>
    </cfRule>
  </conditionalFormatting>
  <conditionalFormatting sqref="J26:K26">
    <cfRule type="expression" dxfId="62" priority="75">
      <formula>(COUNTIF($J26,"中醫婦科臨床教師會議")&gt;0)</formula>
    </cfRule>
  </conditionalFormatting>
  <conditionalFormatting sqref="D29 F28:K29 B29 B27 J27:K27">
    <cfRule type="expression" dxfId="61" priority="63">
      <formula>(COUNTIF($H27,"行政會議")&gt;0)</formula>
    </cfRule>
  </conditionalFormatting>
  <conditionalFormatting sqref="J27:K29">
    <cfRule type="expression" dxfId="60" priority="64">
      <formula>(COUNTIF($J27,"中醫婦科臨床教師會議")&gt;0)</formula>
    </cfRule>
  </conditionalFormatting>
  <conditionalFormatting sqref="N27:N29">
    <cfRule type="expression" dxfId="59" priority="68">
      <formula>(COUNTIF($N27,"中醫婦科臨床教師會議")&gt;0)</formula>
    </cfRule>
  </conditionalFormatting>
  <conditionalFormatting sqref="N27:N29">
    <cfRule type="expression" dxfId="58" priority="69">
      <formula>(COUNTIF($L27,"行政會議")&gt;0)</formula>
    </cfRule>
  </conditionalFormatting>
  <conditionalFormatting sqref="N46:N48 N33:N36 N38 N40:N44">
    <cfRule type="expression" dxfId="57" priority="55">
      <formula>(COUNTIF($N33,"中醫婦科臨床教師會議")&gt;0)</formula>
    </cfRule>
    <cfRule type="expression" dxfId="56" priority="56">
      <formula>(COUNTIF($L33,"行政會議")&gt;0)</formula>
    </cfRule>
  </conditionalFormatting>
  <conditionalFormatting sqref="N45 N37 N39">
    <cfRule type="expression" dxfId="55" priority="57">
      <formula>(COUNTIF($N37,"中醫婦科臨床教師會議")&gt;0)</formula>
    </cfRule>
    <cfRule type="expression" dxfId="54" priority="58">
      <formula>(COUNTIF(#REF!,"行政會議")&gt;0)</formula>
    </cfRule>
  </conditionalFormatting>
  <conditionalFormatting sqref="H43 H33:H34">
    <cfRule type="expression" dxfId="53" priority="53">
      <formula>(COUNTIF($M33,"中醫婦科臨床教師會議")&gt;0)</formula>
    </cfRule>
    <cfRule type="expression" dxfId="52" priority="54">
      <formula>(COUNTIF($K33,"行政會議")&gt;0)</formula>
    </cfRule>
  </conditionalFormatting>
  <conditionalFormatting sqref="F36:H36 L35 L44:L48 L39">
    <cfRule type="expression" dxfId="51" priority="51">
      <formula>(COUNTIF($J35,"中醫婦科臨床教師會議")&gt;0)</formula>
    </cfRule>
    <cfRule type="expression" dxfId="50" priority="52">
      <formula>(COUNTIF($H35,"行政會議")&gt;0)</formula>
    </cfRule>
  </conditionalFormatting>
  <conditionalFormatting sqref="L37 L40">
    <cfRule type="expression" dxfId="49" priority="59">
      <formula>(COUNTIF(#REF!,"中醫婦科臨床教師會議")&gt;0)</formula>
    </cfRule>
    <cfRule type="expression" dxfId="48" priority="60">
      <formula>(COUNTIF($H37,"行政會議")&gt;0)</formula>
    </cfRule>
  </conditionalFormatting>
  <conditionalFormatting sqref="L42">
    <cfRule type="expression" dxfId="47" priority="61">
      <formula>(COUNTIF($J40,"中醫婦科臨床教師會議")&gt;0)</formula>
    </cfRule>
    <cfRule type="expression" dxfId="46" priority="62">
      <formula>(COUNTIF($H42,"行政會議")&gt;0)</formula>
    </cfRule>
  </conditionalFormatting>
  <conditionalFormatting sqref="A59:J59 L54:M56 A54:J56 K56 L59:M62 A57:H57 J57:M57 A53:M53 A52:H52 J52:M52 A49:M51 A62:K62 A58:M58 A63:M63">
    <cfRule type="expression" dxfId="45" priority="31">
      <formula>(COUNTIF($J49,"中醫婦科臨床教師會議")&gt;0)</formula>
    </cfRule>
  </conditionalFormatting>
  <conditionalFormatting sqref="A59:J59 L54:M56 A54:J56 K56 L59:M62 A57:H57 J57:M57 A53:M53 A52:H52 J52:M52 A49:M51 A62:K62 A58:M58 A63:M63">
    <cfRule type="expression" dxfId="44" priority="32">
      <formula>(COUNTIF($H49,"行政會議")&gt;0)</formula>
    </cfRule>
  </conditionalFormatting>
  <conditionalFormatting sqref="K54">
    <cfRule type="expression" dxfId="43" priority="33">
      <formula>(COUNTIF($J54,"中醫婦科臨床教師會議")&gt;0)</formula>
    </cfRule>
  </conditionalFormatting>
  <conditionalFormatting sqref="K54">
    <cfRule type="expression" dxfId="42" priority="34">
      <formula>(COUNTIF($H54,"行政會議")&gt;0)</formula>
    </cfRule>
  </conditionalFormatting>
  <conditionalFormatting sqref="I60:I61">
    <cfRule type="expression" dxfId="41" priority="35">
      <formula>(COUNTIF($J60,"中醫婦科臨床教師會議")&gt;0)</formula>
    </cfRule>
  </conditionalFormatting>
  <conditionalFormatting sqref="I60:I61">
    <cfRule type="expression" dxfId="40" priority="36">
      <formula>(COUNTIF($H60,"行政會議")&gt;0)</formula>
    </cfRule>
  </conditionalFormatting>
  <conditionalFormatting sqref="K59">
    <cfRule type="expression" dxfId="39" priority="37">
      <formula>(COUNTIF($J59,"中醫婦科臨床教師會議")&gt;0)</formula>
    </cfRule>
  </conditionalFormatting>
  <conditionalFormatting sqref="K59">
    <cfRule type="expression" dxfId="38" priority="38">
      <formula>(COUNTIF($H59,"行政會議")&gt;0)</formula>
    </cfRule>
  </conditionalFormatting>
  <conditionalFormatting sqref="A60:H61 J60:J61">
    <cfRule type="expression" dxfId="37" priority="39">
      <formula>(COUNTIF($J60,"中醫婦科臨床教師會議")&gt;0)</formula>
    </cfRule>
  </conditionalFormatting>
  <conditionalFormatting sqref="A60:H61 J60:J61">
    <cfRule type="expression" dxfId="36" priority="40">
      <formula>(COUNTIF($H60,"行政會議")&gt;0)</formula>
    </cfRule>
  </conditionalFormatting>
  <conditionalFormatting sqref="K61">
    <cfRule type="expression" dxfId="35" priority="41">
      <formula>(COUNTIF($J61,"中醫婦科臨床教師會議")&gt;0)</formula>
    </cfRule>
  </conditionalFormatting>
  <conditionalFormatting sqref="K61">
    <cfRule type="expression" dxfId="34" priority="42">
      <formula>(COUNTIF($H61,"行政會議")&gt;0)</formula>
    </cfRule>
  </conditionalFormatting>
  <conditionalFormatting sqref="K55">
    <cfRule type="expression" dxfId="33" priority="43">
      <formula>(COUNTIF($J55,"中醫婦科臨床教師會議")&gt;0)</formula>
    </cfRule>
  </conditionalFormatting>
  <conditionalFormatting sqref="K55">
    <cfRule type="expression" dxfId="32" priority="44">
      <formula>(COUNTIF($H55,"行政會議")&gt;0)</formula>
    </cfRule>
  </conditionalFormatting>
  <conditionalFormatting sqref="K60">
    <cfRule type="expression" dxfId="31" priority="45">
      <formula>(COUNTIF($J60,"中醫婦科臨床教師會議")&gt;0)</formula>
    </cfRule>
  </conditionalFormatting>
  <conditionalFormatting sqref="K60">
    <cfRule type="expression" dxfId="30" priority="46">
      <formula>(COUNTIF($H60,"行政會議")&gt;0)</formula>
    </cfRule>
  </conditionalFormatting>
  <conditionalFormatting sqref="I52">
    <cfRule type="expression" dxfId="29" priority="47">
      <formula>(COUNTIF($J57,"中醫婦科臨床教師會議")&gt;0)</formula>
    </cfRule>
  </conditionalFormatting>
  <conditionalFormatting sqref="I52">
    <cfRule type="expression" dxfId="28" priority="48">
      <formula>(COUNTIF($H57,"行政會議")&gt;0)</formula>
    </cfRule>
  </conditionalFormatting>
  <conditionalFormatting sqref="I57">
    <cfRule type="expression" dxfId="27" priority="49">
      <formula>(COUNTIF($J52,"中醫婦科臨床教師會議")&gt;0)</formula>
    </cfRule>
  </conditionalFormatting>
  <conditionalFormatting sqref="I57">
    <cfRule type="expression" dxfId="26" priority="50">
      <formula>(COUNTIF($H52,"行政會議")&gt;0)</formula>
    </cfRule>
  </conditionalFormatting>
  <conditionalFormatting sqref="N80">
    <cfRule type="expression" dxfId="25" priority="25">
      <formula>(COUNTIF($N80,"中醫婦科臨床教師會議")&gt;0)</formula>
    </cfRule>
  </conditionalFormatting>
  <conditionalFormatting sqref="N80">
    <cfRule type="expression" dxfId="24" priority="26">
      <formula>(COUNTIF($L80,"行政會議")&gt;0)</formula>
    </cfRule>
  </conditionalFormatting>
  <conditionalFormatting sqref="J80:K80">
    <cfRule type="expression" dxfId="23" priority="23">
      <formula>(COUNTIF($H80,"行政會議")&gt;0)</formula>
    </cfRule>
  </conditionalFormatting>
  <conditionalFormatting sqref="J80:K80">
    <cfRule type="expression" dxfId="22" priority="24">
      <formula>(COUNTIF($J80,"中醫婦科臨床教師會議")&gt;0)</formula>
    </cfRule>
  </conditionalFormatting>
  <conditionalFormatting sqref="J80:K80">
    <cfRule type="expression" dxfId="21" priority="17">
      <formula>(COUNTIF(#REF!,"中醫婦科臨床教師會議")&gt;0)</formula>
    </cfRule>
  </conditionalFormatting>
  <conditionalFormatting sqref="A80">
    <cfRule type="expression" dxfId="20" priority="18">
      <formula>OR(AND(YEAR(A80)=YEAR(TODAY()), MONTH(A80)+1=MONTH(TODAY())), AND(YEAR(A80)+1=YEAR(TODAY()), MONTH(A80)=12, MONTH(TODAY())=1))</formula>
    </cfRule>
  </conditionalFormatting>
  <conditionalFormatting sqref="A80">
    <cfRule type="expression" dxfId="19" priority="19">
      <formula>AND(A80&lt;TODAY(), TODAY()-A80&gt;=WEEKDAY(TODAY()), TODAY()-A80&lt;WEEKDAY(TODAY())+7)</formula>
    </cfRule>
  </conditionalFormatting>
  <conditionalFormatting sqref="J80:K80">
    <cfRule type="expression" dxfId="18" priority="20">
      <formula>(COUNTIF(#REF!,"行政會議")&gt;0)</formula>
    </cfRule>
  </conditionalFormatting>
  <conditionalFormatting sqref="A80">
    <cfRule type="expression" dxfId="17" priority="21">
      <formula>(COUNTIF($I80,"中醫婦科臨床教師會議")&gt;0)</formula>
    </cfRule>
  </conditionalFormatting>
  <conditionalFormatting sqref="A80">
    <cfRule type="expression" dxfId="16" priority="22">
      <formula>(COUNTIF($G80,"行政會議")&gt;0)</formula>
    </cfRule>
  </conditionalFormatting>
  <conditionalFormatting sqref="J80">
    <cfRule type="expression" dxfId="15" priority="15">
      <formula>(COUNTIF($I80,"中醫婦科臨床教師會議")&gt;0)</formula>
    </cfRule>
  </conditionalFormatting>
  <conditionalFormatting sqref="J80">
    <cfRule type="expression" dxfId="14" priority="16">
      <formula>(COUNTIF($G80,"行政會議")&gt;0)</formula>
    </cfRule>
  </conditionalFormatting>
  <conditionalFormatting sqref="K80">
    <cfRule type="expression" dxfId="13" priority="13">
      <formula>(COUNTIF($I80,"中醫婦科臨床教師會議")&gt;0)</formula>
    </cfRule>
  </conditionalFormatting>
  <conditionalFormatting sqref="K80">
    <cfRule type="expression" dxfId="12" priority="14">
      <formula>(COUNTIF($G80,"行政會議")&gt;0)</formula>
    </cfRule>
  </conditionalFormatting>
  <conditionalFormatting sqref="D80">
    <cfRule type="expression" dxfId="11" priority="9">
      <formula>(COUNTIF($J80,"中醫婦科臨床教師會議")&gt;0)</formula>
    </cfRule>
  </conditionalFormatting>
  <conditionalFormatting sqref="D80">
    <cfRule type="expression" dxfId="10" priority="10">
      <formula>(COUNTIF($H80,"行政會議")&gt;0)</formula>
    </cfRule>
  </conditionalFormatting>
  <conditionalFormatting sqref="C80">
    <cfRule type="expression" dxfId="9" priority="11">
      <formula>OR(AND(YEAR(C80)=YEAR(TODAY()), MONTH(C80)+1=MONTH(TODAY())), AND(YEAR(C80)+1=YEAR(TODAY()), MONTH(C80)=12, MONTH(TODAY())=1))</formula>
    </cfRule>
  </conditionalFormatting>
  <conditionalFormatting sqref="C80">
    <cfRule type="expression" dxfId="8" priority="12">
      <formula>AND(C80&lt;TODAY(), TODAY()-C80&gt;=WEEKDAY(TODAY()), TODAY()-C80&lt;WEEKDAY(TODAY())+7)</formula>
    </cfRule>
  </conditionalFormatting>
  <conditionalFormatting sqref="F80:H80 B80:C80">
    <cfRule type="expression" dxfId="7" priority="7">
      <formula>(COUNTIF($I80,"中醫婦科臨床教師會議")&gt;0)</formula>
    </cfRule>
  </conditionalFormatting>
  <conditionalFormatting sqref="F80:H80 B80:C80">
    <cfRule type="expression" dxfId="6" priority="8">
      <formula>(COUNTIF($G80,"行政會議")&gt;0)</formula>
    </cfRule>
  </conditionalFormatting>
  <conditionalFormatting sqref="J84">
    <cfRule type="expression" dxfId="5" priority="6">
      <formula>(COUNTIF(#REF!,"中醫婦科臨床教師會議")&gt;0)</formula>
    </cfRule>
  </conditionalFormatting>
  <conditionalFormatting sqref="J84">
    <cfRule type="expression" dxfId="4" priority="5">
      <formula>(COUNTIF(#REF!,"行政會議")&gt;0)</formula>
    </cfRule>
  </conditionalFormatting>
  <conditionalFormatting sqref="K84">
    <cfRule type="expression" dxfId="3" priority="4">
      <formula>(COUNTIF(#REF!,"中醫婦科臨床教師會議")&gt;0)</formula>
    </cfRule>
  </conditionalFormatting>
  <conditionalFormatting sqref="K84">
    <cfRule type="expression" dxfId="2" priority="3">
      <formula>(COUNTIF(#REF!,"行政會議")&gt;0)</formula>
    </cfRule>
  </conditionalFormatting>
  <conditionalFormatting sqref="N84">
    <cfRule type="expression" dxfId="1" priority="2">
      <formula>(COUNTIF($L84,"中醫婦科臨床教師會議")&gt;0)</formula>
    </cfRule>
  </conditionalFormatting>
  <conditionalFormatting sqref="N84">
    <cfRule type="expression" dxfId="0" priority="1">
      <formula>(COUNTIF($J84,"行政會議")&gt;0)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1"/>
  <sheetViews>
    <sheetView topLeftCell="D1" workbookViewId="0">
      <selection activeCell="I29" sqref="I29"/>
    </sheetView>
  </sheetViews>
  <sheetFormatPr defaultColWidth="11.25" defaultRowHeight="15.75"/>
  <cols>
    <col min="1" max="1" width="11.625" customWidth="1"/>
    <col min="2" max="2" width="8.5" customWidth="1"/>
    <col min="3" max="3" width="13.125" customWidth="1"/>
    <col min="4" max="4" width="8.125" customWidth="1"/>
    <col min="5" max="5" width="9.625" customWidth="1"/>
    <col min="6" max="6" width="11" customWidth="1"/>
    <col min="7" max="7" width="10.625" customWidth="1"/>
    <col min="8" max="8" width="12.25" customWidth="1"/>
    <col min="9" max="9" width="31.375" customWidth="1"/>
    <col min="10" max="10" width="37.25" customWidth="1"/>
    <col min="11" max="11" width="19.5" customWidth="1"/>
    <col min="12" max="12" width="23.625" customWidth="1"/>
    <col min="13" max="13" width="13.375" customWidth="1"/>
    <col min="14" max="14" width="7" customWidth="1"/>
    <col min="15" max="15" width="6.75" customWidth="1"/>
    <col min="16" max="26" width="8.75" customWidth="1"/>
  </cols>
  <sheetData>
    <row r="1" spans="1:26" ht="16.5" thickBot="1">
      <c r="A1" s="127">
        <v>44902</v>
      </c>
      <c r="B1" s="128">
        <v>0.35416666666666669</v>
      </c>
      <c r="C1" s="129">
        <v>44902</v>
      </c>
      <c r="D1" s="128">
        <v>0.38194444444444442</v>
      </c>
      <c r="E1" s="130" t="s">
        <v>148</v>
      </c>
      <c r="F1" s="130" t="s">
        <v>29</v>
      </c>
      <c r="G1" s="130" t="s">
        <v>30</v>
      </c>
      <c r="H1" s="130" t="s">
        <v>36</v>
      </c>
      <c r="I1" s="130" t="s">
        <v>37</v>
      </c>
      <c r="J1" s="130" t="s">
        <v>38</v>
      </c>
      <c r="K1" s="130" t="s">
        <v>39</v>
      </c>
      <c r="L1" s="130" t="s">
        <v>75</v>
      </c>
      <c r="M1" s="130" t="s">
        <v>28</v>
      </c>
      <c r="N1" s="130">
        <v>20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6.5" thickBot="1">
      <c r="A2" s="131">
        <v>44902</v>
      </c>
      <c r="B2" s="132">
        <v>0.38194444444444442</v>
      </c>
      <c r="C2" s="133">
        <v>44902</v>
      </c>
      <c r="D2" s="132">
        <v>0.40972222222222227</v>
      </c>
      <c r="E2" s="134" t="s">
        <v>148</v>
      </c>
      <c r="F2" s="134" t="s">
        <v>29</v>
      </c>
      <c r="G2" s="134" t="s">
        <v>30</v>
      </c>
      <c r="H2" s="134" t="s">
        <v>36</v>
      </c>
      <c r="I2" s="134" t="s">
        <v>41</v>
      </c>
      <c r="J2" s="134" t="s">
        <v>38</v>
      </c>
      <c r="K2" s="134" t="s">
        <v>39</v>
      </c>
      <c r="L2" s="134" t="s">
        <v>75</v>
      </c>
      <c r="M2" s="134" t="s">
        <v>28</v>
      </c>
      <c r="N2" s="134">
        <v>20</v>
      </c>
    </row>
    <row r="3" spans="1:26" ht="16.5" thickBot="1">
      <c r="A3" s="135">
        <v>44902</v>
      </c>
      <c r="B3" s="136">
        <v>0.40972222222222227</v>
      </c>
      <c r="C3" s="137">
        <v>44902</v>
      </c>
      <c r="D3" s="136">
        <v>0.4375</v>
      </c>
      <c r="E3" s="138" t="s">
        <v>148</v>
      </c>
      <c r="F3" s="138" t="s">
        <v>29</v>
      </c>
      <c r="G3" s="138" t="s">
        <v>30</v>
      </c>
      <c r="H3" s="138" t="s">
        <v>36</v>
      </c>
      <c r="I3" s="138" t="s">
        <v>42</v>
      </c>
      <c r="J3" s="138" t="s">
        <v>43</v>
      </c>
      <c r="K3" s="138" t="s">
        <v>44</v>
      </c>
      <c r="L3" s="138" t="s">
        <v>75</v>
      </c>
      <c r="M3" s="138" t="s">
        <v>28</v>
      </c>
      <c r="N3" s="138">
        <v>20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6.5" thickBot="1">
      <c r="A4" s="122">
        <v>44902</v>
      </c>
      <c r="B4" s="123">
        <v>0.4375</v>
      </c>
      <c r="C4" s="124">
        <v>44902</v>
      </c>
      <c r="D4" s="123">
        <v>0.45833333333333331</v>
      </c>
      <c r="E4" s="125" t="s">
        <v>148</v>
      </c>
      <c r="F4" s="125" t="s">
        <v>14</v>
      </c>
      <c r="G4" s="125" t="s">
        <v>15</v>
      </c>
      <c r="H4" s="125" t="s">
        <v>36</v>
      </c>
      <c r="I4" s="125" t="s">
        <v>154</v>
      </c>
      <c r="J4" s="125" t="s">
        <v>155</v>
      </c>
      <c r="K4" s="125" t="s">
        <v>39</v>
      </c>
      <c r="L4" s="125" t="s">
        <v>75</v>
      </c>
      <c r="M4" s="125" t="s">
        <v>28</v>
      </c>
      <c r="N4" s="125">
        <v>30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116" customFormat="1" ht="16.5" thickBot="1">
      <c r="A5" s="122">
        <v>44902</v>
      </c>
      <c r="B5" s="123">
        <v>0.45833333333333331</v>
      </c>
      <c r="C5" s="124">
        <v>44902</v>
      </c>
      <c r="D5" s="123">
        <v>0.5</v>
      </c>
      <c r="E5" s="125" t="s">
        <v>148</v>
      </c>
      <c r="F5" s="125" t="s">
        <v>14</v>
      </c>
      <c r="G5" s="125" t="s">
        <v>15</v>
      </c>
      <c r="H5" s="125" t="s">
        <v>36</v>
      </c>
      <c r="I5" s="125" t="s">
        <v>97</v>
      </c>
      <c r="J5" s="125" t="s">
        <v>209</v>
      </c>
      <c r="K5" s="125" t="s">
        <v>209</v>
      </c>
      <c r="L5" s="125" t="s">
        <v>40</v>
      </c>
      <c r="M5" s="125" t="s">
        <v>98</v>
      </c>
      <c r="N5" s="125">
        <v>30</v>
      </c>
      <c r="O5" s="120"/>
      <c r="P5" s="120"/>
      <c r="Q5" s="120"/>
      <c r="R5" s="49"/>
      <c r="S5" s="49"/>
      <c r="T5" s="49"/>
      <c r="U5" s="49"/>
      <c r="V5" s="49"/>
      <c r="W5" s="49"/>
      <c r="X5" s="49"/>
      <c r="Y5" s="49"/>
      <c r="Z5" s="49"/>
    </row>
    <row r="6" spans="1:26" ht="16.5" thickBot="1">
      <c r="A6" s="122">
        <v>44903</v>
      </c>
      <c r="B6" s="123">
        <v>0.54166666666666663</v>
      </c>
      <c r="C6" s="124">
        <v>44903</v>
      </c>
      <c r="D6" s="123">
        <v>0.58333333333333337</v>
      </c>
      <c r="E6" s="125" t="s">
        <v>149</v>
      </c>
      <c r="F6" s="125" t="s">
        <v>14</v>
      </c>
      <c r="G6" s="125" t="s">
        <v>15</v>
      </c>
      <c r="H6" s="125" t="s">
        <v>36</v>
      </c>
      <c r="I6" s="125" t="s">
        <v>45</v>
      </c>
      <c r="J6" s="125" t="s">
        <v>156</v>
      </c>
      <c r="K6" s="125" t="s">
        <v>26</v>
      </c>
      <c r="L6" s="125" t="s">
        <v>18</v>
      </c>
      <c r="M6" s="125" t="s">
        <v>46</v>
      </c>
      <c r="N6" s="125">
        <v>5</v>
      </c>
      <c r="O6" s="82"/>
      <c r="P6" s="83"/>
      <c r="Q6" s="83"/>
      <c r="R6" s="16"/>
      <c r="S6" s="16"/>
      <c r="T6" s="16"/>
      <c r="U6" s="16"/>
      <c r="V6" s="16"/>
      <c r="W6" s="16"/>
      <c r="X6" s="16"/>
      <c r="Y6" s="16"/>
      <c r="Z6" s="16"/>
    </row>
    <row r="7" spans="1:26" ht="16.5" thickBot="1">
      <c r="A7" s="122">
        <v>44909</v>
      </c>
      <c r="B7" s="123">
        <v>0.375</v>
      </c>
      <c r="C7" s="124">
        <v>44909</v>
      </c>
      <c r="D7" s="123">
        <v>0.4375</v>
      </c>
      <c r="E7" s="125" t="s">
        <v>148</v>
      </c>
      <c r="F7" s="125" t="s">
        <v>14</v>
      </c>
      <c r="G7" s="125" t="s">
        <v>15</v>
      </c>
      <c r="H7" s="125" t="s">
        <v>36</v>
      </c>
      <c r="I7" s="125" t="s">
        <v>71</v>
      </c>
      <c r="J7" s="125" t="s">
        <v>157</v>
      </c>
      <c r="K7" s="125" t="s">
        <v>158</v>
      </c>
      <c r="L7" s="125" t="s">
        <v>40</v>
      </c>
      <c r="M7" s="125" t="s">
        <v>72</v>
      </c>
      <c r="N7" s="125">
        <v>50</v>
      </c>
      <c r="O7" s="82"/>
      <c r="P7" s="83"/>
      <c r="Q7" s="83"/>
      <c r="R7" s="16"/>
      <c r="S7" s="16"/>
      <c r="T7" s="16"/>
      <c r="U7" s="16"/>
      <c r="V7" s="16"/>
      <c r="W7" s="16"/>
      <c r="X7" s="16"/>
      <c r="Y7" s="16"/>
      <c r="Z7" s="16"/>
    </row>
    <row r="8" spans="1:26" ht="16.5" thickBot="1">
      <c r="A8" s="122">
        <v>44909</v>
      </c>
      <c r="B8" s="123">
        <v>0.4375</v>
      </c>
      <c r="C8" s="124">
        <v>44909</v>
      </c>
      <c r="D8" s="123">
        <v>0.47916666666666669</v>
      </c>
      <c r="E8" s="125" t="s">
        <v>148</v>
      </c>
      <c r="F8" s="125" t="s">
        <v>14</v>
      </c>
      <c r="G8" s="125" t="s">
        <v>15</v>
      </c>
      <c r="H8" s="125" t="s">
        <v>73</v>
      </c>
      <c r="I8" s="125" t="s">
        <v>74</v>
      </c>
      <c r="J8" s="125" t="s">
        <v>150</v>
      </c>
      <c r="K8" s="125" t="s">
        <v>150</v>
      </c>
      <c r="L8" s="125" t="s">
        <v>75</v>
      </c>
      <c r="M8" s="125" t="s">
        <v>76</v>
      </c>
      <c r="N8" s="125">
        <v>10</v>
      </c>
      <c r="O8" s="82"/>
      <c r="P8" s="83"/>
      <c r="Q8" s="83"/>
      <c r="R8" s="16"/>
      <c r="S8" s="16"/>
      <c r="T8" s="16"/>
      <c r="U8" s="16"/>
      <c r="V8" s="16"/>
      <c r="W8" s="16"/>
      <c r="X8" s="16"/>
      <c r="Y8" s="16"/>
      <c r="Z8" s="16"/>
    </row>
    <row r="9" spans="1:26" ht="16.5" thickBot="1">
      <c r="A9" s="122">
        <v>44909</v>
      </c>
      <c r="B9" s="123">
        <v>0.4375</v>
      </c>
      <c r="C9" s="124">
        <v>44909</v>
      </c>
      <c r="D9" s="123">
        <v>0.47916666666666669</v>
      </c>
      <c r="E9" s="125" t="s">
        <v>148</v>
      </c>
      <c r="F9" s="125" t="s">
        <v>14</v>
      </c>
      <c r="G9" s="125" t="s">
        <v>15</v>
      </c>
      <c r="H9" s="125" t="s">
        <v>77</v>
      </c>
      <c r="I9" s="125" t="s">
        <v>78</v>
      </c>
      <c r="J9" s="125" t="s">
        <v>159</v>
      </c>
      <c r="K9" s="125" t="s">
        <v>159</v>
      </c>
      <c r="L9" s="125" t="s">
        <v>75</v>
      </c>
      <c r="M9" s="125" t="s">
        <v>79</v>
      </c>
      <c r="N9" s="125">
        <v>10</v>
      </c>
      <c r="O9" s="83"/>
      <c r="P9" s="83"/>
      <c r="Q9" s="83"/>
      <c r="R9" s="16"/>
      <c r="S9" s="16"/>
      <c r="T9" s="16"/>
      <c r="U9" s="16"/>
      <c r="V9" s="16"/>
      <c r="W9" s="16"/>
      <c r="X9" s="16"/>
      <c r="Y9" s="16"/>
      <c r="Z9" s="16"/>
    </row>
    <row r="10" spans="1:26" ht="16.5" thickBot="1">
      <c r="A10" s="126">
        <v>44911</v>
      </c>
      <c r="B10" s="123">
        <v>0.54166666666666663</v>
      </c>
      <c r="C10" s="124">
        <v>44911</v>
      </c>
      <c r="D10" s="123">
        <v>0.5625</v>
      </c>
      <c r="E10" s="125" t="s">
        <v>115</v>
      </c>
      <c r="F10" s="125" t="s">
        <v>14</v>
      </c>
      <c r="G10" s="125" t="s">
        <v>15</v>
      </c>
      <c r="H10" s="125" t="s">
        <v>36</v>
      </c>
      <c r="I10" s="125" t="s">
        <v>151</v>
      </c>
      <c r="J10" s="125" t="s">
        <v>89</v>
      </c>
      <c r="K10" s="125" t="s">
        <v>89</v>
      </c>
      <c r="L10" s="125" t="s">
        <v>75</v>
      </c>
      <c r="M10" s="125" t="s">
        <v>152</v>
      </c>
      <c r="N10" s="125">
        <v>5</v>
      </c>
      <c r="O10" s="83"/>
      <c r="P10" s="83"/>
      <c r="Q10" s="83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5" thickBot="1">
      <c r="A11" s="122">
        <v>44916</v>
      </c>
      <c r="B11" s="123">
        <v>0.375</v>
      </c>
      <c r="C11" s="124">
        <v>44916</v>
      </c>
      <c r="D11" s="123">
        <v>0.4375</v>
      </c>
      <c r="E11" s="125" t="s">
        <v>148</v>
      </c>
      <c r="F11" s="125" t="s">
        <v>14</v>
      </c>
      <c r="G11" s="125" t="s">
        <v>15</v>
      </c>
      <c r="H11" s="125" t="s">
        <v>36</v>
      </c>
      <c r="I11" s="125" t="s">
        <v>71</v>
      </c>
      <c r="J11" s="125" t="s">
        <v>467</v>
      </c>
      <c r="K11" s="125" t="s">
        <v>160</v>
      </c>
      <c r="L11" s="125" t="s">
        <v>40</v>
      </c>
      <c r="M11" s="125" t="s">
        <v>72</v>
      </c>
      <c r="N11" s="125">
        <v>50</v>
      </c>
      <c r="O11" s="83"/>
      <c r="P11" s="83"/>
      <c r="Q11" s="83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116" customFormat="1" ht="16.5" thickBot="1">
      <c r="A12" s="122">
        <v>44916</v>
      </c>
      <c r="B12" s="123">
        <v>0.4375</v>
      </c>
      <c r="C12" s="124">
        <v>44916</v>
      </c>
      <c r="D12" s="123">
        <v>0.47916666666666669</v>
      </c>
      <c r="E12" s="125" t="s">
        <v>148</v>
      </c>
      <c r="F12" s="125" t="s">
        <v>14</v>
      </c>
      <c r="G12" s="125" t="s">
        <v>15</v>
      </c>
      <c r="H12" s="125" t="s">
        <v>36</v>
      </c>
      <c r="I12" s="125" t="s">
        <v>97</v>
      </c>
      <c r="J12" s="125" t="s">
        <v>44</v>
      </c>
      <c r="K12" s="125" t="s">
        <v>44</v>
      </c>
      <c r="L12" s="125" t="s">
        <v>40</v>
      </c>
      <c r="M12" s="125" t="s">
        <v>98</v>
      </c>
      <c r="N12" s="125">
        <v>30</v>
      </c>
      <c r="O12" s="120"/>
      <c r="P12" s="120"/>
      <c r="Q12" s="120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6.5" thickBot="1">
      <c r="A13" s="122">
        <v>44917</v>
      </c>
      <c r="B13" s="123">
        <v>0.41666666666666669</v>
      </c>
      <c r="C13" s="124">
        <v>44917</v>
      </c>
      <c r="D13" s="123">
        <v>0.45833333333333331</v>
      </c>
      <c r="E13" s="125" t="s">
        <v>149</v>
      </c>
      <c r="F13" s="125" t="s">
        <v>14</v>
      </c>
      <c r="G13" s="125" t="s">
        <v>15</v>
      </c>
      <c r="H13" s="125" t="s">
        <v>36</v>
      </c>
      <c r="I13" s="125" t="s">
        <v>45</v>
      </c>
      <c r="J13" s="125" t="s">
        <v>161</v>
      </c>
      <c r="K13" s="125" t="s">
        <v>162</v>
      </c>
      <c r="L13" s="125" t="s">
        <v>18</v>
      </c>
      <c r="M13" s="125" t="s">
        <v>46</v>
      </c>
      <c r="N13" s="125">
        <v>10</v>
      </c>
      <c r="O13" s="83"/>
      <c r="P13" s="83"/>
      <c r="Q13" s="83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6.5" thickBot="1">
      <c r="A14" s="122">
        <v>44923</v>
      </c>
      <c r="B14" s="123">
        <v>0.375</v>
      </c>
      <c r="C14" s="124">
        <v>44923</v>
      </c>
      <c r="D14" s="123">
        <v>0.41666666666666669</v>
      </c>
      <c r="E14" s="125" t="s">
        <v>148</v>
      </c>
      <c r="F14" s="125" t="s">
        <v>14</v>
      </c>
      <c r="G14" s="125" t="s">
        <v>15</v>
      </c>
      <c r="H14" s="125" t="s">
        <v>36</v>
      </c>
      <c r="I14" s="125" t="s">
        <v>71</v>
      </c>
      <c r="J14" s="125" t="s">
        <v>163</v>
      </c>
      <c r="K14" s="125" t="s">
        <v>153</v>
      </c>
      <c r="L14" s="125" t="s">
        <v>40</v>
      </c>
      <c r="M14" s="125" t="s">
        <v>72</v>
      </c>
      <c r="N14" s="125">
        <v>50</v>
      </c>
      <c r="O14" s="84"/>
      <c r="P14" s="84"/>
      <c r="Q14" s="84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6.5" thickBot="1">
      <c r="A15" s="122">
        <v>44923</v>
      </c>
      <c r="B15" s="123">
        <v>0.41666666666666669</v>
      </c>
      <c r="C15" s="124">
        <v>44923</v>
      </c>
      <c r="D15" s="123">
        <v>0.4375</v>
      </c>
      <c r="E15" s="125" t="s">
        <v>148</v>
      </c>
      <c r="F15" s="125" t="s">
        <v>14</v>
      </c>
      <c r="G15" s="125" t="s">
        <v>15</v>
      </c>
      <c r="H15" s="125" t="s">
        <v>36</v>
      </c>
      <c r="I15" s="125" t="s">
        <v>134</v>
      </c>
      <c r="J15" s="125" t="s">
        <v>156</v>
      </c>
      <c r="K15" s="125" t="s">
        <v>164</v>
      </c>
      <c r="L15" s="125" t="s">
        <v>40</v>
      </c>
      <c r="M15" s="125" t="s">
        <v>72</v>
      </c>
      <c r="N15" s="125">
        <v>30</v>
      </c>
      <c r="O15" s="83"/>
      <c r="P15" s="83"/>
      <c r="Q15" s="83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14" customFormat="1" ht="16.5" thickBot="1">
      <c r="A16" s="122">
        <v>44923</v>
      </c>
      <c r="B16" s="123">
        <v>0.45833333333333331</v>
      </c>
      <c r="C16" s="124">
        <v>44895</v>
      </c>
      <c r="D16" s="123">
        <v>0.5</v>
      </c>
      <c r="E16" s="125" t="s">
        <v>148</v>
      </c>
      <c r="F16" s="125" t="s">
        <v>14</v>
      </c>
      <c r="G16" s="125" t="s">
        <v>15</v>
      </c>
      <c r="H16" s="125" t="s">
        <v>73</v>
      </c>
      <c r="I16" s="125" t="s">
        <v>74</v>
      </c>
      <c r="J16" s="125" t="s">
        <v>150</v>
      </c>
      <c r="K16" s="125" t="s">
        <v>150</v>
      </c>
      <c r="L16" s="125" t="s">
        <v>75</v>
      </c>
      <c r="M16" s="125" t="s">
        <v>76</v>
      </c>
      <c r="N16" s="125">
        <v>10</v>
      </c>
      <c r="O16" s="115"/>
      <c r="P16" s="113"/>
      <c r="Q16" s="11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16" customFormat="1" ht="16.5" thickBot="1">
      <c r="A17" s="122">
        <v>44923</v>
      </c>
      <c r="B17" s="123">
        <v>0.45833333333333331</v>
      </c>
      <c r="C17" s="124">
        <v>44895</v>
      </c>
      <c r="D17" s="123">
        <v>0.5</v>
      </c>
      <c r="E17" s="125" t="s">
        <v>148</v>
      </c>
      <c r="F17" s="125" t="s">
        <v>14</v>
      </c>
      <c r="G17" s="125" t="s">
        <v>15</v>
      </c>
      <c r="H17" s="125" t="s">
        <v>77</v>
      </c>
      <c r="I17" s="125" t="s">
        <v>78</v>
      </c>
      <c r="J17" s="125" t="s">
        <v>159</v>
      </c>
      <c r="K17" s="125" t="s">
        <v>159</v>
      </c>
      <c r="L17" s="125" t="s">
        <v>75</v>
      </c>
      <c r="M17" s="125" t="s">
        <v>79</v>
      </c>
      <c r="N17" s="125">
        <v>10</v>
      </c>
      <c r="O17" s="121"/>
      <c r="P17" s="120"/>
      <c r="Q17" s="120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6.5" thickBot="1">
      <c r="A18" s="126">
        <v>44925</v>
      </c>
      <c r="B18" s="123">
        <v>0.54166666666666663</v>
      </c>
      <c r="C18" s="124">
        <v>44925</v>
      </c>
      <c r="D18" s="123">
        <v>0.5625</v>
      </c>
      <c r="E18" s="125" t="s">
        <v>115</v>
      </c>
      <c r="F18" s="125" t="s">
        <v>14</v>
      </c>
      <c r="G18" s="125" t="s">
        <v>15</v>
      </c>
      <c r="H18" s="125" t="s">
        <v>36</v>
      </c>
      <c r="I18" s="125" t="s">
        <v>151</v>
      </c>
      <c r="J18" s="125" t="s">
        <v>162</v>
      </c>
      <c r="K18" s="125" t="s">
        <v>162</v>
      </c>
      <c r="L18" s="125" t="s">
        <v>75</v>
      </c>
      <c r="M18" s="125" t="s">
        <v>152</v>
      </c>
      <c r="N18" s="125">
        <v>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>
      <c r="A19" s="103"/>
      <c r="B19" s="104"/>
      <c r="C19" s="105"/>
      <c r="D19" s="104"/>
      <c r="E19" s="106"/>
      <c r="F19" s="106"/>
      <c r="G19" s="106"/>
      <c r="H19" s="107"/>
      <c r="I19" s="107"/>
      <c r="J19" s="107"/>
      <c r="K19" s="107"/>
      <c r="L19" s="107"/>
      <c r="M19" s="106"/>
      <c r="N19" s="106"/>
      <c r="O19" s="82"/>
      <c r="P19" s="84"/>
      <c r="Q19" s="84"/>
      <c r="R19" s="55"/>
      <c r="S19" s="55"/>
      <c r="T19" s="55"/>
      <c r="U19" s="55"/>
      <c r="V19" s="55"/>
      <c r="W19" s="55"/>
      <c r="X19" s="55"/>
      <c r="Y19" s="55"/>
      <c r="Z19" s="55"/>
    </row>
    <row r="20" spans="1:26">
      <c r="A20" s="103"/>
      <c r="B20" s="104"/>
      <c r="C20" s="105"/>
      <c r="D20" s="104"/>
      <c r="E20" s="106"/>
      <c r="F20" s="106"/>
      <c r="G20" s="106"/>
      <c r="H20" s="107"/>
      <c r="I20" s="106"/>
      <c r="J20" s="107"/>
      <c r="K20" s="107"/>
      <c r="L20" s="106"/>
      <c r="M20" s="106"/>
      <c r="N20" s="106"/>
      <c r="O20" s="80"/>
      <c r="P20" s="83"/>
      <c r="Q20" s="83"/>
      <c r="R20" s="16"/>
      <c r="S20" s="16"/>
      <c r="T20" s="16"/>
      <c r="U20" s="16"/>
      <c r="V20" s="16"/>
      <c r="W20" s="16"/>
      <c r="X20" s="16"/>
      <c r="Y20" s="16"/>
      <c r="Z20" s="16"/>
    </row>
    <row r="21" spans="1:26">
      <c r="A21" s="108"/>
      <c r="B21" s="109"/>
      <c r="C21" s="110"/>
      <c r="D21" s="109"/>
      <c r="E21" s="111"/>
      <c r="F21" s="111"/>
      <c r="G21" s="111"/>
      <c r="H21" s="112"/>
      <c r="I21" s="111"/>
      <c r="J21" s="112"/>
      <c r="K21" s="112"/>
      <c r="L21" s="111"/>
      <c r="M21" s="111"/>
      <c r="N21" s="106"/>
      <c r="O21" s="80"/>
      <c r="P21" s="83"/>
      <c r="Q21" s="83"/>
      <c r="R21" s="16"/>
      <c r="S21" s="16"/>
      <c r="T21" s="16"/>
      <c r="U21" s="16"/>
      <c r="V21" s="16"/>
      <c r="W21" s="16"/>
      <c r="X21" s="16"/>
      <c r="Y21" s="16"/>
      <c r="Z21" s="16"/>
    </row>
    <row r="22" spans="1:26">
      <c r="O22" s="83"/>
      <c r="P22" s="83"/>
      <c r="Q22" s="83"/>
      <c r="R22" s="16"/>
      <c r="S22" s="16"/>
      <c r="T22" s="16"/>
      <c r="U22" s="16"/>
      <c r="V22" s="16"/>
      <c r="W22" s="16"/>
      <c r="X22" s="16"/>
      <c r="Y22" s="16"/>
      <c r="Z22" s="16"/>
    </row>
    <row r="23" spans="1:26">
      <c r="O23" s="83"/>
      <c r="P23" s="83"/>
      <c r="Q23" s="83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N24" s="81"/>
      <c r="O24" s="80"/>
      <c r="P24" s="83"/>
      <c r="Q24" s="83"/>
      <c r="R24" s="16"/>
      <c r="S24" s="16"/>
      <c r="T24" s="16"/>
      <c r="U24" s="16"/>
      <c r="V24" s="16"/>
      <c r="W24" s="16"/>
      <c r="X24" s="16"/>
      <c r="Y24" s="16"/>
      <c r="Z24" s="16"/>
    </row>
    <row r="25" spans="1:26">
      <c r="N25" s="81"/>
      <c r="O25" s="80"/>
      <c r="P25" s="83"/>
      <c r="Q25" s="83"/>
      <c r="R25" s="16"/>
      <c r="S25" s="16"/>
      <c r="T25" s="16"/>
      <c r="U25" s="16"/>
      <c r="V25" s="16"/>
      <c r="W25" s="16"/>
      <c r="X25" s="16"/>
      <c r="Y25" s="16"/>
      <c r="Z25" s="16"/>
    </row>
    <row r="26" spans="1:26">
      <c r="B26" s="456" t="s">
        <v>165</v>
      </c>
      <c r="C26" s="445"/>
      <c r="O26" s="83"/>
      <c r="P26" s="83"/>
      <c r="Q26" s="83"/>
      <c r="R26" s="16"/>
      <c r="S26" s="16"/>
      <c r="T26" s="16"/>
      <c r="U26" s="16"/>
      <c r="V26" s="16"/>
      <c r="W26" s="16"/>
      <c r="X26" s="16"/>
      <c r="Y26" s="16"/>
      <c r="Z26" s="16"/>
    </row>
    <row r="27" spans="1:26">
      <c r="A27" s="76"/>
      <c r="B27" s="57"/>
      <c r="C27" s="58"/>
      <c r="D27" s="57"/>
      <c r="E27" s="59"/>
      <c r="F27" s="60"/>
      <c r="G27" s="60"/>
      <c r="H27" s="61"/>
      <c r="I27" s="57"/>
      <c r="J27" s="61"/>
      <c r="K27" s="61"/>
      <c r="L27" s="56"/>
      <c r="M27" s="56"/>
      <c r="N27" s="56"/>
      <c r="O27" s="83"/>
      <c r="P27" s="83"/>
      <c r="Q27" s="83"/>
      <c r="R27" s="16"/>
      <c r="S27" s="16"/>
      <c r="T27" s="16"/>
      <c r="U27" s="16"/>
      <c r="V27" s="16"/>
      <c r="W27" s="16"/>
      <c r="X27" s="16"/>
      <c r="Y27" s="16"/>
      <c r="Z27" s="16"/>
    </row>
    <row r="28" spans="1:26">
      <c r="A28" s="62"/>
      <c r="D28" s="63"/>
      <c r="E28" s="64"/>
      <c r="F28" s="65"/>
      <c r="G28" s="65"/>
      <c r="H28" s="61"/>
      <c r="I28" s="61"/>
      <c r="J28" s="61"/>
      <c r="K28" s="61"/>
      <c r="L28" s="66"/>
      <c r="M28" s="54"/>
      <c r="N28" s="54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52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52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52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52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52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52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52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52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52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52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5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5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52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52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52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52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52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52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52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52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52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52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52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52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52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52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52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52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52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52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52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52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52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52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52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52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52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52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52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52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52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52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52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52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52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52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52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52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52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52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52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52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52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52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52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52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52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52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52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52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52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52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52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52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52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52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52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52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52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52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52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52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52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52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52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52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52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52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52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52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52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52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52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52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52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52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52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52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52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52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52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52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52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52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52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52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52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52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52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52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52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52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52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52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52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52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52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52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52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52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52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52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52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52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52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52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52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52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52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52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52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52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52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52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52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52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52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52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52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52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52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52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52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52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52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52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52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52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52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52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52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52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52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52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52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52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52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52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52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52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52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52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52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52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52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52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52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52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52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52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52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52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52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52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52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52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52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52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52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52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52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52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52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52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52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52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52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52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52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52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52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52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52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52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52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52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52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52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52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52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52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52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</sheetData>
  <mergeCells count="1">
    <mergeCell ref="B26:C26"/>
  </mergeCells>
  <phoneticPr fontId="15" type="noConversion"/>
  <conditionalFormatting sqref="I28 O6:O7">
    <cfRule type="expression" dxfId="169" priority="31">
      <formula>(COUNTIF($J6,"中醫婦科臨床教師會議")&gt;0)</formula>
    </cfRule>
  </conditionalFormatting>
  <conditionalFormatting sqref="I28 O6:O7">
    <cfRule type="expression" dxfId="168" priority="32">
      <formula>(COUNTIF($H6,"行政會議")&gt;0)</formula>
    </cfRule>
  </conditionalFormatting>
  <conditionalFormatting sqref="D28">
    <cfRule type="expression" dxfId="167" priority="33">
      <formula>(COUNTIF($J28,"中醫婦科臨床教師會議")&gt;0)</formula>
    </cfRule>
  </conditionalFormatting>
  <conditionalFormatting sqref="D28">
    <cfRule type="expression" dxfId="166" priority="34">
      <formula>(COUNTIF($H28,"行政會議")&gt;0)</formula>
    </cfRule>
  </conditionalFormatting>
  <conditionalFormatting sqref="O8">
    <cfRule type="expression" dxfId="165" priority="294">
      <formula>(COUNTIF(#REF!,"中醫婦科臨床教師會議")&gt;0)</formula>
    </cfRule>
  </conditionalFormatting>
  <conditionalFormatting sqref="O8">
    <cfRule type="expression" dxfId="164" priority="295">
      <formula>(COUNTIF(#REF!,"行政會議")&gt;0)</formula>
    </cfRule>
  </conditionalFormatting>
  <conditionalFormatting sqref="O16:O17">
    <cfRule type="expression" dxfId="163" priority="1310">
      <formula>(COUNTIF($J13,"中醫婦科臨床教師會議")&gt;0)</formula>
    </cfRule>
  </conditionalFormatting>
  <conditionalFormatting sqref="O16:O17">
    <cfRule type="expression" dxfId="162" priority="1311">
      <formula>(COUNTIF($H13,"行政會議")&gt;0)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4"/>
  <sheetViews>
    <sheetView topLeftCell="A16" workbookViewId="0">
      <selection activeCell="O13" sqref="O13"/>
    </sheetView>
  </sheetViews>
  <sheetFormatPr defaultColWidth="11.25" defaultRowHeight="15" customHeight="1"/>
  <cols>
    <col min="1" max="1" width="11.375" customWidth="1"/>
    <col min="2" max="2" width="6.625" customWidth="1"/>
    <col min="3" max="3" width="11.375" customWidth="1"/>
    <col min="4" max="4" width="6.5" customWidth="1"/>
    <col min="5" max="5" width="7.75" customWidth="1"/>
    <col min="6" max="6" width="9.625" customWidth="1"/>
    <col min="7" max="7" width="10" customWidth="1"/>
    <col min="8" max="8" width="13.25" customWidth="1"/>
    <col min="9" max="9" width="35.375" customWidth="1"/>
    <col min="10" max="10" width="14.5" customWidth="1"/>
    <col min="11" max="11" width="13.25" customWidth="1"/>
    <col min="12" max="12" width="24" customWidth="1"/>
    <col min="13" max="13" width="11.25" customWidth="1"/>
    <col min="14" max="14" width="6.75" customWidth="1"/>
    <col min="15" max="26" width="6.875" customWidth="1"/>
  </cols>
  <sheetData>
    <row r="1" spans="1:26" ht="25.5">
      <c r="A1" s="149" t="s">
        <v>0</v>
      </c>
      <c r="B1" s="150" t="s">
        <v>1</v>
      </c>
      <c r="C1" s="149" t="s">
        <v>2</v>
      </c>
      <c r="D1" s="150" t="s">
        <v>3</v>
      </c>
      <c r="E1" s="151" t="s">
        <v>4</v>
      </c>
      <c r="F1" s="152" t="s">
        <v>5</v>
      </c>
      <c r="G1" s="152" t="s">
        <v>6</v>
      </c>
      <c r="H1" s="153" t="s">
        <v>7</v>
      </c>
      <c r="I1" s="153" t="s">
        <v>8</v>
      </c>
      <c r="J1" s="153" t="s">
        <v>9</v>
      </c>
      <c r="K1" s="153" t="s">
        <v>10</v>
      </c>
      <c r="L1" s="154" t="s">
        <v>11</v>
      </c>
      <c r="M1" s="153" t="s">
        <v>12</v>
      </c>
      <c r="N1" s="153" t="s">
        <v>13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>
      <c r="A2" s="155">
        <v>44896</v>
      </c>
      <c r="B2" s="156">
        <v>0.3125</v>
      </c>
      <c r="C2" s="155">
        <f>A2</f>
        <v>44896</v>
      </c>
      <c r="D2" s="156">
        <v>0.35416666666666669</v>
      </c>
      <c r="E2" s="157">
        <f>A2</f>
        <v>44896</v>
      </c>
      <c r="F2" s="158" t="s">
        <v>14</v>
      </c>
      <c r="G2" s="158" t="s">
        <v>15</v>
      </c>
      <c r="H2" s="158" t="s">
        <v>16</v>
      </c>
      <c r="I2" s="159" t="s">
        <v>17</v>
      </c>
      <c r="J2" s="159" t="s">
        <v>231</v>
      </c>
      <c r="K2" s="159" t="s">
        <v>231</v>
      </c>
      <c r="L2" s="159" t="s">
        <v>18</v>
      </c>
      <c r="M2" s="160" t="s">
        <v>19</v>
      </c>
      <c r="N2" s="161">
        <v>10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162">
        <v>44896</v>
      </c>
      <c r="B3" s="163">
        <v>0.5</v>
      </c>
      <c r="C3" s="162">
        <v>44896</v>
      </c>
      <c r="D3" s="164">
        <v>0.54166666666666663</v>
      </c>
      <c r="E3" s="165">
        <v>44896</v>
      </c>
      <c r="F3" s="166" t="s">
        <v>232</v>
      </c>
      <c r="G3" s="166" t="s">
        <v>233</v>
      </c>
      <c r="H3" s="167" t="s">
        <v>234</v>
      </c>
      <c r="I3" s="168" t="s">
        <v>235</v>
      </c>
      <c r="J3" s="168" t="s">
        <v>236</v>
      </c>
      <c r="K3" s="168" t="s">
        <v>236</v>
      </c>
      <c r="L3" s="167" t="s">
        <v>237</v>
      </c>
      <c r="M3" s="167" t="s">
        <v>28</v>
      </c>
      <c r="N3" s="169">
        <v>10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170">
        <v>44897</v>
      </c>
      <c r="B4" s="163">
        <v>0.5</v>
      </c>
      <c r="C4" s="170">
        <v>44897</v>
      </c>
      <c r="D4" s="164">
        <v>0.54166666666666663</v>
      </c>
      <c r="E4" s="165">
        <v>44897</v>
      </c>
      <c r="F4" s="166" t="s">
        <v>232</v>
      </c>
      <c r="G4" s="166" t="s">
        <v>233</v>
      </c>
      <c r="H4" s="167" t="s">
        <v>234</v>
      </c>
      <c r="I4" s="171" t="s">
        <v>238</v>
      </c>
      <c r="J4" s="172" t="s">
        <v>239</v>
      </c>
      <c r="K4" s="172" t="s">
        <v>239</v>
      </c>
      <c r="L4" s="167" t="s">
        <v>240</v>
      </c>
      <c r="M4" s="167" t="s">
        <v>28</v>
      </c>
      <c r="N4" s="169">
        <v>10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170">
        <v>44897</v>
      </c>
      <c r="B5" s="173">
        <v>0.5</v>
      </c>
      <c r="C5" s="170">
        <v>44897</v>
      </c>
      <c r="D5" s="173">
        <v>0.54166666666666663</v>
      </c>
      <c r="E5" s="165">
        <v>44897</v>
      </c>
      <c r="F5" s="174" t="s">
        <v>232</v>
      </c>
      <c r="G5" s="174" t="s">
        <v>233</v>
      </c>
      <c r="H5" s="168" t="s">
        <v>234</v>
      </c>
      <c r="I5" s="171" t="s">
        <v>241</v>
      </c>
      <c r="J5" s="172" t="s">
        <v>239</v>
      </c>
      <c r="K5" s="172" t="s">
        <v>239</v>
      </c>
      <c r="L5" s="167" t="s">
        <v>240</v>
      </c>
      <c r="M5" s="167" t="s">
        <v>28</v>
      </c>
      <c r="N5" s="169">
        <v>10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175">
        <v>44897</v>
      </c>
      <c r="B6" s="176">
        <v>0.41666666666666669</v>
      </c>
      <c r="C6" s="175">
        <v>44897</v>
      </c>
      <c r="D6" s="176">
        <v>0.45833333333333331</v>
      </c>
      <c r="E6" s="177">
        <v>6</v>
      </c>
      <c r="F6" s="178" t="s">
        <v>242</v>
      </c>
      <c r="G6" s="178" t="s">
        <v>243</v>
      </c>
      <c r="H6" s="178" t="s">
        <v>244</v>
      </c>
      <c r="I6" s="179" t="s">
        <v>245</v>
      </c>
      <c r="J6" s="180" t="s">
        <v>246</v>
      </c>
      <c r="K6" s="180" t="s">
        <v>246</v>
      </c>
      <c r="L6" s="181" t="s">
        <v>247</v>
      </c>
      <c r="M6" s="178" t="s">
        <v>248</v>
      </c>
      <c r="N6" s="182">
        <v>10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170">
        <v>44900</v>
      </c>
      <c r="B7" s="163">
        <v>0.5</v>
      </c>
      <c r="C7" s="170">
        <v>44900</v>
      </c>
      <c r="D7" s="164">
        <v>0.54166666666666663</v>
      </c>
      <c r="E7" s="165">
        <v>44900</v>
      </c>
      <c r="F7" s="166" t="s">
        <v>232</v>
      </c>
      <c r="G7" s="166" t="s">
        <v>233</v>
      </c>
      <c r="H7" s="167" t="s">
        <v>234</v>
      </c>
      <c r="I7" s="171" t="s">
        <v>249</v>
      </c>
      <c r="J7" s="172" t="s">
        <v>250</v>
      </c>
      <c r="K7" s="172" t="s">
        <v>250</v>
      </c>
      <c r="L7" s="167" t="s">
        <v>251</v>
      </c>
      <c r="M7" s="167" t="s">
        <v>28</v>
      </c>
      <c r="N7" s="169">
        <v>10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155">
        <v>44901</v>
      </c>
      <c r="B8" s="156">
        <v>0.58333333333333337</v>
      </c>
      <c r="C8" s="155">
        <f>A8</f>
        <v>44901</v>
      </c>
      <c r="D8" s="156">
        <v>0.625</v>
      </c>
      <c r="E8" s="157">
        <f>A8</f>
        <v>44901</v>
      </c>
      <c r="F8" s="158" t="s">
        <v>14</v>
      </c>
      <c r="G8" s="158" t="s">
        <v>15</v>
      </c>
      <c r="H8" s="158" t="s">
        <v>16</v>
      </c>
      <c r="I8" s="183" t="s">
        <v>47</v>
      </c>
      <c r="J8" s="159" t="s">
        <v>231</v>
      </c>
      <c r="K8" s="159" t="s">
        <v>231</v>
      </c>
      <c r="L8" s="159" t="s">
        <v>18</v>
      </c>
      <c r="M8" s="160" t="s">
        <v>19</v>
      </c>
      <c r="N8" s="161">
        <v>10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184">
        <v>44902</v>
      </c>
      <c r="B9" s="156">
        <v>0.58333333333333337</v>
      </c>
      <c r="C9" s="155">
        <f>A9</f>
        <v>44902</v>
      </c>
      <c r="D9" s="156">
        <v>0.625</v>
      </c>
      <c r="E9" s="157">
        <f>A9</f>
        <v>44902</v>
      </c>
      <c r="F9" s="158" t="s">
        <v>14</v>
      </c>
      <c r="G9" s="158" t="s">
        <v>15</v>
      </c>
      <c r="H9" s="158" t="s">
        <v>16</v>
      </c>
      <c r="I9" s="183" t="s">
        <v>47</v>
      </c>
      <c r="J9" s="159" t="s">
        <v>231</v>
      </c>
      <c r="K9" s="159" t="s">
        <v>231</v>
      </c>
      <c r="L9" s="159" t="s">
        <v>18</v>
      </c>
      <c r="M9" s="160" t="s">
        <v>19</v>
      </c>
      <c r="N9" s="161">
        <v>10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162">
        <v>44902</v>
      </c>
      <c r="B10" s="163">
        <v>0.5</v>
      </c>
      <c r="C10" s="162">
        <v>44902</v>
      </c>
      <c r="D10" s="164">
        <v>0.54166666666666663</v>
      </c>
      <c r="E10" s="165">
        <v>44902</v>
      </c>
      <c r="F10" s="166" t="s">
        <v>232</v>
      </c>
      <c r="G10" s="166" t="s">
        <v>233</v>
      </c>
      <c r="H10" s="167" t="s">
        <v>234</v>
      </c>
      <c r="I10" s="171" t="s">
        <v>252</v>
      </c>
      <c r="J10" s="172" t="s">
        <v>253</v>
      </c>
      <c r="K10" s="172" t="s">
        <v>253</v>
      </c>
      <c r="L10" s="167" t="s">
        <v>251</v>
      </c>
      <c r="M10" s="167" t="s">
        <v>28</v>
      </c>
      <c r="N10" s="169">
        <v>10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175">
        <v>44902</v>
      </c>
      <c r="B11" s="185">
        <v>0.45833333333333331</v>
      </c>
      <c r="C11" s="175">
        <v>44902</v>
      </c>
      <c r="D11" s="185">
        <v>0.5</v>
      </c>
      <c r="E11" s="177">
        <v>4</v>
      </c>
      <c r="F11" s="178" t="s">
        <v>242</v>
      </c>
      <c r="G11" s="178" t="s">
        <v>243</v>
      </c>
      <c r="H11" s="178" t="s">
        <v>244</v>
      </c>
      <c r="I11" s="180" t="s">
        <v>254</v>
      </c>
      <c r="J11" s="186" t="s">
        <v>255</v>
      </c>
      <c r="K11" s="186" t="s">
        <v>255</v>
      </c>
      <c r="L11" s="180" t="s">
        <v>256</v>
      </c>
      <c r="M11" s="178" t="s">
        <v>257</v>
      </c>
      <c r="N11" s="182">
        <v>9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187">
        <v>44902</v>
      </c>
      <c r="B12" s="188">
        <v>0.35416666666666669</v>
      </c>
      <c r="C12" s="187">
        <v>44902</v>
      </c>
      <c r="D12" s="188">
        <v>0.38194444444444442</v>
      </c>
      <c r="E12" s="189" t="s">
        <v>258</v>
      </c>
      <c r="F12" s="190" t="s">
        <v>259</v>
      </c>
      <c r="G12" s="190" t="s">
        <v>260</v>
      </c>
      <c r="H12" s="190" t="s">
        <v>261</v>
      </c>
      <c r="I12" s="190" t="s">
        <v>262</v>
      </c>
      <c r="J12" s="190" t="s">
        <v>263</v>
      </c>
      <c r="K12" s="190" t="s">
        <v>264</v>
      </c>
      <c r="L12" s="190" t="s">
        <v>265</v>
      </c>
      <c r="M12" s="190" t="s">
        <v>28</v>
      </c>
      <c r="N12" s="190">
        <v>20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187">
        <v>44902</v>
      </c>
      <c r="B13" s="188">
        <v>0.38194444444444442</v>
      </c>
      <c r="C13" s="187">
        <v>44902</v>
      </c>
      <c r="D13" s="188">
        <v>0.40972222222222227</v>
      </c>
      <c r="E13" s="189" t="s">
        <v>258</v>
      </c>
      <c r="F13" s="190" t="s">
        <v>259</v>
      </c>
      <c r="G13" s="190" t="s">
        <v>260</v>
      </c>
      <c r="H13" s="190" t="s">
        <v>261</v>
      </c>
      <c r="I13" s="190" t="s">
        <v>266</v>
      </c>
      <c r="J13" s="190" t="s">
        <v>263</v>
      </c>
      <c r="K13" s="190" t="s">
        <v>264</v>
      </c>
      <c r="L13" s="190" t="s">
        <v>265</v>
      </c>
      <c r="M13" s="190" t="s">
        <v>28</v>
      </c>
      <c r="N13" s="190">
        <v>20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91">
        <v>44902</v>
      </c>
      <c r="B14" s="192">
        <v>0.40972222222222227</v>
      </c>
      <c r="C14" s="191">
        <v>44902</v>
      </c>
      <c r="D14" s="192">
        <v>0.4375</v>
      </c>
      <c r="E14" s="193" t="s">
        <v>258</v>
      </c>
      <c r="F14" s="194" t="s">
        <v>259</v>
      </c>
      <c r="G14" s="194" t="s">
        <v>260</v>
      </c>
      <c r="H14" s="195" t="s">
        <v>261</v>
      </c>
      <c r="I14" s="194" t="s">
        <v>267</v>
      </c>
      <c r="J14" s="193" t="s">
        <v>268</v>
      </c>
      <c r="K14" s="194" t="s">
        <v>269</v>
      </c>
      <c r="L14" s="194" t="s">
        <v>265</v>
      </c>
      <c r="M14" s="194" t="s">
        <v>28</v>
      </c>
      <c r="N14" s="194">
        <v>20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>
      <c r="A15" s="196">
        <v>44902</v>
      </c>
      <c r="B15" s="197">
        <v>0.4375</v>
      </c>
      <c r="C15" s="198">
        <v>44902</v>
      </c>
      <c r="D15" s="197">
        <v>0.45833333333333331</v>
      </c>
      <c r="E15" s="199" t="s">
        <v>258</v>
      </c>
      <c r="F15" s="200" t="s">
        <v>232</v>
      </c>
      <c r="G15" s="200" t="s">
        <v>233</v>
      </c>
      <c r="H15" s="200" t="s">
        <v>261</v>
      </c>
      <c r="I15" s="200" t="s">
        <v>270</v>
      </c>
      <c r="J15" s="200" t="s">
        <v>271</v>
      </c>
      <c r="K15" s="200" t="s">
        <v>264</v>
      </c>
      <c r="L15" s="200" t="s">
        <v>265</v>
      </c>
      <c r="M15" s="200" t="s">
        <v>28</v>
      </c>
      <c r="N15" s="200">
        <v>30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196">
        <v>44903</v>
      </c>
      <c r="B16" s="197">
        <v>0.54166666666666663</v>
      </c>
      <c r="C16" s="198">
        <v>44903</v>
      </c>
      <c r="D16" s="197">
        <v>0.58333333333333337</v>
      </c>
      <c r="E16" s="199" t="s">
        <v>272</v>
      </c>
      <c r="F16" s="200" t="s">
        <v>232</v>
      </c>
      <c r="G16" s="200" t="s">
        <v>233</v>
      </c>
      <c r="H16" s="200" t="s">
        <v>261</v>
      </c>
      <c r="I16" s="200" t="s">
        <v>45</v>
      </c>
      <c r="J16" s="200" t="s">
        <v>273</v>
      </c>
      <c r="K16" s="200" t="s">
        <v>274</v>
      </c>
      <c r="L16" s="200" t="s">
        <v>275</v>
      </c>
      <c r="M16" s="200" t="s">
        <v>276</v>
      </c>
      <c r="N16" s="200">
        <v>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170">
        <v>44904</v>
      </c>
      <c r="B17" s="163">
        <v>0.5</v>
      </c>
      <c r="C17" s="170">
        <v>44904</v>
      </c>
      <c r="D17" s="163">
        <v>0.54166666666666663</v>
      </c>
      <c r="E17" s="201">
        <f>C17</f>
        <v>44904</v>
      </c>
      <c r="F17" s="166" t="s">
        <v>232</v>
      </c>
      <c r="G17" s="166" t="s">
        <v>233</v>
      </c>
      <c r="H17" s="167" t="s">
        <v>234</v>
      </c>
      <c r="I17" s="168" t="s">
        <v>468</v>
      </c>
      <c r="J17" s="172" t="s">
        <v>469</v>
      </c>
      <c r="K17" s="172" t="s">
        <v>469</v>
      </c>
      <c r="L17" s="167" t="s">
        <v>251</v>
      </c>
      <c r="M17" s="167" t="s">
        <v>28</v>
      </c>
      <c r="N17" s="169">
        <v>10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>
      <c r="A18" s="170">
        <v>44907</v>
      </c>
      <c r="B18" s="163">
        <v>0.5</v>
      </c>
      <c r="C18" s="170">
        <v>44907</v>
      </c>
      <c r="D18" s="163">
        <v>0.54166666666666663</v>
      </c>
      <c r="E18" s="201">
        <v>44907</v>
      </c>
      <c r="F18" s="166" t="s">
        <v>232</v>
      </c>
      <c r="G18" s="166" t="s">
        <v>233</v>
      </c>
      <c r="H18" s="167" t="s">
        <v>234</v>
      </c>
      <c r="I18" s="168" t="s">
        <v>277</v>
      </c>
      <c r="J18" s="172" t="s">
        <v>250</v>
      </c>
      <c r="K18" s="172" t="s">
        <v>250</v>
      </c>
      <c r="L18" s="167" t="s">
        <v>251</v>
      </c>
      <c r="M18" s="167" t="s">
        <v>28</v>
      </c>
      <c r="N18" s="169">
        <v>10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>
      <c r="A19" s="184">
        <v>44907</v>
      </c>
      <c r="B19" s="156">
        <v>0.58333333333333337</v>
      </c>
      <c r="C19" s="155">
        <f>A19</f>
        <v>44907</v>
      </c>
      <c r="D19" s="156">
        <v>0.625</v>
      </c>
      <c r="E19" s="203">
        <f>A19</f>
        <v>44907</v>
      </c>
      <c r="F19" s="158" t="s">
        <v>14</v>
      </c>
      <c r="G19" s="158" t="s">
        <v>15</v>
      </c>
      <c r="H19" s="431" t="s">
        <v>16</v>
      </c>
      <c r="I19" s="183" t="s">
        <v>47</v>
      </c>
      <c r="J19" s="204" t="s">
        <v>231</v>
      </c>
      <c r="K19" s="204" t="s">
        <v>231</v>
      </c>
      <c r="L19" s="159" t="s">
        <v>18</v>
      </c>
      <c r="M19" s="160" t="s">
        <v>19</v>
      </c>
      <c r="N19" s="161">
        <v>10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>
      <c r="A20" s="170">
        <v>44908</v>
      </c>
      <c r="B20" s="163">
        <v>0.5</v>
      </c>
      <c r="C20" s="170">
        <v>44908</v>
      </c>
      <c r="D20" s="164">
        <v>0.54166666666666663</v>
      </c>
      <c r="E20" s="201">
        <v>44908</v>
      </c>
      <c r="F20" s="166" t="s">
        <v>232</v>
      </c>
      <c r="G20" s="166" t="s">
        <v>233</v>
      </c>
      <c r="H20" s="414" t="s">
        <v>234</v>
      </c>
      <c r="I20" s="168" t="s">
        <v>278</v>
      </c>
      <c r="J20" s="415" t="s">
        <v>279</v>
      </c>
      <c r="K20" s="172" t="s">
        <v>279</v>
      </c>
      <c r="L20" s="167" t="s">
        <v>251</v>
      </c>
      <c r="M20" s="167" t="s">
        <v>28</v>
      </c>
      <c r="N20" s="169">
        <v>10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>
      <c r="A21" s="175">
        <v>44908</v>
      </c>
      <c r="B21" s="423">
        <v>0.58333333333333337</v>
      </c>
      <c r="C21" s="175">
        <v>44879</v>
      </c>
      <c r="D21" s="423">
        <v>0.625</v>
      </c>
      <c r="E21" s="202">
        <v>3</v>
      </c>
      <c r="F21" s="430" t="s">
        <v>242</v>
      </c>
      <c r="G21" s="430" t="s">
        <v>243</v>
      </c>
      <c r="H21" s="430" t="s">
        <v>244</v>
      </c>
      <c r="I21" s="434" t="s">
        <v>280</v>
      </c>
      <c r="J21" s="416" t="s">
        <v>281</v>
      </c>
      <c r="K21" s="416" t="s">
        <v>281</v>
      </c>
      <c r="L21" s="434" t="s">
        <v>256</v>
      </c>
      <c r="M21" s="430" t="s">
        <v>257</v>
      </c>
      <c r="N21" s="182">
        <v>9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>
      <c r="A22" s="420">
        <v>44909</v>
      </c>
      <c r="B22" s="422">
        <v>0.58333333333333337</v>
      </c>
      <c r="C22" s="425">
        <f>A22</f>
        <v>44909</v>
      </c>
      <c r="D22" s="422">
        <v>0.625</v>
      </c>
      <c r="E22" s="427">
        <f>A22</f>
        <v>44909</v>
      </c>
      <c r="F22" s="429" t="s">
        <v>14</v>
      </c>
      <c r="G22" s="429" t="s">
        <v>15</v>
      </c>
      <c r="H22" s="429" t="s">
        <v>16</v>
      </c>
      <c r="I22" s="433" t="s">
        <v>47</v>
      </c>
      <c r="J22" s="435" t="s">
        <v>231</v>
      </c>
      <c r="K22" s="435" t="s">
        <v>231</v>
      </c>
      <c r="L22" s="436" t="s">
        <v>18</v>
      </c>
      <c r="M22" s="437" t="s">
        <v>19</v>
      </c>
      <c r="N22" s="439">
        <v>10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>
      <c r="A23" s="409">
        <v>44909</v>
      </c>
      <c r="B23" s="410">
        <v>0.4375</v>
      </c>
      <c r="C23" s="411">
        <v>44909</v>
      </c>
      <c r="D23" s="410">
        <v>0.47916666666666669</v>
      </c>
      <c r="E23" s="412" t="s">
        <v>258</v>
      </c>
      <c r="F23" s="412" t="s">
        <v>232</v>
      </c>
      <c r="G23" s="412" t="s">
        <v>233</v>
      </c>
      <c r="H23" s="413" t="s">
        <v>282</v>
      </c>
      <c r="I23" s="215" t="s">
        <v>283</v>
      </c>
      <c r="J23" s="215" t="s">
        <v>284</v>
      </c>
      <c r="K23" s="215" t="s">
        <v>284</v>
      </c>
      <c r="L23" s="412" t="s">
        <v>265</v>
      </c>
      <c r="M23" s="412" t="s">
        <v>285</v>
      </c>
      <c r="N23" s="412">
        <v>10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>
      <c r="A24" s="419">
        <v>44909</v>
      </c>
      <c r="B24" s="214">
        <v>0.4375</v>
      </c>
      <c r="C24" s="213">
        <v>44909</v>
      </c>
      <c r="D24" s="214">
        <v>0.47916666666666669</v>
      </c>
      <c r="E24" s="215" t="s">
        <v>258</v>
      </c>
      <c r="F24" s="215" t="s">
        <v>232</v>
      </c>
      <c r="G24" s="215" t="s">
        <v>233</v>
      </c>
      <c r="H24" s="215" t="s">
        <v>286</v>
      </c>
      <c r="I24" s="215" t="s">
        <v>287</v>
      </c>
      <c r="J24" s="215" t="s">
        <v>288</v>
      </c>
      <c r="K24" s="215" t="s">
        <v>288</v>
      </c>
      <c r="L24" s="215" t="s">
        <v>265</v>
      </c>
      <c r="M24" s="215" t="s">
        <v>289</v>
      </c>
      <c r="N24" s="215">
        <v>10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>
      <c r="A25" s="207">
        <v>44911</v>
      </c>
      <c r="B25" s="208">
        <v>0.3125</v>
      </c>
      <c r="C25" s="207">
        <v>44911</v>
      </c>
      <c r="D25" s="208">
        <v>0.35416666666666669</v>
      </c>
      <c r="E25" s="209">
        <f>A25</f>
        <v>44911</v>
      </c>
      <c r="F25" s="210" t="s">
        <v>14</v>
      </c>
      <c r="G25" s="210" t="s">
        <v>15</v>
      </c>
      <c r="H25" s="210" t="s">
        <v>16</v>
      </c>
      <c r="I25" s="206" t="s">
        <v>91</v>
      </c>
      <c r="J25" s="206" t="s">
        <v>231</v>
      </c>
      <c r="K25" s="206" t="s">
        <v>231</v>
      </c>
      <c r="L25" s="206" t="s">
        <v>18</v>
      </c>
      <c r="M25" s="211" t="s">
        <v>19</v>
      </c>
      <c r="N25" s="212">
        <v>10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>
      <c r="A26" s="213">
        <v>44911</v>
      </c>
      <c r="B26" s="214">
        <v>0.54166666666666663</v>
      </c>
      <c r="C26" s="213">
        <v>44911</v>
      </c>
      <c r="D26" s="214">
        <v>0.5625</v>
      </c>
      <c r="E26" s="215" t="s">
        <v>290</v>
      </c>
      <c r="F26" s="215" t="s">
        <v>232</v>
      </c>
      <c r="G26" s="215" t="s">
        <v>233</v>
      </c>
      <c r="H26" s="215" t="s">
        <v>261</v>
      </c>
      <c r="I26" s="215" t="s">
        <v>291</v>
      </c>
      <c r="J26" s="215" t="s">
        <v>292</v>
      </c>
      <c r="K26" s="215" t="s">
        <v>292</v>
      </c>
      <c r="L26" s="215" t="s">
        <v>265</v>
      </c>
      <c r="M26" s="215" t="s">
        <v>293</v>
      </c>
      <c r="N26" s="215">
        <v>5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>
      <c r="A27" s="207">
        <v>44915</v>
      </c>
      <c r="B27" s="208">
        <v>0.58333333333333337</v>
      </c>
      <c r="C27" s="207">
        <f>A27</f>
        <v>44915</v>
      </c>
      <c r="D27" s="208">
        <v>0.625</v>
      </c>
      <c r="E27" s="209">
        <f>A27</f>
        <v>44915</v>
      </c>
      <c r="F27" s="210" t="s">
        <v>14</v>
      </c>
      <c r="G27" s="210" t="s">
        <v>15</v>
      </c>
      <c r="H27" s="210" t="s">
        <v>16</v>
      </c>
      <c r="I27" s="205" t="s">
        <v>47</v>
      </c>
      <c r="J27" s="206" t="s">
        <v>231</v>
      </c>
      <c r="K27" s="206" t="s">
        <v>231</v>
      </c>
      <c r="L27" s="206" t="s">
        <v>18</v>
      </c>
      <c r="M27" s="211" t="s">
        <v>19</v>
      </c>
      <c r="N27" s="212">
        <v>10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6.5" thickBot="1">
      <c r="A28" s="216">
        <v>44915</v>
      </c>
      <c r="B28" s="217">
        <v>0.5</v>
      </c>
      <c r="C28" s="216">
        <v>44915</v>
      </c>
      <c r="D28" s="218">
        <v>0.54166666666666663</v>
      </c>
      <c r="E28" s="219">
        <v>44915</v>
      </c>
      <c r="F28" s="220" t="s">
        <v>232</v>
      </c>
      <c r="G28" s="220" t="s">
        <v>233</v>
      </c>
      <c r="H28" s="221" t="s">
        <v>234</v>
      </c>
      <c r="I28" s="222" t="s">
        <v>294</v>
      </c>
      <c r="J28" s="223" t="s">
        <v>279</v>
      </c>
      <c r="K28" s="223" t="s">
        <v>279</v>
      </c>
      <c r="L28" s="221" t="s">
        <v>251</v>
      </c>
      <c r="M28" s="221" t="s">
        <v>28</v>
      </c>
      <c r="N28" s="224">
        <v>10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6.5" thickBot="1">
      <c r="A29" s="418">
        <v>44915</v>
      </c>
      <c r="B29" s="421">
        <v>0.52083333333333337</v>
      </c>
      <c r="C29" s="424">
        <v>44915</v>
      </c>
      <c r="D29" s="421">
        <v>0.5625</v>
      </c>
      <c r="E29" s="426">
        <v>3</v>
      </c>
      <c r="F29" s="428" t="s">
        <v>242</v>
      </c>
      <c r="G29" s="428" t="s">
        <v>243</v>
      </c>
      <c r="H29" s="428" t="s">
        <v>244</v>
      </c>
      <c r="I29" s="432" t="s">
        <v>295</v>
      </c>
      <c r="J29" s="432" t="s">
        <v>296</v>
      </c>
      <c r="K29" s="432" t="s">
        <v>296</v>
      </c>
      <c r="L29" s="432" t="s">
        <v>256</v>
      </c>
      <c r="M29" s="428" t="s">
        <v>257</v>
      </c>
      <c r="N29" s="438">
        <v>9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6.5" thickBot="1">
      <c r="A30" s="417">
        <v>44916</v>
      </c>
      <c r="B30" s="240">
        <v>0.58333333333333337</v>
      </c>
      <c r="C30" s="241">
        <f>A30</f>
        <v>44916</v>
      </c>
      <c r="D30" s="240">
        <v>0.625</v>
      </c>
      <c r="E30" s="242">
        <f>A30</f>
        <v>44916</v>
      </c>
      <c r="F30" s="243" t="s">
        <v>14</v>
      </c>
      <c r="G30" s="243" t="s">
        <v>15</v>
      </c>
      <c r="H30" s="243" t="s">
        <v>16</v>
      </c>
      <c r="I30" s="244" t="s">
        <v>47</v>
      </c>
      <c r="J30" s="245" t="s">
        <v>231</v>
      </c>
      <c r="K30" s="245" t="s">
        <v>231</v>
      </c>
      <c r="L30" s="245" t="s">
        <v>18</v>
      </c>
      <c r="M30" s="246" t="s">
        <v>19</v>
      </c>
      <c r="N30" s="247">
        <v>10</v>
      </c>
    </row>
    <row r="31" spans="1:26" ht="16.5" thickBot="1">
      <c r="A31" s="225">
        <v>44916</v>
      </c>
      <c r="B31" s="226">
        <v>0.5</v>
      </c>
      <c r="C31" s="227">
        <v>44916</v>
      </c>
      <c r="D31" s="228">
        <v>0.54166666666666663</v>
      </c>
      <c r="E31" s="229">
        <v>44916</v>
      </c>
      <c r="F31" s="230" t="s">
        <v>232</v>
      </c>
      <c r="G31" s="230" t="s">
        <v>233</v>
      </c>
      <c r="H31" s="231" t="s">
        <v>234</v>
      </c>
      <c r="I31" s="232" t="s">
        <v>297</v>
      </c>
      <c r="J31" s="233" t="s">
        <v>298</v>
      </c>
      <c r="K31" s="233" t="s">
        <v>298</v>
      </c>
      <c r="L31" s="231" t="s">
        <v>251</v>
      </c>
      <c r="M31" s="231" t="s">
        <v>28</v>
      </c>
      <c r="N31" s="234">
        <v>10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6.5" thickBot="1">
      <c r="A32" s="235">
        <v>44917</v>
      </c>
      <c r="B32" s="236">
        <v>0.41666666666666669</v>
      </c>
      <c r="C32" s="237">
        <v>44917</v>
      </c>
      <c r="D32" s="236">
        <v>0.45833333333333331</v>
      </c>
      <c r="E32" s="238" t="s">
        <v>272</v>
      </c>
      <c r="F32" s="238" t="s">
        <v>232</v>
      </c>
      <c r="G32" s="238" t="s">
        <v>233</v>
      </c>
      <c r="H32" s="238" t="s">
        <v>261</v>
      </c>
      <c r="I32" s="238" t="s">
        <v>45</v>
      </c>
      <c r="J32" s="238" t="s">
        <v>299</v>
      </c>
      <c r="K32" s="238" t="s">
        <v>300</v>
      </c>
      <c r="L32" s="238" t="s">
        <v>275</v>
      </c>
      <c r="M32" s="238" t="s">
        <v>276</v>
      </c>
      <c r="N32" s="238">
        <v>10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6.5" thickBot="1">
      <c r="A33" s="239">
        <v>44922</v>
      </c>
      <c r="B33" s="240">
        <v>0.58333333333333337</v>
      </c>
      <c r="C33" s="241">
        <f>A33</f>
        <v>44922</v>
      </c>
      <c r="D33" s="240">
        <v>0.625</v>
      </c>
      <c r="E33" s="242">
        <f>A33</f>
        <v>44922</v>
      </c>
      <c r="F33" s="243" t="s">
        <v>14</v>
      </c>
      <c r="G33" s="243" t="s">
        <v>15</v>
      </c>
      <c r="H33" s="243" t="s">
        <v>16</v>
      </c>
      <c r="I33" s="244" t="s">
        <v>47</v>
      </c>
      <c r="J33" s="245" t="s">
        <v>231</v>
      </c>
      <c r="K33" s="245" t="s">
        <v>231</v>
      </c>
      <c r="L33" s="245" t="s">
        <v>18</v>
      </c>
      <c r="M33" s="246" t="s">
        <v>19</v>
      </c>
      <c r="N33" s="247">
        <v>10</v>
      </c>
      <c r="O33" s="82"/>
      <c r="P33" s="83"/>
      <c r="Q33" s="83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6.5" thickBot="1">
      <c r="A34" s="239">
        <v>44923</v>
      </c>
      <c r="B34" s="240">
        <v>0.58333333333333337</v>
      </c>
      <c r="C34" s="241">
        <f>A34</f>
        <v>44923</v>
      </c>
      <c r="D34" s="240">
        <v>0.625</v>
      </c>
      <c r="E34" s="242">
        <f>A34</f>
        <v>44923</v>
      </c>
      <c r="F34" s="243" t="s">
        <v>14</v>
      </c>
      <c r="G34" s="243" t="s">
        <v>15</v>
      </c>
      <c r="H34" s="243" t="s">
        <v>16</v>
      </c>
      <c r="I34" s="244" t="s">
        <v>47</v>
      </c>
      <c r="J34" s="245" t="s">
        <v>231</v>
      </c>
      <c r="K34" s="245" t="s">
        <v>231</v>
      </c>
      <c r="L34" s="245" t="s">
        <v>18</v>
      </c>
      <c r="M34" s="246" t="s">
        <v>19</v>
      </c>
      <c r="N34" s="247">
        <v>10</v>
      </c>
      <c r="O34" s="82"/>
      <c r="P34" s="83"/>
      <c r="Q34" s="83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6.5" thickBot="1">
      <c r="A35" s="235">
        <v>44923</v>
      </c>
      <c r="B35" s="236">
        <v>0.45833333333333331</v>
      </c>
      <c r="C35" s="237">
        <v>44895</v>
      </c>
      <c r="D35" s="236">
        <v>0.5</v>
      </c>
      <c r="E35" s="238" t="s">
        <v>258</v>
      </c>
      <c r="F35" s="238" t="s">
        <v>232</v>
      </c>
      <c r="G35" s="238" t="s">
        <v>233</v>
      </c>
      <c r="H35" s="238" t="s">
        <v>282</v>
      </c>
      <c r="I35" s="238" t="s">
        <v>283</v>
      </c>
      <c r="J35" s="238" t="s">
        <v>284</v>
      </c>
      <c r="K35" s="238" t="s">
        <v>284</v>
      </c>
      <c r="L35" s="238" t="s">
        <v>265</v>
      </c>
      <c r="M35" s="238" t="s">
        <v>285</v>
      </c>
      <c r="N35" s="238">
        <v>10</v>
      </c>
      <c r="O35" s="83"/>
      <c r="P35" s="83"/>
      <c r="Q35" s="83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6.5" thickBot="1">
      <c r="A36" s="235">
        <v>44923</v>
      </c>
      <c r="B36" s="236">
        <v>0.45833333333333331</v>
      </c>
      <c r="C36" s="237">
        <v>44895</v>
      </c>
      <c r="D36" s="236">
        <v>0.5</v>
      </c>
      <c r="E36" s="238" t="s">
        <v>258</v>
      </c>
      <c r="F36" s="238" t="s">
        <v>232</v>
      </c>
      <c r="G36" s="238" t="s">
        <v>233</v>
      </c>
      <c r="H36" s="238" t="s">
        <v>286</v>
      </c>
      <c r="I36" s="238" t="s">
        <v>287</v>
      </c>
      <c r="J36" s="238" t="s">
        <v>288</v>
      </c>
      <c r="K36" s="238" t="s">
        <v>288</v>
      </c>
      <c r="L36" s="238" t="s">
        <v>265</v>
      </c>
      <c r="M36" s="238" t="s">
        <v>289</v>
      </c>
      <c r="N36" s="238">
        <v>10</v>
      </c>
      <c r="O36" s="83"/>
      <c r="P36" s="83"/>
      <c r="Q36" s="83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6.5" thickBot="1">
      <c r="A37" s="248">
        <v>44925</v>
      </c>
      <c r="B37" s="249">
        <v>0.3125</v>
      </c>
      <c r="C37" s="250">
        <v>44925</v>
      </c>
      <c r="D37" s="249">
        <v>0.35416666666666669</v>
      </c>
      <c r="E37" s="251" t="s">
        <v>301</v>
      </c>
      <c r="F37" s="251" t="s">
        <v>302</v>
      </c>
      <c r="G37" s="251" t="s">
        <v>303</v>
      </c>
      <c r="H37" s="251" t="s">
        <v>304</v>
      </c>
      <c r="I37" s="251" t="s">
        <v>305</v>
      </c>
      <c r="J37" s="251" t="s">
        <v>306</v>
      </c>
      <c r="K37" s="251" t="s">
        <v>306</v>
      </c>
      <c r="L37" s="251" t="s">
        <v>307</v>
      </c>
      <c r="M37" s="251" t="s">
        <v>28</v>
      </c>
      <c r="N37" s="251">
        <v>50</v>
      </c>
      <c r="O37" s="83"/>
      <c r="P37" s="83"/>
      <c r="Q37" s="83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14" customFormat="1" ht="16.5" thickBot="1">
      <c r="A38" s="248">
        <v>44925</v>
      </c>
      <c r="B38" s="249">
        <v>0.45833333333333331</v>
      </c>
      <c r="C38" s="250">
        <v>44925</v>
      </c>
      <c r="D38" s="249">
        <v>0.5</v>
      </c>
      <c r="E38" s="251" t="s">
        <v>301</v>
      </c>
      <c r="F38" s="251" t="s">
        <v>302</v>
      </c>
      <c r="G38" s="251" t="s">
        <v>303</v>
      </c>
      <c r="H38" s="251" t="s">
        <v>304</v>
      </c>
      <c r="I38" s="251" t="s">
        <v>308</v>
      </c>
      <c r="J38" s="251" t="s">
        <v>309</v>
      </c>
      <c r="K38" s="251" t="s">
        <v>309</v>
      </c>
      <c r="L38" s="251" t="s">
        <v>307</v>
      </c>
      <c r="M38" s="251" t="s">
        <v>33</v>
      </c>
      <c r="N38" s="251">
        <v>10</v>
      </c>
      <c r="O38" s="115"/>
      <c r="P38" s="113"/>
      <c r="Q38" s="113"/>
      <c r="R38" s="53"/>
      <c r="S38" s="53"/>
      <c r="T38" s="53"/>
      <c r="U38" s="53"/>
      <c r="V38" s="53"/>
      <c r="W38" s="53"/>
      <c r="X38" s="53"/>
      <c r="Y38" s="53"/>
      <c r="Z38" s="53"/>
    </row>
    <row r="39" spans="1:26" s="116" customFormat="1" ht="16.5" thickBot="1">
      <c r="A39" s="248">
        <v>44925</v>
      </c>
      <c r="B39" s="249">
        <v>0.5</v>
      </c>
      <c r="C39" s="250">
        <v>44925</v>
      </c>
      <c r="D39" s="249">
        <v>0.54166666666666663</v>
      </c>
      <c r="E39" s="251" t="s">
        <v>301</v>
      </c>
      <c r="F39" s="251" t="s">
        <v>302</v>
      </c>
      <c r="G39" s="251" t="s">
        <v>303</v>
      </c>
      <c r="H39" s="251" t="s">
        <v>304</v>
      </c>
      <c r="I39" s="251" t="s">
        <v>310</v>
      </c>
      <c r="J39" s="251" t="s">
        <v>311</v>
      </c>
      <c r="K39" s="251" t="s">
        <v>306</v>
      </c>
      <c r="L39" s="251" t="s">
        <v>312</v>
      </c>
      <c r="M39" s="251" t="s">
        <v>33</v>
      </c>
      <c r="N39" s="251">
        <v>10</v>
      </c>
      <c r="O39" s="121"/>
      <c r="P39" s="120"/>
      <c r="Q39" s="120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6.5" thickBot="1">
      <c r="A40" s="252">
        <v>44925</v>
      </c>
      <c r="B40" s="253">
        <v>0.66666666666666663</v>
      </c>
      <c r="C40" s="254">
        <v>44925</v>
      </c>
      <c r="D40" s="253">
        <v>0.70833333333333337</v>
      </c>
      <c r="E40" s="255">
        <v>6</v>
      </c>
      <c r="F40" s="256" t="s">
        <v>242</v>
      </c>
      <c r="G40" s="256" t="s">
        <v>243</v>
      </c>
      <c r="H40" s="256" t="s">
        <v>244</v>
      </c>
      <c r="I40" s="257" t="s">
        <v>313</v>
      </c>
      <c r="J40" s="257" t="s">
        <v>314</v>
      </c>
      <c r="K40" s="257" t="s">
        <v>314</v>
      </c>
      <c r="L40" s="257" t="s">
        <v>256</v>
      </c>
      <c r="M40" s="256" t="s">
        <v>257</v>
      </c>
      <c r="N40" s="258">
        <v>9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>
      <c r="A41" s="198">
        <v>44925</v>
      </c>
      <c r="B41" s="197">
        <v>0.54166666666666663</v>
      </c>
      <c r="C41" s="198">
        <v>44925</v>
      </c>
      <c r="D41" s="197">
        <v>0.5625</v>
      </c>
      <c r="E41" s="199" t="s">
        <v>290</v>
      </c>
      <c r="F41" s="200" t="s">
        <v>232</v>
      </c>
      <c r="G41" s="200" t="s">
        <v>233</v>
      </c>
      <c r="H41" s="200" t="s">
        <v>261</v>
      </c>
      <c r="I41" s="200" t="s">
        <v>291</v>
      </c>
      <c r="J41" s="200" t="s">
        <v>300</v>
      </c>
      <c r="K41" s="200" t="s">
        <v>300</v>
      </c>
      <c r="L41" s="200" t="s">
        <v>265</v>
      </c>
      <c r="M41" s="200" t="s">
        <v>293</v>
      </c>
      <c r="N41" s="200">
        <v>5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16"/>
      <c r="B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</sheetData>
  <autoFilter ref="A1:N30"/>
  <sortState ref="A2:N41">
    <sortCondition ref="A2:A41"/>
  </sortState>
  <phoneticPr fontId="15" type="noConversion"/>
  <conditionalFormatting sqref="A1:N1">
    <cfRule type="expression" dxfId="540" priority="90">
      <formula>(COUNTIF($J1,"中醫婦科臨床教師會議")&gt;0)</formula>
    </cfRule>
  </conditionalFormatting>
  <conditionalFormatting sqref="A1:N1">
    <cfRule type="expression" dxfId="539" priority="91">
      <formula>(COUNTIF($H1,"行政會議")&gt;0)</formula>
    </cfRule>
  </conditionalFormatting>
  <conditionalFormatting sqref="N9">
    <cfRule type="expression" dxfId="538" priority="78">
      <formula>(COUNTIF($N9,"中醫婦科臨床教師會議")&gt;0)</formula>
    </cfRule>
  </conditionalFormatting>
  <conditionalFormatting sqref="N9">
    <cfRule type="expression" dxfId="537" priority="79">
      <formula>(COUNTIF($L9,"行政會議")&gt;0)</formula>
    </cfRule>
  </conditionalFormatting>
  <conditionalFormatting sqref="N2">
    <cfRule type="expression" dxfId="536" priority="80">
      <formula>(COUNTIF($N2,"中醫婦科臨床教師會議")&gt;0)</formula>
    </cfRule>
  </conditionalFormatting>
  <conditionalFormatting sqref="N2">
    <cfRule type="expression" dxfId="535" priority="81">
      <formula>(COUNTIF($L2,"行政會議")&gt;0)</formula>
    </cfRule>
  </conditionalFormatting>
  <conditionalFormatting sqref="N3">
    <cfRule type="expression" dxfId="534" priority="82">
      <formula>(COUNTIF($N3,"中醫婦科臨床教師會議")&gt;0)</formula>
    </cfRule>
  </conditionalFormatting>
  <conditionalFormatting sqref="N3">
    <cfRule type="expression" dxfId="533" priority="83">
      <formula>(COUNTIF($L3,"行政會議")&gt;0)</formula>
    </cfRule>
  </conditionalFormatting>
  <conditionalFormatting sqref="N7">
    <cfRule type="expression" dxfId="532" priority="84">
      <formula>(COUNTIF($N7,"中醫婦科臨床教師會議")&gt;0)</formula>
    </cfRule>
  </conditionalFormatting>
  <conditionalFormatting sqref="N7">
    <cfRule type="expression" dxfId="531" priority="85">
      <formula>(COUNTIF($L7,"行政會議")&gt;0)</formula>
    </cfRule>
  </conditionalFormatting>
  <conditionalFormatting sqref="N5:N6">
    <cfRule type="expression" dxfId="530" priority="86">
      <formula>(COUNTIF($N5,"中醫婦科臨床教師會議")&gt;0)</formula>
    </cfRule>
  </conditionalFormatting>
  <conditionalFormatting sqref="N5:N6">
    <cfRule type="expression" dxfId="529" priority="87">
      <formula>(COUNTIF($L5,"行政會議")&gt;0)</formula>
    </cfRule>
  </conditionalFormatting>
  <conditionalFormatting sqref="N8">
    <cfRule type="expression" dxfId="528" priority="88">
      <formula>(COUNTIF($N8,"中醫婦科臨床教師會議")&gt;0)</formula>
    </cfRule>
  </conditionalFormatting>
  <conditionalFormatting sqref="N8">
    <cfRule type="expression" dxfId="527" priority="89">
      <formula>(COUNTIF($L8,"行政會議")&gt;0)</formula>
    </cfRule>
  </conditionalFormatting>
  <conditionalFormatting sqref="N4">
    <cfRule type="expression" dxfId="526" priority="76">
      <formula>(COUNTIF($N4,"中醫婦科臨床教師會議")&gt;0)</formula>
    </cfRule>
  </conditionalFormatting>
  <conditionalFormatting sqref="N4">
    <cfRule type="expression" dxfId="525" priority="77">
      <formula>(COUNTIF($L4,"行政會議")&gt;0)</formula>
    </cfRule>
  </conditionalFormatting>
  <conditionalFormatting sqref="N10">
    <cfRule type="expression" dxfId="524" priority="74">
      <formula>(COUNTIF($N10,"中醫婦科臨床教師會議")&gt;0)</formula>
    </cfRule>
  </conditionalFormatting>
  <conditionalFormatting sqref="N10">
    <cfRule type="expression" dxfId="523" priority="75">
      <formula>(COUNTIF($L10,"行政會議")&gt;0)</formula>
    </cfRule>
  </conditionalFormatting>
  <conditionalFormatting sqref="N11">
    <cfRule type="expression" dxfId="522" priority="72">
      <formula>(COUNTIF($N11,"中醫婦科臨床教師會議")&gt;0)</formula>
    </cfRule>
  </conditionalFormatting>
  <conditionalFormatting sqref="N11">
    <cfRule type="expression" dxfId="521" priority="73">
      <formula>(COUNTIF($L11,"行政會議")&gt;0)</formula>
    </cfRule>
  </conditionalFormatting>
  <conditionalFormatting sqref="F13:H13 J14">
    <cfRule type="expression" dxfId="520" priority="63">
      <formula>(COUNTIF($J13,"中醫婦科臨床教師會議")&gt;0)</formula>
    </cfRule>
  </conditionalFormatting>
  <conditionalFormatting sqref="F12:H13 D12 J14 B14 D14">
    <cfRule type="expression" dxfId="519" priority="64">
      <formula>(COUNTIF($H12,"行政會議")&gt;0)</formula>
    </cfRule>
  </conditionalFormatting>
  <conditionalFormatting sqref="A15 C15">
    <cfRule type="expression" dxfId="518" priority="65">
      <formula>OR(AND(YEAR(A15)=YEAR(TODAY()), MONTH(A15)+1=MONTH(TODAY())), AND(YEAR(A15)+1=YEAR(TODAY()), MONTH(A15)=12, MONTH(TODAY())=1))</formula>
    </cfRule>
  </conditionalFormatting>
  <conditionalFormatting sqref="A15 C15">
    <cfRule type="expression" dxfId="517" priority="66">
      <formula>AND(A15&lt;TODAY(), TODAY()-A15&gt;=WEEKDAY(TODAY()), TODAY()-A15&lt;WEEKDAY(TODAY())+7)</formula>
    </cfRule>
  </conditionalFormatting>
  <conditionalFormatting sqref="F12:H13 D12 B14 J13:K13">
    <cfRule type="expression" dxfId="516" priority="67">
      <formula>(COUNTIF(#REF!,"中醫婦科臨床教師會議")&gt;0)</formula>
    </cfRule>
  </conditionalFormatting>
  <conditionalFormatting sqref="N12:N15">
    <cfRule type="expression" dxfId="515" priority="68">
      <formula>(COUNTIF($N12,"中醫婦科臨床教師會議")&gt;0)</formula>
    </cfRule>
  </conditionalFormatting>
  <conditionalFormatting sqref="N12:N15">
    <cfRule type="expression" dxfId="514" priority="69">
      <formula>(COUNTIF($L12,"行政會議")&gt;0)</formula>
    </cfRule>
  </conditionalFormatting>
  <conditionalFormatting sqref="J12:K12">
    <cfRule type="expression" dxfId="513" priority="62">
      <formula>(COUNTIF(#REF!,"中醫婦科臨床教師會議")&gt;0)</formula>
    </cfRule>
  </conditionalFormatting>
  <conditionalFormatting sqref="K14">
    <cfRule type="expression" dxfId="512" priority="60">
      <formula>(COUNTIF($H14,"行政會議")&gt;0)</formula>
    </cfRule>
  </conditionalFormatting>
  <conditionalFormatting sqref="K14">
    <cfRule type="expression" dxfId="511" priority="61">
      <formula>(COUNTIF($J14,"中醫婦科臨床教師會議")&gt;0)</formula>
    </cfRule>
  </conditionalFormatting>
  <conditionalFormatting sqref="D14">
    <cfRule type="expression" dxfId="510" priority="59">
      <formula>(COUNTIF(#REF!,"中醫婦科臨床教師會議")&gt;0)</formula>
    </cfRule>
  </conditionalFormatting>
  <conditionalFormatting sqref="F15:H15 A15:D15 J15:K15">
    <cfRule type="expression" dxfId="509" priority="57">
      <formula>(COUNTIF($I15,"中醫婦科臨床教師會議")&gt;0)</formula>
    </cfRule>
  </conditionalFormatting>
  <conditionalFormatting sqref="F15:H15 A15:D15 J15:K15">
    <cfRule type="expression" dxfId="508" priority="58">
      <formula>(COUNTIF($G15,"行政會議")&gt;0)</formula>
    </cfRule>
  </conditionalFormatting>
  <conditionalFormatting sqref="J13:K13">
    <cfRule type="expression" dxfId="507" priority="70">
      <formula>(COUNTIF(#REF!,"行政會議")&gt;0)</formula>
    </cfRule>
  </conditionalFormatting>
  <conditionalFormatting sqref="J12:K12">
    <cfRule type="expression" dxfId="506" priority="71">
      <formula>(COUNTIF(#REF!,"行政會議")&gt;0)</formula>
    </cfRule>
  </conditionalFormatting>
  <conditionalFormatting sqref="D16">
    <cfRule type="expression" dxfId="505" priority="49">
      <formula>(COUNTIF($J16,"中醫婦科臨床教師會議")&gt;0)</formula>
    </cfRule>
  </conditionalFormatting>
  <conditionalFormatting sqref="B20 D16">
    <cfRule type="expression" dxfId="504" priority="50">
      <formula>(COUNTIF($H16,"行政會議")&gt;0)</formula>
    </cfRule>
  </conditionalFormatting>
  <conditionalFormatting sqref="F16:H16 A16:C16 J16:K16">
    <cfRule type="expression" dxfId="503" priority="51">
      <formula>(COUNTIF($I16,"中醫婦科臨床教師會議")&gt;0)</formula>
    </cfRule>
  </conditionalFormatting>
  <conditionalFormatting sqref="F16:H16 A16:C16 J16:K16">
    <cfRule type="expression" dxfId="502" priority="52">
      <formula>(COUNTIF($G16,"行政會議")&gt;0)</formula>
    </cfRule>
  </conditionalFormatting>
  <conditionalFormatting sqref="N19:N20 N16">
    <cfRule type="expression" dxfId="501" priority="53">
      <formula>(COUNTIF($N16,"中醫婦科臨床教師會議")&gt;0)</formula>
    </cfRule>
  </conditionalFormatting>
  <conditionalFormatting sqref="N19:N20 N16">
    <cfRule type="expression" dxfId="500" priority="54">
      <formula>(COUNTIF($L16,"行政會議")&gt;0)</formula>
    </cfRule>
  </conditionalFormatting>
  <conditionalFormatting sqref="A16 C16">
    <cfRule type="expression" dxfId="499" priority="55">
      <formula>OR(AND(YEAR(A16)=YEAR(TODAY()), MONTH(A16)+1=MONTH(TODAY())), AND(YEAR(A16)+1=YEAR(TODAY()), MONTH(A16)=12, MONTH(TODAY())=1))</formula>
    </cfRule>
  </conditionalFormatting>
  <conditionalFormatting sqref="A16 C16">
    <cfRule type="expression" dxfId="498" priority="56">
      <formula>AND(A16&lt;TODAY(), TODAY()-A16&gt;=WEEKDAY(TODAY()), TODAY()-A16&lt;WEEKDAY(TODAY())+7)</formula>
    </cfRule>
  </conditionalFormatting>
  <conditionalFormatting sqref="F18:H18">
    <cfRule type="expression" dxfId="497" priority="42">
      <formula>(COUNTIF($J18,"中醫婦科臨床教師會議")&gt;0)</formula>
    </cfRule>
  </conditionalFormatting>
  <conditionalFormatting sqref="F18:H18">
    <cfRule type="expression" dxfId="496" priority="43">
      <formula>(COUNTIF($H18,"行政會議")&gt;0)</formula>
    </cfRule>
  </conditionalFormatting>
  <conditionalFormatting sqref="F18:H18">
    <cfRule type="expression" dxfId="495" priority="44">
      <formula>(COUNTIF(#REF!,"中醫婦科臨床教師會議")&gt;0)</formula>
    </cfRule>
  </conditionalFormatting>
  <conditionalFormatting sqref="N17:N18">
    <cfRule type="expression" dxfId="494" priority="45">
      <formula>(COUNTIF($N17,"中醫婦科臨床教師會議")&gt;0)</formula>
    </cfRule>
  </conditionalFormatting>
  <conditionalFormatting sqref="N17:N18">
    <cfRule type="expression" dxfId="493" priority="46">
      <formula>(COUNTIF($L17,"行政會議")&gt;0)</formula>
    </cfRule>
  </conditionalFormatting>
  <conditionalFormatting sqref="B17:B18">
    <cfRule type="expression" dxfId="492" priority="47">
      <formula>(COUNTIF($H17,"行政會議")&gt;0)</formula>
    </cfRule>
  </conditionalFormatting>
  <conditionalFormatting sqref="B17:B18">
    <cfRule type="expression" dxfId="491" priority="48">
      <formula>(COUNTIF(#REF!,"中醫婦科臨床教師會議")&gt;0)</formula>
    </cfRule>
  </conditionalFormatting>
  <conditionalFormatting sqref="J17:K18">
    <cfRule type="expression" dxfId="490" priority="40">
      <formula>(COUNTIF($H17,"行政會議")&gt;0)</formula>
    </cfRule>
  </conditionalFormatting>
  <conditionalFormatting sqref="J17:K18">
    <cfRule type="expression" dxfId="489" priority="41">
      <formula>(COUNTIF($J17,"中醫婦科臨床教師會議")&gt;0)</formula>
    </cfRule>
  </conditionalFormatting>
  <conditionalFormatting sqref="K17:K18">
    <cfRule type="expression" dxfId="488" priority="38">
      <formula>(COUNTIF($H17,"行政會議")&gt;0)</formula>
    </cfRule>
  </conditionalFormatting>
  <conditionalFormatting sqref="K17:K18">
    <cfRule type="expression" dxfId="487" priority="39">
      <formula>(COUNTIF($J17,"中醫婦科臨床教師會議")&gt;0)</formula>
    </cfRule>
  </conditionalFormatting>
  <conditionalFormatting sqref="J19:K19">
    <cfRule type="expression" dxfId="486" priority="36">
      <formula>(COUNTIF($H19,"行政會議")&gt;0)</formula>
    </cfRule>
  </conditionalFormatting>
  <conditionalFormatting sqref="J19:K19">
    <cfRule type="expression" dxfId="485" priority="37">
      <formula>(COUNTIF($J19,"中醫婦科臨床教師會議")&gt;0)</formula>
    </cfRule>
  </conditionalFormatting>
  <conditionalFormatting sqref="B19">
    <cfRule type="expression" dxfId="484" priority="34">
      <formula>(COUNTIF($H19,"行政會議")&gt;0)</formula>
    </cfRule>
  </conditionalFormatting>
  <conditionalFormatting sqref="B19">
    <cfRule type="expression" dxfId="483" priority="35">
      <formula>(COUNTIF(#REF!,"中醫婦科臨床教師會議")&gt;0)</formula>
    </cfRule>
  </conditionalFormatting>
  <conditionalFormatting sqref="B20">
    <cfRule type="expression" dxfId="482" priority="33">
      <formula>(COUNTIF(#REF!,"中醫婦科臨床教師會議")&gt;0)</formula>
    </cfRule>
  </conditionalFormatting>
  <conditionalFormatting sqref="J20:K20">
    <cfRule type="expression" dxfId="481" priority="31">
      <formula>(COUNTIF($H20,"行政會議")&gt;0)</formula>
    </cfRule>
  </conditionalFormatting>
  <conditionalFormatting sqref="J20:K20">
    <cfRule type="expression" dxfId="480" priority="32">
      <formula>(COUNTIF($J20,"中醫婦科臨床教師會議")&gt;0)</formula>
    </cfRule>
  </conditionalFormatting>
  <conditionalFormatting sqref="N24:N28">
    <cfRule type="expression" dxfId="479" priority="29">
      <formula>(COUNTIF($N24,"中醫婦科臨床教師會議")&gt;0)</formula>
    </cfRule>
    <cfRule type="expression" dxfId="478" priority="30">
      <formula>(COUNTIF($L24,"行政會議")&gt;0)</formula>
    </cfRule>
  </conditionalFormatting>
  <conditionalFormatting sqref="L28 F25:H25 L24">
    <cfRule type="expression" dxfId="477" priority="27">
      <formula>(COUNTIF($J24,"中醫婦科臨床教師會議")&gt;0)</formula>
    </cfRule>
    <cfRule type="expression" dxfId="476" priority="28">
      <formula>(COUNTIF($H24,"行政會議")&gt;0)</formula>
    </cfRule>
  </conditionalFormatting>
  <conditionalFormatting sqref="O33">
    <cfRule type="expression" dxfId="475" priority="25">
      <formula>(COUNTIF($J33,"中醫婦科臨床教師會議")&gt;0)</formula>
    </cfRule>
  </conditionalFormatting>
  <conditionalFormatting sqref="O33">
    <cfRule type="expression" dxfId="474" priority="26">
      <formula>(COUNTIF($H33,"行政會議")&gt;0)</formula>
    </cfRule>
  </conditionalFormatting>
  <conditionalFormatting sqref="O34">
    <cfRule type="expression" dxfId="473" priority="23">
      <formula>(COUNTIF(#REF!,"中醫婦科臨床教師會議")&gt;0)</formula>
    </cfRule>
  </conditionalFormatting>
  <conditionalFormatting sqref="O34">
    <cfRule type="expression" dxfId="472" priority="24">
      <formula>(COUNTIF(#REF!,"行政會議")&gt;0)</formula>
    </cfRule>
  </conditionalFormatting>
  <conditionalFormatting sqref="O38:O39">
    <cfRule type="expression" dxfId="471" priority="21">
      <formula>(COUNTIF($J35,"中醫婦科臨床教師會議")&gt;0)</formula>
    </cfRule>
  </conditionalFormatting>
  <conditionalFormatting sqref="O38:O39">
    <cfRule type="expression" dxfId="470" priority="22">
      <formula>(COUNTIF($H35,"行政會議")&gt;0)</formula>
    </cfRule>
  </conditionalFormatting>
  <conditionalFormatting sqref="N41">
    <cfRule type="expression" dxfId="469" priority="19">
      <formula>(COUNTIF($N41,"中醫婦科臨床教師會議")&gt;0)</formula>
    </cfRule>
  </conditionalFormatting>
  <conditionalFormatting sqref="N41">
    <cfRule type="expression" dxfId="468" priority="20">
      <formula>(COUNTIF($L41,"行政會議")&gt;0)</formula>
    </cfRule>
  </conditionalFormatting>
  <conditionalFormatting sqref="J41:K41">
    <cfRule type="expression" dxfId="467" priority="17">
      <formula>(COUNTIF($H41,"行政會議")&gt;0)</formula>
    </cfRule>
  </conditionalFormatting>
  <conditionalFormatting sqref="J41:K41">
    <cfRule type="expression" dxfId="466" priority="18">
      <formula>(COUNTIF($J41,"中醫婦科臨床教師會議")&gt;0)</formula>
    </cfRule>
  </conditionalFormatting>
  <conditionalFormatting sqref="J41:K41">
    <cfRule type="expression" dxfId="465" priority="11">
      <formula>(COUNTIF(#REF!,"中醫婦科臨床教師會議")&gt;0)</formula>
    </cfRule>
  </conditionalFormatting>
  <conditionalFormatting sqref="A41">
    <cfRule type="expression" dxfId="464" priority="12">
      <formula>OR(AND(YEAR(A41)=YEAR(TODAY()), MONTH(A41)+1=MONTH(TODAY())), AND(YEAR(A41)+1=YEAR(TODAY()), MONTH(A41)=12, MONTH(TODAY())=1))</formula>
    </cfRule>
  </conditionalFormatting>
  <conditionalFormatting sqref="A41">
    <cfRule type="expression" dxfId="463" priority="13">
      <formula>AND(A41&lt;TODAY(), TODAY()-A41&gt;=WEEKDAY(TODAY()), TODAY()-A41&lt;WEEKDAY(TODAY())+7)</formula>
    </cfRule>
  </conditionalFormatting>
  <conditionalFormatting sqref="J41:K41">
    <cfRule type="expression" dxfId="462" priority="14">
      <formula>(COUNTIF(#REF!,"行政會議")&gt;0)</formula>
    </cfRule>
  </conditionalFormatting>
  <conditionalFormatting sqref="A41">
    <cfRule type="expression" dxfId="461" priority="15">
      <formula>(COUNTIF($I41,"中醫婦科臨床教師會議")&gt;0)</formula>
    </cfRule>
  </conditionalFormatting>
  <conditionalFormatting sqref="A41">
    <cfRule type="expression" dxfId="460" priority="16">
      <formula>(COUNTIF($G41,"行政會議")&gt;0)</formula>
    </cfRule>
  </conditionalFormatting>
  <conditionalFormatting sqref="J41">
    <cfRule type="expression" dxfId="459" priority="9">
      <formula>(COUNTIF($I41,"中醫婦科臨床教師會議")&gt;0)</formula>
    </cfRule>
  </conditionalFormatting>
  <conditionalFormatting sqref="J41">
    <cfRule type="expression" dxfId="458" priority="10">
      <formula>(COUNTIF($G41,"行政會議")&gt;0)</formula>
    </cfRule>
  </conditionalFormatting>
  <conditionalFormatting sqref="K41">
    <cfRule type="expression" dxfId="457" priority="7">
      <formula>(COUNTIF($I41,"中醫婦科臨床教師會議")&gt;0)</formula>
    </cfRule>
  </conditionalFormatting>
  <conditionalFormatting sqref="K41">
    <cfRule type="expression" dxfId="456" priority="8">
      <formula>(COUNTIF($G41,"行政會議")&gt;0)</formula>
    </cfRule>
  </conditionalFormatting>
  <conditionalFormatting sqref="D41">
    <cfRule type="expression" dxfId="455" priority="3">
      <formula>(COUNTIF($J41,"中醫婦科臨床教師會議")&gt;0)</formula>
    </cfRule>
  </conditionalFormatting>
  <conditionalFormatting sqref="D41">
    <cfRule type="expression" dxfId="454" priority="4">
      <formula>(COUNTIF($H41,"行政會議")&gt;0)</formula>
    </cfRule>
  </conditionalFormatting>
  <conditionalFormatting sqref="C41">
    <cfRule type="expression" dxfId="453" priority="5">
      <formula>OR(AND(YEAR(C41)=YEAR(TODAY()), MONTH(C41)+1=MONTH(TODAY())), AND(YEAR(C41)+1=YEAR(TODAY()), MONTH(C41)=12, MONTH(TODAY())=1))</formula>
    </cfRule>
  </conditionalFormatting>
  <conditionalFormatting sqref="C41">
    <cfRule type="expression" dxfId="452" priority="6">
      <formula>AND(C41&lt;TODAY(), TODAY()-C41&gt;=WEEKDAY(TODAY()), TODAY()-C41&lt;WEEKDAY(TODAY())+7)</formula>
    </cfRule>
  </conditionalFormatting>
  <conditionalFormatting sqref="F41:H41 B41:C41">
    <cfRule type="expression" dxfId="451" priority="1">
      <formula>(COUNTIF($I41,"中醫婦科臨床教師會議")&gt;0)</formula>
    </cfRule>
  </conditionalFormatting>
  <conditionalFormatting sqref="F41:H41 B41:C41">
    <cfRule type="expression" dxfId="450" priority="2">
      <formula>(COUNTIF($G41,"行政會議")&gt;0)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03"/>
  <sheetViews>
    <sheetView workbookViewId="0">
      <selection activeCell="H27" sqref="H27"/>
    </sheetView>
  </sheetViews>
  <sheetFormatPr defaultColWidth="11.25" defaultRowHeight="15" customHeight="1"/>
  <cols>
    <col min="1" max="1" width="10.5" customWidth="1"/>
    <col min="2" max="2" width="8.75" customWidth="1"/>
    <col min="3" max="3" width="10.375" customWidth="1"/>
    <col min="4" max="8" width="8.75" customWidth="1"/>
    <col min="9" max="9" width="25.875" customWidth="1"/>
    <col min="10" max="10" width="9.625" customWidth="1"/>
    <col min="11" max="11" width="9.25" customWidth="1"/>
    <col min="12" max="12" width="19.5" customWidth="1"/>
    <col min="13" max="13" width="15.375" customWidth="1"/>
    <col min="14" max="14" width="8.25" customWidth="1"/>
    <col min="15" max="34" width="4.625" customWidth="1"/>
  </cols>
  <sheetData>
    <row r="1" spans="1:34" ht="18" customHeight="1">
      <c r="A1" s="70" t="s">
        <v>138</v>
      </c>
      <c r="B1" s="69" t="s">
        <v>1</v>
      </c>
      <c r="C1" s="70" t="s">
        <v>2</v>
      </c>
      <c r="D1" s="69" t="s">
        <v>3</v>
      </c>
      <c r="E1" s="71" t="s">
        <v>4</v>
      </c>
      <c r="F1" s="72" t="s">
        <v>5</v>
      </c>
      <c r="G1" s="72" t="s">
        <v>6</v>
      </c>
      <c r="H1" s="73" t="s">
        <v>7</v>
      </c>
      <c r="I1" s="74" t="s">
        <v>8</v>
      </c>
      <c r="J1" s="73" t="s">
        <v>9</v>
      </c>
      <c r="K1" s="74" t="s">
        <v>10</v>
      </c>
      <c r="L1" s="74" t="s">
        <v>11</v>
      </c>
      <c r="M1" s="74" t="s">
        <v>12</v>
      </c>
      <c r="N1" s="73" t="s">
        <v>13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.75">
      <c r="A2" s="31">
        <v>44896</v>
      </c>
      <c r="B2" s="32">
        <v>0.3125</v>
      </c>
      <c r="C2" s="31">
        <f>A2</f>
        <v>44896</v>
      </c>
      <c r="D2" s="32">
        <v>0.35416666666666669</v>
      </c>
      <c r="E2" s="33">
        <f t="shared" ref="E2:E11" si="0">A2</f>
        <v>44896</v>
      </c>
      <c r="F2" s="34" t="s">
        <v>14</v>
      </c>
      <c r="G2" s="34" t="s">
        <v>15</v>
      </c>
      <c r="H2" s="34" t="s">
        <v>16</v>
      </c>
      <c r="I2" s="35" t="s">
        <v>17</v>
      </c>
      <c r="J2" s="1" t="s">
        <v>180</v>
      </c>
      <c r="K2" s="1" t="s">
        <v>180</v>
      </c>
      <c r="L2" s="35" t="s">
        <v>18</v>
      </c>
      <c r="M2" s="36" t="s">
        <v>19</v>
      </c>
      <c r="N2" s="37">
        <v>10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5.75">
      <c r="A3" s="31">
        <v>44901</v>
      </c>
      <c r="B3" s="32">
        <v>0.58333333333333337</v>
      </c>
      <c r="C3" s="31">
        <f>A3</f>
        <v>44901</v>
      </c>
      <c r="D3" s="32">
        <v>0.625</v>
      </c>
      <c r="E3" s="33">
        <f t="shared" si="0"/>
        <v>44901</v>
      </c>
      <c r="F3" s="34" t="s">
        <v>14</v>
      </c>
      <c r="G3" s="34" t="s">
        <v>15</v>
      </c>
      <c r="H3" s="34" t="s">
        <v>16</v>
      </c>
      <c r="I3" s="39" t="s">
        <v>47</v>
      </c>
      <c r="J3" s="1" t="s">
        <v>180</v>
      </c>
      <c r="K3" s="1" t="s">
        <v>180</v>
      </c>
      <c r="L3" s="35" t="s">
        <v>18</v>
      </c>
      <c r="M3" s="36" t="s">
        <v>19</v>
      </c>
      <c r="N3" s="37">
        <v>10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ht="15.75">
      <c r="A4" s="41">
        <v>44902</v>
      </c>
      <c r="B4" s="32">
        <v>0.58333333333333337</v>
      </c>
      <c r="C4" s="31">
        <f>A4</f>
        <v>44902</v>
      </c>
      <c r="D4" s="32">
        <v>0.625</v>
      </c>
      <c r="E4" s="33">
        <f t="shared" si="0"/>
        <v>44902</v>
      </c>
      <c r="F4" s="34" t="s">
        <v>14</v>
      </c>
      <c r="G4" s="34" t="s">
        <v>15</v>
      </c>
      <c r="H4" s="34" t="s">
        <v>16</v>
      </c>
      <c r="I4" s="39" t="s">
        <v>47</v>
      </c>
      <c r="J4" s="1" t="s">
        <v>180</v>
      </c>
      <c r="K4" s="1" t="s">
        <v>180</v>
      </c>
      <c r="L4" s="35" t="s">
        <v>18</v>
      </c>
      <c r="M4" s="36" t="s">
        <v>19</v>
      </c>
      <c r="N4" s="37">
        <v>10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ht="15.75">
      <c r="A5" s="41">
        <v>44907</v>
      </c>
      <c r="B5" s="32">
        <v>0.58333333333333337</v>
      </c>
      <c r="C5" s="31">
        <f>A5</f>
        <v>44907</v>
      </c>
      <c r="D5" s="32">
        <v>0.625</v>
      </c>
      <c r="E5" s="33">
        <f t="shared" si="0"/>
        <v>44907</v>
      </c>
      <c r="F5" s="34" t="s">
        <v>14</v>
      </c>
      <c r="G5" s="34" t="s">
        <v>15</v>
      </c>
      <c r="H5" s="34" t="s">
        <v>16</v>
      </c>
      <c r="I5" s="39" t="s">
        <v>47</v>
      </c>
      <c r="J5" s="1" t="s">
        <v>180</v>
      </c>
      <c r="K5" s="1" t="s">
        <v>180</v>
      </c>
      <c r="L5" s="35" t="s">
        <v>18</v>
      </c>
      <c r="M5" s="36" t="s">
        <v>19</v>
      </c>
      <c r="N5" s="37">
        <v>10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4" ht="15.75">
      <c r="A6" s="41">
        <v>44909</v>
      </c>
      <c r="B6" s="32">
        <v>0.58333333333333337</v>
      </c>
      <c r="C6" s="31">
        <f>A6</f>
        <v>44909</v>
      </c>
      <c r="D6" s="32">
        <v>0.625</v>
      </c>
      <c r="E6" s="33">
        <f t="shared" si="0"/>
        <v>44909</v>
      </c>
      <c r="F6" s="34" t="s">
        <v>14</v>
      </c>
      <c r="G6" s="34" t="s">
        <v>15</v>
      </c>
      <c r="H6" s="34" t="s">
        <v>16</v>
      </c>
      <c r="I6" s="39" t="s">
        <v>47</v>
      </c>
      <c r="J6" s="1" t="s">
        <v>180</v>
      </c>
      <c r="K6" s="1" t="s">
        <v>180</v>
      </c>
      <c r="L6" s="35" t="s">
        <v>18</v>
      </c>
      <c r="M6" s="36" t="s">
        <v>19</v>
      </c>
      <c r="N6" s="37">
        <v>10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5.75">
      <c r="A7" s="31">
        <v>44911</v>
      </c>
      <c r="B7" s="32">
        <v>0.3125</v>
      </c>
      <c r="C7" s="31">
        <v>44911</v>
      </c>
      <c r="D7" s="32">
        <v>0.35416666666666669</v>
      </c>
      <c r="E7" s="33">
        <f t="shared" si="0"/>
        <v>44911</v>
      </c>
      <c r="F7" s="34" t="s">
        <v>14</v>
      </c>
      <c r="G7" s="34" t="s">
        <v>15</v>
      </c>
      <c r="H7" s="34" t="s">
        <v>16</v>
      </c>
      <c r="I7" s="35" t="s">
        <v>91</v>
      </c>
      <c r="J7" s="1" t="s">
        <v>180</v>
      </c>
      <c r="K7" s="1" t="s">
        <v>180</v>
      </c>
      <c r="L7" s="35" t="s">
        <v>18</v>
      </c>
      <c r="M7" s="36" t="s">
        <v>19</v>
      </c>
      <c r="N7" s="37">
        <v>10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15.75">
      <c r="A8" s="31">
        <v>44915</v>
      </c>
      <c r="B8" s="32">
        <v>0.58333333333333337</v>
      </c>
      <c r="C8" s="31">
        <f>A8</f>
        <v>44915</v>
      </c>
      <c r="D8" s="32">
        <v>0.625</v>
      </c>
      <c r="E8" s="33">
        <f t="shared" si="0"/>
        <v>44915</v>
      </c>
      <c r="F8" s="34" t="s">
        <v>14</v>
      </c>
      <c r="G8" s="34" t="s">
        <v>15</v>
      </c>
      <c r="H8" s="34" t="s">
        <v>16</v>
      </c>
      <c r="I8" s="39" t="s">
        <v>47</v>
      </c>
      <c r="J8" s="1" t="s">
        <v>180</v>
      </c>
      <c r="K8" s="1" t="s">
        <v>180</v>
      </c>
      <c r="L8" s="35" t="s">
        <v>18</v>
      </c>
      <c r="M8" s="36" t="s">
        <v>19</v>
      </c>
      <c r="N8" s="37">
        <v>10</v>
      </c>
      <c r="O8" s="17"/>
      <c r="P8" s="17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15.75">
      <c r="A9" s="31">
        <v>44916</v>
      </c>
      <c r="B9" s="32">
        <v>0.58333333333333337</v>
      </c>
      <c r="C9" s="31">
        <f>A9</f>
        <v>44916</v>
      </c>
      <c r="D9" s="32">
        <v>0.625</v>
      </c>
      <c r="E9" s="33">
        <f t="shared" si="0"/>
        <v>44916</v>
      </c>
      <c r="F9" s="34" t="s">
        <v>14</v>
      </c>
      <c r="G9" s="34" t="s">
        <v>15</v>
      </c>
      <c r="H9" s="34" t="s">
        <v>16</v>
      </c>
      <c r="I9" s="39" t="s">
        <v>47</v>
      </c>
      <c r="J9" s="1" t="s">
        <v>180</v>
      </c>
      <c r="K9" s="1" t="s">
        <v>180</v>
      </c>
      <c r="L9" s="35" t="s">
        <v>18</v>
      </c>
      <c r="M9" s="36" t="s">
        <v>19</v>
      </c>
      <c r="N9" s="37">
        <v>10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15.75">
      <c r="A10" s="41">
        <v>44922</v>
      </c>
      <c r="B10" s="32">
        <v>0.58333333333333337</v>
      </c>
      <c r="C10" s="31">
        <f>A10</f>
        <v>44922</v>
      </c>
      <c r="D10" s="32">
        <v>0.625</v>
      </c>
      <c r="E10" s="33">
        <f t="shared" si="0"/>
        <v>44922</v>
      </c>
      <c r="F10" s="34" t="s">
        <v>14</v>
      </c>
      <c r="G10" s="34" t="s">
        <v>15</v>
      </c>
      <c r="H10" s="34" t="s">
        <v>16</v>
      </c>
      <c r="I10" s="39" t="s">
        <v>47</v>
      </c>
      <c r="J10" s="1" t="s">
        <v>180</v>
      </c>
      <c r="K10" s="1" t="s">
        <v>180</v>
      </c>
      <c r="L10" s="35" t="s">
        <v>18</v>
      </c>
      <c r="M10" s="36" t="s">
        <v>19</v>
      </c>
      <c r="N10" s="37">
        <v>10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ht="15.75">
      <c r="A11" s="41">
        <v>44923</v>
      </c>
      <c r="B11" s="32">
        <v>0.58333333333333337</v>
      </c>
      <c r="C11" s="31">
        <f>A11</f>
        <v>44923</v>
      </c>
      <c r="D11" s="32">
        <v>0.625</v>
      </c>
      <c r="E11" s="33">
        <f t="shared" si="0"/>
        <v>44923</v>
      </c>
      <c r="F11" s="34" t="s">
        <v>14</v>
      </c>
      <c r="G11" s="34" t="s">
        <v>15</v>
      </c>
      <c r="H11" s="34" t="s">
        <v>16</v>
      </c>
      <c r="I11" s="39" t="s">
        <v>47</v>
      </c>
      <c r="J11" s="1" t="s">
        <v>180</v>
      </c>
      <c r="K11" s="1" t="s">
        <v>180</v>
      </c>
      <c r="L11" s="35" t="s">
        <v>18</v>
      </c>
      <c r="M11" s="36" t="s">
        <v>19</v>
      </c>
      <c r="N11" s="37">
        <v>10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ht="15.75">
      <c r="A12" s="139"/>
      <c r="B12" s="140"/>
      <c r="C12" s="141"/>
      <c r="D12" s="140"/>
      <c r="E12" s="142"/>
      <c r="F12" s="143"/>
      <c r="G12" s="143"/>
      <c r="H12" s="143"/>
      <c r="I12" s="144"/>
      <c r="J12" s="117"/>
      <c r="K12" s="117"/>
      <c r="L12" s="145"/>
      <c r="M12" s="146"/>
      <c r="N12" s="147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ht="15.75">
      <c r="A13" s="19"/>
      <c r="B13" s="19"/>
      <c r="C13" s="444" t="s">
        <v>181</v>
      </c>
      <c r="D13" s="445"/>
      <c r="E13" s="445"/>
      <c r="F13" s="38"/>
      <c r="G13" s="38"/>
      <c r="H13" s="38"/>
      <c r="I13" s="38"/>
      <c r="J13" s="19"/>
      <c r="K13" s="19"/>
      <c r="L13" s="19"/>
      <c r="M13" s="19"/>
      <c r="N13" s="19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ht="15.75">
      <c r="A14" s="19"/>
      <c r="B14" s="19"/>
      <c r="C14" s="38"/>
      <c r="D14" s="38"/>
      <c r="E14" s="42"/>
      <c r="F14" s="38"/>
      <c r="G14" s="38"/>
      <c r="H14" s="38"/>
      <c r="I14" s="38"/>
      <c r="J14" s="19"/>
      <c r="K14" s="19"/>
      <c r="L14" s="19"/>
      <c r="M14" s="19"/>
      <c r="N14" s="19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ht="15.75">
      <c r="A15" s="19"/>
      <c r="B15" s="19"/>
      <c r="C15" s="38"/>
      <c r="D15" s="38"/>
      <c r="E15" s="42"/>
      <c r="F15" s="38"/>
      <c r="G15" s="38"/>
      <c r="H15" s="38"/>
      <c r="I15" s="38"/>
      <c r="J15" s="19"/>
      <c r="K15" s="19"/>
      <c r="L15" s="19"/>
      <c r="M15" s="19"/>
      <c r="N15" s="19"/>
      <c r="O15" s="38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</row>
    <row r="16" spans="1:34" ht="15.75">
      <c r="A16" s="19"/>
      <c r="B16" s="19"/>
      <c r="C16" s="19"/>
      <c r="D16" s="19"/>
      <c r="E16" s="43"/>
      <c r="F16" s="19"/>
      <c r="G16" s="19"/>
      <c r="H16" s="19"/>
      <c r="I16" s="19"/>
      <c r="J16" s="19"/>
      <c r="K16" s="19"/>
      <c r="L16" s="19"/>
      <c r="M16" s="19"/>
      <c r="N16" s="19"/>
      <c r="O16" s="38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</row>
    <row r="17" spans="1:34" ht="15.75">
      <c r="A17" s="19"/>
      <c r="B17" s="19"/>
      <c r="C17" s="19"/>
      <c r="D17" s="19"/>
      <c r="E17" s="43"/>
      <c r="F17" s="19"/>
      <c r="G17" s="19"/>
      <c r="H17" s="19"/>
      <c r="I17" s="19"/>
      <c r="J17" s="19"/>
      <c r="K17" s="19"/>
      <c r="L17" s="19"/>
      <c r="M17" s="19"/>
      <c r="N17" s="19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15.75">
      <c r="A18" s="19"/>
      <c r="B18" s="19"/>
      <c r="C18" s="19"/>
      <c r="D18" s="19"/>
      <c r="E18" s="43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4" ht="15.75">
      <c r="A19" s="19"/>
      <c r="B19" s="19"/>
      <c r="C19" s="19"/>
      <c r="D19" s="19"/>
      <c r="E19" s="43"/>
      <c r="F19" s="19"/>
      <c r="G19" s="19"/>
      <c r="H19" s="19"/>
      <c r="I19" s="19"/>
      <c r="J19" s="19"/>
      <c r="K19" s="19"/>
      <c r="L19" s="19"/>
      <c r="M19" s="19"/>
      <c r="N19" s="19"/>
      <c r="O19" s="17"/>
      <c r="P19" s="17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ht="15.75">
      <c r="A20" s="19"/>
      <c r="B20" s="19"/>
      <c r="C20" s="19"/>
      <c r="D20" s="19"/>
      <c r="E20" s="43"/>
      <c r="F20" s="19"/>
      <c r="G20" s="19"/>
      <c r="H20" s="19"/>
      <c r="I20" s="19"/>
      <c r="J20" s="19"/>
      <c r="K20" s="19"/>
      <c r="L20" s="19"/>
      <c r="M20" s="19"/>
      <c r="N20" s="19"/>
      <c r="O20" s="17"/>
      <c r="P20" s="1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ht="15.75">
      <c r="A21" s="19"/>
      <c r="B21" s="19"/>
      <c r="C21" s="19"/>
      <c r="D21" s="19"/>
      <c r="E21" s="43"/>
      <c r="F21" s="19"/>
      <c r="G21" s="19"/>
      <c r="H21" s="19"/>
      <c r="I21" s="19"/>
      <c r="J21" s="19"/>
      <c r="K21" s="19"/>
      <c r="L21" s="19"/>
      <c r="M21" s="19"/>
      <c r="N21" s="19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</row>
    <row r="22" spans="1:34" ht="15.75">
      <c r="A22" s="19"/>
      <c r="B22" s="19"/>
      <c r="C22" s="19"/>
      <c r="D22" s="19"/>
      <c r="E22" s="43"/>
      <c r="F22" s="19"/>
      <c r="G22" s="19"/>
      <c r="H22" s="19"/>
      <c r="I22" s="19"/>
      <c r="J22" s="19"/>
      <c r="K22" s="19"/>
      <c r="L22" s="19"/>
      <c r="M22" s="19"/>
      <c r="N22" s="19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</row>
    <row r="23" spans="1:34" ht="15.75">
      <c r="A23" s="19"/>
      <c r="B23" s="19"/>
      <c r="C23" s="19"/>
      <c r="D23" s="19"/>
      <c r="E23" s="43"/>
      <c r="F23" s="19"/>
      <c r="G23" s="19"/>
      <c r="H23" s="19"/>
      <c r="I23" s="19"/>
      <c r="J23" s="19"/>
      <c r="K23" s="19"/>
      <c r="L23" s="19"/>
      <c r="M23" s="19"/>
      <c r="N23" s="19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1:34" ht="15.75" customHeight="1">
      <c r="A24" s="19"/>
      <c r="B24" s="19"/>
      <c r="C24" s="19"/>
      <c r="D24" s="19"/>
      <c r="E24" s="43"/>
      <c r="F24" s="19"/>
      <c r="G24" s="19"/>
      <c r="H24" s="19"/>
      <c r="I24" s="19"/>
      <c r="J24" s="19"/>
      <c r="K24" s="19"/>
      <c r="L24" s="19"/>
      <c r="M24" s="19"/>
      <c r="N24" s="19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4" ht="15.75" customHeight="1">
      <c r="A25" s="19"/>
      <c r="B25" s="19"/>
      <c r="C25" s="19"/>
      <c r="D25" s="19"/>
      <c r="E25" s="43"/>
      <c r="F25" s="19"/>
      <c r="G25" s="19"/>
      <c r="H25" s="19"/>
      <c r="I25" s="19"/>
      <c r="J25" s="19"/>
      <c r="K25" s="19"/>
      <c r="L25" s="19"/>
      <c r="M25" s="19"/>
      <c r="N25" s="19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15.75" customHeight="1">
      <c r="A26" s="19"/>
      <c r="B26" s="19"/>
      <c r="C26" s="19"/>
      <c r="D26" s="19"/>
      <c r="E26" s="43"/>
      <c r="F26" s="19"/>
      <c r="G26" s="19"/>
      <c r="H26" s="19"/>
      <c r="I26" s="19"/>
      <c r="J26" s="19"/>
      <c r="K26" s="19"/>
      <c r="L26" s="19"/>
      <c r="M26" s="19"/>
      <c r="N26" s="19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15.75" customHeight="1">
      <c r="A27" s="19"/>
      <c r="B27" s="19"/>
      <c r="C27" s="19"/>
      <c r="D27" s="19"/>
      <c r="E27" s="43"/>
      <c r="F27" s="19"/>
      <c r="G27" s="19"/>
      <c r="H27" s="19"/>
      <c r="I27" s="19"/>
      <c r="J27" s="19"/>
      <c r="K27" s="19"/>
      <c r="L27" s="19"/>
      <c r="M27" s="19"/>
      <c r="N27" s="19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15.75" customHeight="1">
      <c r="A28" s="19"/>
      <c r="B28" s="19"/>
      <c r="C28" s="19"/>
      <c r="D28" s="19"/>
      <c r="E28" s="43"/>
      <c r="F28" s="19"/>
      <c r="G28" s="19"/>
      <c r="H28" s="19"/>
      <c r="I28" s="19"/>
      <c r="J28" s="19"/>
      <c r="K28" s="19"/>
      <c r="L28" s="19"/>
      <c r="M28" s="19"/>
      <c r="N28" s="19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ht="15.75" customHeight="1">
      <c r="A29" s="19"/>
      <c r="B29" s="19"/>
      <c r="C29" s="19"/>
      <c r="D29" s="19"/>
      <c r="E29" s="43"/>
      <c r="F29" s="19"/>
      <c r="G29" s="19"/>
      <c r="H29" s="19"/>
      <c r="I29" s="19"/>
      <c r="J29" s="19"/>
      <c r="K29" s="19"/>
      <c r="L29" s="19"/>
      <c r="M29" s="19"/>
      <c r="N29" s="19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</row>
    <row r="30" spans="1:34" ht="15.75" customHeight="1">
      <c r="A30" s="19"/>
      <c r="B30" s="19"/>
      <c r="C30" s="19"/>
      <c r="D30" s="19"/>
      <c r="E30" s="43"/>
      <c r="F30" s="19"/>
      <c r="G30" s="19"/>
      <c r="H30" s="19"/>
      <c r="I30" s="19"/>
      <c r="J30" s="19"/>
      <c r="K30" s="19"/>
      <c r="L30" s="19"/>
      <c r="M30" s="19"/>
      <c r="N30" s="19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ht="15.75" customHeight="1">
      <c r="A31" s="19"/>
      <c r="B31" s="19"/>
      <c r="C31" s="19"/>
      <c r="D31" s="19"/>
      <c r="E31" s="43"/>
      <c r="F31" s="19"/>
      <c r="G31" s="19"/>
      <c r="H31" s="19"/>
      <c r="I31" s="19"/>
      <c r="J31" s="19"/>
      <c r="K31" s="19"/>
      <c r="L31" s="19"/>
      <c r="M31" s="19"/>
      <c r="N31" s="19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ht="15.75" customHeight="1">
      <c r="A32" s="19"/>
      <c r="B32" s="19"/>
      <c r="C32" s="19"/>
      <c r="D32" s="19"/>
      <c r="E32" s="4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:34" ht="16.5" customHeight="1">
      <c r="A33" s="19"/>
      <c r="B33" s="19"/>
      <c r="C33" s="19"/>
      <c r="D33" s="19"/>
      <c r="E33" s="43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8"/>
      <c r="Y33" s="18"/>
      <c r="Z33" s="18"/>
      <c r="AA33" s="19"/>
      <c r="AB33" s="19"/>
      <c r="AC33" s="19"/>
      <c r="AD33" s="19"/>
      <c r="AE33" s="19"/>
      <c r="AF33" s="19"/>
      <c r="AG33" s="19"/>
      <c r="AH33" s="19"/>
    </row>
    <row r="34" spans="1:34" ht="18.75" customHeight="1">
      <c r="A34" s="19"/>
      <c r="B34" s="19"/>
      <c r="C34" s="19"/>
      <c r="D34" s="19"/>
      <c r="E34" s="43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ht="15.75" customHeight="1">
      <c r="A35" s="19"/>
      <c r="B35" s="19"/>
      <c r="C35" s="19"/>
      <c r="D35" s="19"/>
      <c r="E35" s="4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ht="18" customHeight="1">
      <c r="A36" s="19"/>
      <c r="B36" s="19"/>
      <c r="C36" s="19"/>
      <c r="D36" s="19"/>
      <c r="E36" s="4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5.75" customHeight="1">
      <c r="A37" s="19"/>
      <c r="B37" s="19"/>
      <c r="C37" s="19"/>
      <c r="D37" s="19"/>
      <c r="E37" s="4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ht="17.25" customHeight="1">
      <c r="A38" s="19"/>
      <c r="B38" s="19"/>
      <c r="C38" s="19"/>
      <c r="D38" s="19"/>
      <c r="E38" s="4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ht="15.75" customHeight="1">
      <c r="A39" s="19"/>
      <c r="B39" s="19"/>
      <c r="C39" s="19"/>
      <c r="D39" s="19"/>
      <c r="E39" s="4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ht="15.75" customHeight="1">
      <c r="A40" s="19"/>
      <c r="B40" s="19"/>
      <c r="C40" s="19"/>
      <c r="D40" s="19"/>
      <c r="E40" s="43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ht="15.75" customHeight="1">
      <c r="A41" s="19"/>
      <c r="B41" s="19"/>
      <c r="C41" s="19"/>
      <c r="D41" s="19"/>
      <c r="E41" s="4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ht="16.5" customHeight="1">
      <c r="A42" s="19"/>
      <c r="B42" s="19"/>
      <c r="C42" s="19"/>
      <c r="D42" s="19"/>
      <c r="E42" s="43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8"/>
      <c r="Y42" s="18"/>
      <c r="Z42" s="18"/>
      <c r="AA42" s="19"/>
      <c r="AB42" s="19"/>
      <c r="AC42" s="19"/>
      <c r="AD42" s="19"/>
      <c r="AE42" s="19"/>
      <c r="AF42" s="19"/>
      <c r="AG42" s="19"/>
      <c r="AH42" s="19"/>
    </row>
    <row r="43" spans="1:34" ht="15.75" customHeight="1">
      <c r="A43" s="19"/>
      <c r="B43" s="19"/>
      <c r="C43" s="19"/>
      <c r="D43" s="19"/>
      <c r="E43" s="4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16.5" customHeight="1">
      <c r="A44" s="19"/>
      <c r="B44" s="19"/>
      <c r="C44" s="19"/>
      <c r="D44" s="19"/>
      <c r="E44" s="43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8"/>
      <c r="Y44" s="18"/>
      <c r="Z44" s="18"/>
      <c r="AA44" s="19"/>
      <c r="AB44" s="19"/>
      <c r="AC44" s="19"/>
      <c r="AD44" s="19"/>
      <c r="AE44" s="19"/>
      <c r="AF44" s="19"/>
      <c r="AG44" s="19"/>
      <c r="AH44" s="19"/>
    </row>
    <row r="45" spans="1:34" ht="15.75" customHeight="1">
      <c r="A45" s="19"/>
      <c r="B45" s="19"/>
      <c r="C45" s="19"/>
      <c r="D45" s="19"/>
      <c r="E45" s="43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5.75" customHeight="1">
      <c r="A46" s="19"/>
      <c r="B46" s="19"/>
      <c r="C46" s="19"/>
      <c r="D46" s="19"/>
      <c r="E46" s="43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15.75" customHeight="1">
      <c r="A47" s="19"/>
      <c r="B47" s="19"/>
      <c r="C47" s="19"/>
      <c r="D47" s="19"/>
      <c r="E47" s="43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5.75" customHeight="1">
      <c r="A48" s="19"/>
      <c r="B48" s="19"/>
      <c r="C48" s="19"/>
      <c r="D48" s="19"/>
      <c r="E48" s="43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ht="15.75" customHeight="1">
      <c r="A49" s="19"/>
      <c r="B49" s="19"/>
      <c r="C49" s="19"/>
      <c r="D49" s="19"/>
      <c r="E49" s="43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ht="15.75" customHeight="1">
      <c r="A50" s="19"/>
      <c r="B50" s="19"/>
      <c r="C50" s="19"/>
      <c r="D50" s="19"/>
      <c r="E50" s="4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ht="15.75" customHeight="1">
      <c r="A51" s="19"/>
      <c r="B51" s="19"/>
      <c r="C51" s="19"/>
      <c r="D51" s="19"/>
      <c r="E51" s="43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5.75" customHeight="1">
      <c r="A52" s="19"/>
      <c r="B52" s="19"/>
      <c r="C52" s="19"/>
      <c r="D52" s="19"/>
      <c r="E52" s="43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5.75" customHeight="1">
      <c r="A53" s="19"/>
      <c r="B53" s="19"/>
      <c r="C53" s="19"/>
      <c r="D53" s="19"/>
      <c r="E53" s="43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ht="15.75" customHeight="1">
      <c r="A54" s="19"/>
      <c r="B54" s="19"/>
      <c r="C54" s="19"/>
      <c r="D54" s="19"/>
      <c r="E54" s="43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ht="15.75" customHeight="1">
      <c r="A55" s="19"/>
      <c r="B55" s="19"/>
      <c r="C55" s="19"/>
      <c r="D55" s="19"/>
      <c r="E55" s="4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ht="15.75" customHeight="1">
      <c r="A56" s="19"/>
      <c r="B56" s="19"/>
      <c r="C56" s="19"/>
      <c r="D56" s="19"/>
      <c r="E56" s="43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ht="15.75" customHeight="1">
      <c r="A57" s="19"/>
      <c r="B57" s="19"/>
      <c r="C57" s="19"/>
      <c r="D57" s="19"/>
      <c r="E57" s="43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ht="15.75" customHeight="1">
      <c r="A58" s="19"/>
      <c r="B58" s="19"/>
      <c r="C58" s="19"/>
      <c r="D58" s="19"/>
      <c r="E58" s="43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ht="15.75" customHeight="1">
      <c r="A59" s="19"/>
      <c r="B59" s="19"/>
      <c r="C59" s="19"/>
      <c r="D59" s="19"/>
      <c r="E59" s="43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ht="15.75" customHeight="1">
      <c r="A60" s="19"/>
      <c r="B60" s="19"/>
      <c r="C60" s="19"/>
      <c r="D60" s="19"/>
      <c r="E60" s="43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ht="15.75" customHeight="1">
      <c r="A61" s="19"/>
      <c r="B61" s="19"/>
      <c r="C61" s="19"/>
      <c r="D61" s="19"/>
      <c r="E61" s="43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15.75" customHeight="1">
      <c r="A62" s="19"/>
      <c r="B62" s="19"/>
      <c r="C62" s="19"/>
      <c r="D62" s="19"/>
      <c r="E62" s="43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ht="15.75" customHeight="1">
      <c r="A63" s="19"/>
      <c r="B63" s="19"/>
      <c r="C63" s="19"/>
      <c r="D63" s="19"/>
      <c r="E63" s="43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ht="15.75" customHeight="1">
      <c r="A64" s="19"/>
      <c r="B64" s="19"/>
      <c r="C64" s="19"/>
      <c r="D64" s="19"/>
      <c r="E64" s="43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ht="15.75" customHeight="1">
      <c r="A65" s="19"/>
      <c r="B65" s="19"/>
      <c r="C65" s="19"/>
      <c r="D65" s="19"/>
      <c r="E65" s="43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1:34" ht="15.75" customHeight="1">
      <c r="A66" s="19"/>
      <c r="B66" s="19"/>
      <c r="C66" s="19"/>
      <c r="D66" s="19"/>
      <c r="E66" s="43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ht="15.75" customHeight="1">
      <c r="A67" s="19"/>
      <c r="B67" s="19"/>
      <c r="C67" s="19"/>
      <c r="D67" s="19"/>
      <c r="E67" s="43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4" ht="15.75" customHeight="1">
      <c r="A68" s="19"/>
      <c r="B68" s="19"/>
      <c r="C68" s="19"/>
      <c r="D68" s="19"/>
      <c r="E68" s="43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1:34" ht="15.75" customHeight="1">
      <c r="A69" s="19"/>
      <c r="B69" s="19"/>
      <c r="C69" s="19"/>
      <c r="D69" s="19"/>
      <c r="E69" s="43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1:34" ht="15.75" customHeight="1">
      <c r="A70" s="19"/>
      <c r="B70" s="19"/>
      <c r="C70" s="19"/>
      <c r="D70" s="19"/>
      <c r="E70" s="43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34" ht="15.75" customHeight="1">
      <c r="A71" s="19"/>
      <c r="B71" s="19"/>
      <c r="C71" s="19"/>
      <c r="D71" s="19"/>
      <c r="E71" s="43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1:34" ht="15.75" customHeight="1">
      <c r="A72" s="19"/>
      <c r="B72" s="19"/>
      <c r="C72" s="19"/>
      <c r="D72" s="19"/>
      <c r="E72" s="43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1:34" ht="15.75" customHeight="1">
      <c r="A73" s="19"/>
      <c r="B73" s="19"/>
      <c r="C73" s="19"/>
      <c r="D73" s="19"/>
      <c r="E73" s="43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1:34" ht="15.75" customHeight="1">
      <c r="A74" s="19"/>
      <c r="B74" s="19"/>
      <c r="C74" s="19"/>
      <c r="D74" s="19"/>
      <c r="E74" s="43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1:34" ht="15.75" customHeight="1">
      <c r="A75" s="19"/>
      <c r="B75" s="19"/>
      <c r="C75" s="19"/>
      <c r="D75" s="19"/>
      <c r="E75" s="43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1:34" ht="15.75" customHeight="1">
      <c r="A76" s="19"/>
      <c r="B76" s="19"/>
      <c r="C76" s="19"/>
      <c r="D76" s="19"/>
      <c r="E76" s="43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1:34" ht="15.75" customHeight="1">
      <c r="A77" s="19"/>
      <c r="B77" s="19"/>
      <c r="C77" s="19"/>
      <c r="D77" s="19"/>
      <c r="E77" s="43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</row>
    <row r="78" spans="1:34" ht="15.75" customHeight="1">
      <c r="A78" s="19"/>
      <c r="B78" s="19"/>
      <c r="C78" s="19"/>
      <c r="D78" s="19"/>
      <c r="E78" s="43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1:34" ht="15.75" customHeight="1">
      <c r="A79" s="19"/>
      <c r="B79" s="19"/>
      <c r="C79" s="19"/>
      <c r="D79" s="19"/>
      <c r="E79" s="43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</row>
    <row r="80" spans="1:34" ht="15.75" customHeight="1">
      <c r="A80" s="19"/>
      <c r="B80" s="19"/>
      <c r="C80" s="19"/>
      <c r="D80" s="19"/>
      <c r="E80" s="43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</row>
    <row r="81" spans="1:34" ht="15.75" customHeight="1">
      <c r="A81" s="19"/>
      <c r="B81" s="19"/>
      <c r="C81" s="19"/>
      <c r="D81" s="19"/>
      <c r="E81" s="43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</row>
    <row r="82" spans="1:34" ht="15.75" customHeight="1">
      <c r="A82" s="19"/>
      <c r="B82" s="19"/>
      <c r="C82" s="19"/>
      <c r="D82" s="19"/>
      <c r="E82" s="43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</row>
    <row r="83" spans="1:34" ht="15.75" customHeight="1">
      <c r="A83" s="19"/>
      <c r="B83" s="19"/>
      <c r="C83" s="19"/>
      <c r="D83" s="19"/>
      <c r="E83" s="43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</row>
    <row r="84" spans="1:34" ht="15.75" customHeight="1">
      <c r="A84" s="19"/>
      <c r="B84" s="19"/>
      <c r="C84" s="19"/>
      <c r="D84" s="19"/>
      <c r="E84" s="43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</row>
    <row r="85" spans="1:34" ht="15.75" customHeight="1">
      <c r="A85" s="19"/>
      <c r="B85" s="19"/>
      <c r="C85" s="19"/>
      <c r="D85" s="19"/>
      <c r="E85" s="43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</row>
    <row r="86" spans="1:34" ht="15.75" customHeight="1">
      <c r="A86" s="19"/>
      <c r="B86" s="19"/>
      <c r="C86" s="19"/>
      <c r="D86" s="19"/>
      <c r="E86" s="43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</row>
    <row r="87" spans="1:34" ht="15.75" customHeight="1">
      <c r="A87" s="19"/>
      <c r="B87" s="19"/>
      <c r="C87" s="19"/>
      <c r="D87" s="19"/>
      <c r="E87" s="43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</row>
    <row r="88" spans="1:34" ht="15.75" customHeight="1">
      <c r="A88" s="19"/>
      <c r="B88" s="19"/>
      <c r="C88" s="19"/>
      <c r="D88" s="19"/>
      <c r="E88" s="43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</row>
    <row r="89" spans="1:34" ht="15.75" customHeight="1">
      <c r="A89" s="19"/>
      <c r="B89" s="19"/>
      <c r="C89" s="19"/>
      <c r="D89" s="19"/>
      <c r="E89" s="43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</row>
    <row r="90" spans="1:34" ht="15.75" customHeight="1">
      <c r="A90" s="19"/>
      <c r="B90" s="19"/>
      <c r="C90" s="19"/>
      <c r="D90" s="19"/>
      <c r="E90" s="43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</row>
    <row r="91" spans="1:34" ht="15.75" customHeight="1">
      <c r="A91" s="19"/>
      <c r="B91" s="19"/>
      <c r="C91" s="19"/>
      <c r="D91" s="19"/>
      <c r="E91" s="43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</row>
    <row r="92" spans="1:34" ht="15.75" customHeight="1">
      <c r="A92" s="19"/>
      <c r="B92" s="19"/>
      <c r="C92" s="19"/>
      <c r="D92" s="19"/>
      <c r="E92" s="43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</row>
    <row r="93" spans="1:34" ht="15.75" customHeight="1">
      <c r="A93" s="19"/>
      <c r="B93" s="19"/>
      <c r="C93" s="19"/>
      <c r="D93" s="19"/>
      <c r="E93" s="43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</row>
    <row r="94" spans="1:34" ht="15.75" customHeight="1">
      <c r="A94" s="19"/>
      <c r="B94" s="19"/>
      <c r="C94" s="19"/>
      <c r="D94" s="19"/>
      <c r="E94" s="43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</row>
    <row r="95" spans="1:34" ht="15.75" customHeight="1">
      <c r="A95" s="19"/>
      <c r="B95" s="19"/>
      <c r="C95" s="19"/>
      <c r="D95" s="19"/>
      <c r="E95" s="43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</row>
    <row r="96" spans="1:34" ht="15.75" customHeight="1">
      <c r="A96" s="19"/>
      <c r="B96" s="19"/>
      <c r="C96" s="19"/>
      <c r="D96" s="19"/>
      <c r="E96" s="43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</row>
    <row r="97" spans="1:34" ht="15.75" customHeight="1">
      <c r="A97" s="19"/>
      <c r="B97" s="19"/>
      <c r="C97" s="19"/>
      <c r="D97" s="19"/>
      <c r="E97" s="43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</row>
    <row r="98" spans="1:34" ht="15.75" customHeight="1">
      <c r="A98" s="19"/>
      <c r="B98" s="19"/>
      <c r="C98" s="19"/>
      <c r="D98" s="19"/>
      <c r="E98" s="43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</row>
    <row r="99" spans="1:34" ht="15.75" customHeight="1">
      <c r="A99" s="19"/>
      <c r="B99" s="19"/>
      <c r="C99" s="19"/>
      <c r="D99" s="19"/>
      <c r="E99" s="43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</row>
    <row r="100" spans="1:34" ht="15.75" customHeight="1">
      <c r="A100" s="19"/>
      <c r="B100" s="19"/>
      <c r="C100" s="19"/>
      <c r="D100" s="19"/>
      <c r="E100" s="43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34" ht="15.75" customHeight="1">
      <c r="A101" s="19"/>
      <c r="B101" s="19"/>
      <c r="C101" s="19"/>
      <c r="D101" s="19"/>
      <c r="E101" s="43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1:34" ht="15.75" customHeight="1">
      <c r="A102" s="19"/>
      <c r="B102" s="19"/>
      <c r="C102" s="19"/>
      <c r="D102" s="19"/>
      <c r="E102" s="43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1:34" ht="15.75" customHeight="1">
      <c r="A103" s="19"/>
      <c r="B103" s="19"/>
      <c r="C103" s="19"/>
      <c r="D103" s="19"/>
      <c r="E103" s="43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</row>
    <row r="104" spans="1:34" ht="15.75" customHeight="1">
      <c r="A104" s="19"/>
      <c r="B104" s="19"/>
      <c r="C104" s="19"/>
      <c r="D104" s="19"/>
      <c r="E104" s="43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</row>
    <row r="105" spans="1:34" ht="15.75" customHeight="1">
      <c r="A105" s="19"/>
      <c r="B105" s="19"/>
      <c r="C105" s="19"/>
      <c r="D105" s="19"/>
      <c r="E105" s="43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</row>
    <row r="106" spans="1:34" ht="15.75" customHeight="1">
      <c r="A106" s="19"/>
      <c r="B106" s="19"/>
      <c r="C106" s="19"/>
      <c r="D106" s="19"/>
      <c r="E106" s="43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</row>
    <row r="107" spans="1:34" ht="15.75" customHeight="1">
      <c r="A107" s="19"/>
      <c r="B107" s="19"/>
      <c r="C107" s="19"/>
      <c r="D107" s="19"/>
      <c r="E107" s="43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</row>
    <row r="108" spans="1:34" ht="15.75" customHeight="1">
      <c r="A108" s="19"/>
      <c r="B108" s="19"/>
      <c r="C108" s="19"/>
      <c r="D108" s="19"/>
      <c r="E108" s="43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</row>
    <row r="109" spans="1:34" ht="15.75" customHeight="1">
      <c r="A109" s="19"/>
      <c r="B109" s="19"/>
      <c r="C109" s="19"/>
      <c r="D109" s="19"/>
      <c r="E109" s="43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</row>
    <row r="110" spans="1:34" ht="15.75" customHeight="1">
      <c r="A110" s="19"/>
      <c r="B110" s="19"/>
      <c r="C110" s="19"/>
      <c r="D110" s="19"/>
      <c r="E110" s="43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</row>
    <row r="111" spans="1:34" ht="15.75" customHeight="1">
      <c r="A111" s="19"/>
      <c r="B111" s="19"/>
      <c r="C111" s="19"/>
      <c r="D111" s="19"/>
      <c r="E111" s="43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</row>
    <row r="112" spans="1:34" ht="15.75" customHeight="1">
      <c r="A112" s="19"/>
      <c r="B112" s="19"/>
      <c r="C112" s="19"/>
      <c r="D112" s="19"/>
      <c r="E112" s="43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</row>
    <row r="113" spans="1:34" ht="15.75" customHeight="1">
      <c r="A113" s="19"/>
      <c r="B113" s="19"/>
      <c r="C113" s="19"/>
      <c r="D113" s="19"/>
      <c r="E113" s="43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1:34" ht="15.75" customHeight="1">
      <c r="A114" s="19"/>
      <c r="B114" s="19"/>
      <c r="C114" s="19"/>
      <c r="D114" s="19"/>
      <c r="E114" s="43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</row>
    <row r="115" spans="1:34" ht="15.75" customHeight="1">
      <c r="A115" s="19"/>
      <c r="B115" s="19"/>
      <c r="C115" s="19"/>
      <c r="D115" s="19"/>
      <c r="E115" s="43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</row>
    <row r="116" spans="1:34" ht="15.75" customHeight="1">
      <c r="A116" s="19"/>
      <c r="B116" s="19"/>
      <c r="C116" s="19"/>
      <c r="D116" s="19"/>
      <c r="E116" s="43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</row>
    <row r="117" spans="1:34" ht="15.75" customHeight="1">
      <c r="A117" s="19"/>
      <c r="B117" s="19"/>
      <c r="C117" s="19"/>
      <c r="D117" s="19"/>
      <c r="E117" s="43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</row>
    <row r="118" spans="1:34" ht="15.75" customHeight="1">
      <c r="A118" s="19"/>
      <c r="B118" s="19"/>
      <c r="C118" s="19"/>
      <c r="D118" s="19"/>
      <c r="E118" s="43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34" ht="15.75" customHeight="1">
      <c r="A119" s="19"/>
      <c r="B119" s="19"/>
      <c r="C119" s="19"/>
      <c r="D119" s="19"/>
      <c r="E119" s="43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</row>
    <row r="120" spans="1:34" ht="15.75" customHeight="1">
      <c r="A120" s="19"/>
      <c r="B120" s="19"/>
      <c r="C120" s="19"/>
      <c r="D120" s="19"/>
      <c r="E120" s="43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</row>
    <row r="121" spans="1:34" ht="15.75" customHeight="1">
      <c r="A121" s="19"/>
      <c r="B121" s="19"/>
      <c r="C121" s="19"/>
      <c r="D121" s="19"/>
      <c r="E121" s="43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</row>
    <row r="122" spans="1:34" ht="15.75" customHeight="1">
      <c r="A122" s="19"/>
      <c r="B122" s="19"/>
      <c r="C122" s="19"/>
      <c r="D122" s="19"/>
      <c r="E122" s="43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</row>
    <row r="123" spans="1:34" ht="15.75" customHeight="1">
      <c r="A123" s="19"/>
      <c r="B123" s="19"/>
      <c r="C123" s="19"/>
      <c r="D123" s="19"/>
      <c r="E123" s="43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</row>
    <row r="124" spans="1:34" ht="15.75" customHeight="1">
      <c r="A124" s="19"/>
      <c r="B124" s="19"/>
      <c r="C124" s="19"/>
      <c r="D124" s="19"/>
      <c r="E124" s="43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</row>
    <row r="125" spans="1:34" ht="15.75" customHeight="1">
      <c r="A125" s="19"/>
      <c r="B125" s="19"/>
      <c r="C125" s="19"/>
      <c r="D125" s="19"/>
      <c r="E125" s="43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</row>
    <row r="126" spans="1:34" ht="15.75" customHeight="1">
      <c r="A126" s="19"/>
      <c r="B126" s="19"/>
      <c r="C126" s="19"/>
      <c r="D126" s="19"/>
      <c r="E126" s="43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</row>
    <row r="127" spans="1:34" ht="15.75" customHeight="1">
      <c r="A127" s="19"/>
      <c r="B127" s="19"/>
      <c r="C127" s="19"/>
      <c r="D127" s="19"/>
      <c r="E127" s="43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</row>
    <row r="128" spans="1:34" ht="15.75" customHeight="1">
      <c r="A128" s="19"/>
      <c r="B128" s="19"/>
      <c r="C128" s="19"/>
      <c r="D128" s="19"/>
      <c r="E128" s="43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</row>
    <row r="129" spans="1:34" ht="15.75" customHeight="1">
      <c r="A129" s="19"/>
      <c r="B129" s="19"/>
      <c r="C129" s="19"/>
      <c r="D129" s="19"/>
      <c r="E129" s="43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</row>
    <row r="130" spans="1:34" ht="15.75" customHeight="1">
      <c r="A130" s="19"/>
      <c r="B130" s="19"/>
      <c r="C130" s="19"/>
      <c r="D130" s="19"/>
      <c r="E130" s="43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</row>
    <row r="131" spans="1:34" ht="15.75" customHeight="1">
      <c r="A131" s="19"/>
      <c r="B131" s="19"/>
      <c r="C131" s="19"/>
      <c r="D131" s="19"/>
      <c r="E131" s="43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</row>
    <row r="132" spans="1:34" ht="15.75" customHeight="1">
      <c r="A132" s="19"/>
      <c r="B132" s="19"/>
      <c r="C132" s="19"/>
      <c r="D132" s="19"/>
      <c r="E132" s="43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</row>
    <row r="133" spans="1:34" ht="15.75" customHeight="1">
      <c r="A133" s="19"/>
      <c r="B133" s="19"/>
      <c r="C133" s="19"/>
      <c r="D133" s="19"/>
      <c r="E133" s="43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</row>
    <row r="134" spans="1:34" ht="15.75" customHeight="1">
      <c r="A134" s="19"/>
      <c r="B134" s="19"/>
      <c r="C134" s="19"/>
      <c r="D134" s="19"/>
      <c r="E134" s="43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</row>
    <row r="135" spans="1:34" ht="15.75" customHeight="1">
      <c r="A135" s="19"/>
      <c r="B135" s="19"/>
      <c r="C135" s="19"/>
      <c r="D135" s="19"/>
      <c r="E135" s="43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</row>
    <row r="136" spans="1:34" ht="15.75" customHeight="1">
      <c r="A136" s="19"/>
      <c r="B136" s="19"/>
      <c r="C136" s="19"/>
      <c r="D136" s="19"/>
      <c r="E136" s="43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</row>
    <row r="137" spans="1:34" ht="15.75" customHeight="1">
      <c r="A137" s="19"/>
      <c r="B137" s="19"/>
      <c r="C137" s="19"/>
      <c r="D137" s="19"/>
      <c r="E137" s="43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</row>
    <row r="138" spans="1:34" ht="15.75" customHeight="1">
      <c r="A138" s="19"/>
      <c r="B138" s="19"/>
      <c r="C138" s="19"/>
      <c r="D138" s="19"/>
      <c r="E138" s="43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</row>
    <row r="139" spans="1:34" ht="15.75" customHeight="1">
      <c r="A139" s="19"/>
      <c r="B139" s="19"/>
      <c r="C139" s="19"/>
      <c r="D139" s="19"/>
      <c r="E139" s="43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</row>
    <row r="140" spans="1:34" ht="15.75" customHeight="1">
      <c r="A140" s="19"/>
      <c r="B140" s="19"/>
      <c r="C140" s="19"/>
      <c r="D140" s="19"/>
      <c r="E140" s="43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</row>
    <row r="141" spans="1:34" ht="15.75" customHeight="1">
      <c r="A141" s="19"/>
      <c r="B141" s="19"/>
      <c r="C141" s="19"/>
      <c r="D141" s="19"/>
      <c r="E141" s="43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</row>
    <row r="142" spans="1:34" ht="15.75" customHeight="1">
      <c r="A142" s="19"/>
      <c r="B142" s="19"/>
      <c r="C142" s="19"/>
      <c r="D142" s="19"/>
      <c r="E142" s="43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 spans="1:34" ht="15.75" customHeight="1">
      <c r="A143" s="19"/>
      <c r="B143" s="19"/>
      <c r="C143" s="19"/>
      <c r="D143" s="19"/>
      <c r="E143" s="43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</row>
    <row r="144" spans="1:34" ht="15.75" customHeight="1">
      <c r="A144" s="19"/>
      <c r="B144" s="19"/>
      <c r="C144" s="19"/>
      <c r="D144" s="19"/>
      <c r="E144" s="43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</row>
    <row r="145" spans="1:34" ht="15.75" customHeight="1">
      <c r="A145" s="19"/>
      <c r="B145" s="19"/>
      <c r="C145" s="19"/>
      <c r="D145" s="19"/>
      <c r="E145" s="43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</row>
    <row r="146" spans="1:34" ht="15.75" customHeight="1">
      <c r="A146" s="19"/>
      <c r="B146" s="19"/>
      <c r="C146" s="19"/>
      <c r="D146" s="19"/>
      <c r="E146" s="43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</row>
    <row r="147" spans="1:34" ht="15.75" customHeight="1">
      <c r="A147" s="19"/>
      <c r="B147" s="19"/>
      <c r="C147" s="19"/>
      <c r="D147" s="19"/>
      <c r="E147" s="43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</row>
    <row r="148" spans="1:34" ht="15.75" customHeight="1">
      <c r="A148" s="19"/>
      <c r="B148" s="19"/>
      <c r="C148" s="19"/>
      <c r="D148" s="19"/>
      <c r="E148" s="43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</row>
    <row r="149" spans="1:34" ht="15.75" customHeight="1">
      <c r="A149" s="19"/>
      <c r="B149" s="19"/>
      <c r="C149" s="19"/>
      <c r="D149" s="19"/>
      <c r="E149" s="43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</row>
    <row r="150" spans="1:34" ht="15.75" customHeight="1">
      <c r="A150" s="19"/>
      <c r="B150" s="19"/>
      <c r="C150" s="19"/>
      <c r="D150" s="19"/>
      <c r="E150" s="43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</row>
    <row r="151" spans="1:34" ht="15.75" customHeight="1">
      <c r="A151" s="19"/>
      <c r="B151" s="19"/>
      <c r="C151" s="19"/>
      <c r="D151" s="19"/>
      <c r="E151" s="43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</row>
    <row r="152" spans="1:34" ht="15.75" customHeight="1">
      <c r="A152" s="19"/>
      <c r="B152" s="19"/>
      <c r="C152" s="19"/>
      <c r="D152" s="19"/>
      <c r="E152" s="43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</row>
    <row r="153" spans="1:34" ht="15.75" customHeight="1">
      <c r="A153" s="19"/>
      <c r="B153" s="19"/>
      <c r="C153" s="19"/>
      <c r="D153" s="19"/>
      <c r="E153" s="43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</row>
    <row r="154" spans="1:34" ht="15.75" customHeight="1">
      <c r="A154" s="19"/>
      <c r="B154" s="19"/>
      <c r="C154" s="19"/>
      <c r="D154" s="19"/>
      <c r="E154" s="43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</row>
    <row r="155" spans="1:34" ht="15.75" customHeight="1">
      <c r="A155" s="19"/>
      <c r="B155" s="19"/>
      <c r="C155" s="19"/>
      <c r="D155" s="19"/>
      <c r="E155" s="43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</row>
    <row r="156" spans="1:34" ht="15.75" customHeight="1">
      <c r="A156" s="19"/>
      <c r="B156" s="19"/>
      <c r="C156" s="19"/>
      <c r="D156" s="19"/>
      <c r="E156" s="43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 spans="1:34" ht="15.75" customHeight="1">
      <c r="A157" s="19"/>
      <c r="B157" s="19"/>
      <c r="C157" s="19"/>
      <c r="D157" s="19"/>
      <c r="E157" s="43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 spans="1:34" ht="15.75" customHeight="1">
      <c r="A158" s="19"/>
      <c r="B158" s="19"/>
      <c r="C158" s="19"/>
      <c r="D158" s="19"/>
      <c r="E158" s="43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</row>
    <row r="159" spans="1:34" ht="15.75" customHeight="1">
      <c r="A159" s="19"/>
      <c r="B159" s="19"/>
      <c r="C159" s="19"/>
      <c r="D159" s="19"/>
      <c r="E159" s="43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</row>
    <row r="160" spans="1:34" ht="15.75" customHeight="1">
      <c r="A160" s="19"/>
      <c r="B160" s="19"/>
      <c r="C160" s="19"/>
      <c r="D160" s="19"/>
      <c r="E160" s="43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</row>
    <row r="161" spans="1:34" ht="15.75" customHeight="1">
      <c r="A161" s="19"/>
      <c r="B161" s="19"/>
      <c r="C161" s="19"/>
      <c r="D161" s="19"/>
      <c r="E161" s="43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</row>
    <row r="162" spans="1:34" ht="15.75" customHeight="1">
      <c r="A162" s="19"/>
      <c r="B162" s="19"/>
      <c r="C162" s="19"/>
      <c r="D162" s="19"/>
      <c r="E162" s="43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</row>
    <row r="163" spans="1:34" ht="15.75" customHeight="1">
      <c r="A163" s="19"/>
      <c r="B163" s="19"/>
      <c r="C163" s="19"/>
      <c r="D163" s="19"/>
      <c r="E163" s="43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</row>
    <row r="164" spans="1:34" ht="15.75" customHeight="1">
      <c r="A164" s="19"/>
      <c r="B164" s="19"/>
      <c r="C164" s="19"/>
      <c r="D164" s="19"/>
      <c r="E164" s="43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</row>
    <row r="165" spans="1:34" ht="15.75" customHeight="1">
      <c r="A165" s="19"/>
      <c r="B165" s="19"/>
      <c r="C165" s="19"/>
      <c r="D165" s="19"/>
      <c r="E165" s="43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</row>
    <row r="166" spans="1:34" ht="15.75" customHeight="1">
      <c r="A166" s="19"/>
      <c r="B166" s="19"/>
      <c r="C166" s="19"/>
      <c r="D166" s="19"/>
      <c r="E166" s="43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</row>
    <row r="167" spans="1:34" ht="15.75" customHeight="1">
      <c r="A167" s="19"/>
      <c r="B167" s="19"/>
      <c r="C167" s="19"/>
      <c r="D167" s="19"/>
      <c r="E167" s="43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</row>
    <row r="168" spans="1:34" ht="15.75" customHeight="1">
      <c r="A168" s="19"/>
      <c r="B168" s="19"/>
      <c r="C168" s="19"/>
      <c r="D168" s="19"/>
      <c r="E168" s="43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</row>
    <row r="169" spans="1:34" ht="15.75" customHeight="1">
      <c r="A169" s="19"/>
      <c r="B169" s="19"/>
      <c r="C169" s="19"/>
      <c r="D169" s="19"/>
      <c r="E169" s="43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</row>
    <row r="170" spans="1:34" ht="15.75" customHeight="1">
      <c r="A170" s="19"/>
      <c r="B170" s="19"/>
      <c r="C170" s="19"/>
      <c r="D170" s="19"/>
      <c r="E170" s="43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</row>
    <row r="171" spans="1:34" ht="15.75" customHeight="1">
      <c r="A171" s="19"/>
      <c r="B171" s="19"/>
      <c r="C171" s="19"/>
      <c r="D171" s="19"/>
      <c r="E171" s="43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</row>
    <row r="172" spans="1:34" ht="15.75" customHeight="1">
      <c r="A172" s="19"/>
      <c r="B172" s="19"/>
      <c r="C172" s="19"/>
      <c r="D172" s="19"/>
      <c r="E172" s="43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</row>
    <row r="173" spans="1:34" ht="15.75" customHeight="1">
      <c r="A173" s="19"/>
      <c r="B173" s="19"/>
      <c r="C173" s="19"/>
      <c r="D173" s="19"/>
      <c r="E173" s="43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</row>
    <row r="174" spans="1:34" ht="15.75" customHeight="1">
      <c r="A174" s="19"/>
      <c r="B174" s="19"/>
      <c r="C174" s="19"/>
      <c r="D174" s="19"/>
      <c r="E174" s="43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</row>
    <row r="175" spans="1:34" ht="15.75" customHeight="1">
      <c r="A175" s="19"/>
      <c r="B175" s="19"/>
      <c r="C175" s="19"/>
      <c r="D175" s="19"/>
      <c r="E175" s="43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</row>
    <row r="176" spans="1:34" ht="15.75" customHeight="1">
      <c r="A176" s="19"/>
      <c r="B176" s="19"/>
      <c r="C176" s="19"/>
      <c r="D176" s="19"/>
      <c r="E176" s="43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</row>
    <row r="177" spans="1:34" ht="15.75" customHeight="1">
      <c r="A177" s="19"/>
      <c r="B177" s="19"/>
      <c r="C177" s="19"/>
      <c r="D177" s="19"/>
      <c r="E177" s="43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</row>
    <row r="178" spans="1:34" ht="15.75" customHeight="1">
      <c r="A178" s="19"/>
      <c r="B178" s="19"/>
      <c r="C178" s="19"/>
      <c r="D178" s="19"/>
      <c r="E178" s="43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</row>
    <row r="179" spans="1:34" ht="15.75" customHeight="1">
      <c r="A179" s="19"/>
      <c r="B179" s="19"/>
      <c r="C179" s="19"/>
      <c r="D179" s="19"/>
      <c r="E179" s="43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</row>
    <row r="180" spans="1:34" ht="15.75" customHeight="1">
      <c r="A180" s="19"/>
      <c r="B180" s="19"/>
      <c r="C180" s="19"/>
      <c r="D180" s="19"/>
      <c r="E180" s="43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</row>
    <row r="181" spans="1:34" ht="15.75" customHeight="1">
      <c r="A181" s="19"/>
      <c r="B181" s="19"/>
      <c r="C181" s="19"/>
      <c r="D181" s="19"/>
      <c r="E181" s="43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</row>
    <row r="182" spans="1:34" ht="15.75" customHeight="1">
      <c r="A182" s="19"/>
      <c r="B182" s="19"/>
      <c r="C182" s="19"/>
      <c r="D182" s="19"/>
      <c r="E182" s="43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</row>
    <row r="183" spans="1:34" ht="15.75" customHeight="1">
      <c r="A183" s="19"/>
      <c r="B183" s="19"/>
      <c r="C183" s="19"/>
      <c r="D183" s="19"/>
      <c r="E183" s="43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</row>
    <row r="184" spans="1:34" ht="15.75" customHeight="1">
      <c r="A184" s="19"/>
      <c r="B184" s="19"/>
      <c r="C184" s="19"/>
      <c r="D184" s="19"/>
      <c r="E184" s="43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</row>
    <row r="185" spans="1:34" ht="15.75" customHeight="1">
      <c r="A185" s="19"/>
      <c r="B185" s="19"/>
      <c r="C185" s="19"/>
      <c r="D185" s="19"/>
      <c r="E185" s="43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</row>
    <row r="186" spans="1:34" ht="15.75" customHeight="1">
      <c r="A186" s="19"/>
      <c r="B186" s="19"/>
      <c r="C186" s="19"/>
      <c r="D186" s="19"/>
      <c r="E186" s="43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</row>
    <row r="187" spans="1:34" ht="15.75" customHeight="1">
      <c r="A187" s="19"/>
      <c r="B187" s="19"/>
      <c r="C187" s="19"/>
      <c r="D187" s="19"/>
      <c r="E187" s="43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</row>
    <row r="188" spans="1:34" ht="15.75" customHeight="1">
      <c r="A188" s="19"/>
      <c r="B188" s="19"/>
      <c r="C188" s="19"/>
      <c r="D188" s="19"/>
      <c r="E188" s="43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</row>
    <row r="189" spans="1:34" ht="15.75" customHeight="1">
      <c r="A189" s="19"/>
      <c r="B189" s="19"/>
      <c r="C189" s="19"/>
      <c r="D189" s="19"/>
      <c r="E189" s="43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</row>
    <row r="190" spans="1:34" ht="15.75" customHeight="1">
      <c r="A190" s="19"/>
      <c r="B190" s="19"/>
      <c r="C190" s="19"/>
      <c r="D190" s="19"/>
      <c r="E190" s="43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</row>
    <row r="191" spans="1:34" ht="15.75" customHeight="1">
      <c r="A191" s="19"/>
      <c r="B191" s="19"/>
      <c r="C191" s="19"/>
      <c r="D191" s="19"/>
      <c r="E191" s="43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1:34" ht="15.75" customHeight="1">
      <c r="A192" s="19"/>
      <c r="B192" s="19"/>
      <c r="C192" s="19"/>
      <c r="D192" s="19"/>
      <c r="E192" s="43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</row>
    <row r="193" spans="1:34" ht="15.75" customHeight="1">
      <c r="A193" s="19"/>
      <c r="B193" s="19"/>
      <c r="C193" s="19"/>
      <c r="D193" s="19"/>
      <c r="E193" s="43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</row>
    <row r="194" spans="1:34" ht="15.75" customHeight="1">
      <c r="A194" s="19"/>
      <c r="B194" s="19"/>
      <c r="C194" s="19"/>
      <c r="D194" s="19"/>
      <c r="E194" s="43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</row>
    <row r="195" spans="1:34" ht="15.75" customHeight="1">
      <c r="A195" s="19"/>
      <c r="B195" s="19"/>
      <c r="C195" s="19"/>
      <c r="D195" s="19"/>
      <c r="E195" s="43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</row>
    <row r="196" spans="1:34" ht="15.75" customHeight="1">
      <c r="A196" s="19"/>
      <c r="B196" s="19"/>
      <c r="C196" s="19"/>
      <c r="D196" s="19"/>
      <c r="E196" s="43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</row>
    <row r="197" spans="1:34" ht="15.75" customHeight="1">
      <c r="A197" s="19"/>
      <c r="B197" s="19"/>
      <c r="C197" s="19"/>
      <c r="D197" s="19"/>
      <c r="E197" s="43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</row>
    <row r="198" spans="1:34" ht="15.75" customHeight="1">
      <c r="A198" s="19"/>
      <c r="B198" s="19"/>
      <c r="C198" s="19"/>
      <c r="D198" s="19"/>
      <c r="E198" s="43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</row>
    <row r="199" spans="1:34" ht="15.75" customHeight="1">
      <c r="A199" s="19"/>
      <c r="B199" s="19"/>
      <c r="C199" s="19"/>
      <c r="D199" s="19"/>
      <c r="E199" s="43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</row>
    <row r="200" spans="1:34" ht="15.75" customHeight="1">
      <c r="A200" s="19"/>
      <c r="B200" s="19"/>
      <c r="C200" s="19"/>
      <c r="D200" s="19"/>
      <c r="E200" s="43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</row>
    <row r="201" spans="1:34" ht="15.75" customHeight="1">
      <c r="A201" s="19"/>
      <c r="B201" s="19"/>
      <c r="C201" s="19"/>
      <c r="D201" s="19"/>
      <c r="E201" s="43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</row>
    <row r="202" spans="1:34" ht="15.75" customHeight="1">
      <c r="A202" s="19"/>
      <c r="B202" s="19"/>
      <c r="C202" s="19"/>
      <c r="D202" s="19"/>
      <c r="E202" s="43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</row>
    <row r="203" spans="1:34" ht="15.75" customHeight="1">
      <c r="A203" s="19"/>
      <c r="B203" s="19"/>
      <c r="C203" s="19"/>
      <c r="D203" s="19"/>
      <c r="E203" s="43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</row>
    <row r="204" spans="1:34" ht="15.75" customHeight="1">
      <c r="A204" s="19"/>
      <c r="B204" s="19"/>
      <c r="C204" s="19"/>
      <c r="D204" s="19"/>
      <c r="E204" s="43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</row>
    <row r="205" spans="1:34" ht="15.75" customHeight="1">
      <c r="A205" s="19"/>
      <c r="B205" s="19"/>
      <c r="C205" s="19"/>
      <c r="D205" s="19"/>
      <c r="E205" s="43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</row>
    <row r="206" spans="1:34" ht="15.75" customHeight="1">
      <c r="A206" s="19"/>
      <c r="B206" s="19"/>
      <c r="C206" s="19"/>
      <c r="D206" s="19"/>
      <c r="E206" s="43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</row>
    <row r="207" spans="1:34" ht="15.75" customHeight="1">
      <c r="A207" s="19"/>
      <c r="B207" s="19"/>
      <c r="C207" s="19"/>
      <c r="D207" s="19"/>
      <c r="E207" s="43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</row>
    <row r="208" spans="1:34" ht="15.75" customHeight="1">
      <c r="A208" s="19"/>
      <c r="B208" s="19"/>
      <c r="C208" s="19"/>
      <c r="D208" s="19"/>
      <c r="E208" s="43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</row>
    <row r="209" spans="1:34" ht="15.75" customHeight="1">
      <c r="A209" s="19"/>
      <c r="B209" s="19"/>
      <c r="C209" s="19"/>
      <c r="D209" s="19"/>
      <c r="E209" s="43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</row>
    <row r="210" spans="1:34" ht="15.75" customHeight="1">
      <c r="A210" s="19"/>
      <c r="B210" s="19"/>
      <c r="C210" s="19"/>
      <c r="D210" s="19"/>
      <c r="E210" s="43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</row>
    <row r="211" spans="1:34" ht="15.75" customHeight="1">
      <c r="A211" s="19"/>
      <c r="B211" s="19"/>
      <c r="C211" s="19"/>
      <c r="D211" s="19"/>
      <c r="E211" s="43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</row>
    <row r="212" spans="1:34" ht="15.75" customHeight="1">
      <c r="A212" s="19"/>
      <c r="B212" s="19"/>
      <c r="C212" s="19"/>
      <c r="D212" s="19"/>
      <c r="E212" s="43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</row>
    <row r="213" spans="1:34" ht="15.75" customHeight="1">
      <c r="A213" s="19"/>
      <c r="B213" s="19"/>
      <c r="C213" s="19"/>
      <c r="D213" s="19"/>
      <c r="E213" s="43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</row>
    <row r="214" spans="1:34" ht="15.75" customHeight="1">
      <c r="A214" s="19"/>
      <c r="B214" s="19"/>
      <c r="C214" s="19"/>
      <c r="D214" s="19"/>
      <c r="E214" s="43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</row>
    <row r="215" spans="1:34" ht="15.75" customHeight="1">
      <c r="A215" s="19"/>
      <c r="B215" s="19"/>
      <c r="C215" s="19"/>
      <c r="D215" s="19"/>
      <c r="E215" s="43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</row>
    <row r="216" spans="1:34" ht="15.75" customHeight="1">
      <c r="A216" s="19"/>
      <c r="B216" s="19"/>
      <c r="C216" s="19"/>
      <c r="D216" s="19"/>
      <c r="E216" s="43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</row>
    <row r="217" spans="1:34" ht="15.75" customHeight="1">
      <c r="A217" s="19"/>
      <c r="B217" s="19"/>
      <c r="C217" s="19"/>
      <c r="D217" s="19"/>
      <c r="E217" s="43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</row>
    <row r="218" spans="1:34" ht="15.75" customHeight="1">
      <c r="A218" s="19"/>
      <c r="B218" s="19"/>
      <c r="C218" s="19"/>
      <c r="D218" s="19"/>
      <c r="E218" s="43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</row>
    <row r="219" spans="1:34" ht="15.75" customHeight="1">
      <c r="A219" s="19"/>
      <c r="B219" s="19"/>
      <c r="C219" s="19"/>
      <c r="D219" s="19"/>
      <c r="E219" s="43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</row>
    <row r="220" spans="1:34" ht="15.75" customHeight="1">
      <c r="A220" s="19"/>
      <c r="B220" s="19"/>
      <c r="C220" s="19"/>
      <c r="D220" s="19"/>
      <c r="E220" s="43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1:34" ht="15.75" customHeight="1">
      <c r="A221" s="19"/>
      <c r="B221" s="19"/>
      <c r="C221" s="19"/>
      <c r="D221" s="19"/>
      <c r="E221" s="43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</row>
    <row r="222" spans="1:34" ht="15.75" customHeight="1">
      <c r="A222" s="19"/>
      <c r="B222" s="19"/>
      <c r="C222" s="19"/>
      <c r="D222" s="19"/>
      <c r="E222" s="43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</row>
    <row r="223" spans="1:34" ht="15.75" customHeight="1">
      <c r="A223" s="19"/>
      <c r="B223" s="19"/>
      <c r="C223" s="19"/>
      <c r="D223" s="19"/>
      <c r="E223" s="43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</row>
    <row r="224" spans="1:34" ht="15.75" customHeight="1">
      <c r="A224" s="19"/>
      <c r="B224" s="19"/>
      <c r="C224" s="19"/>
      <c r="D224" s="19"/>
      <c r="E224" s="43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</row>
    <row r="225" spans="1:34" ht="15.75" customHeight="1">
      <c r="A225" s="19"/>
      <c r="B225" s="19"/>
      <c r="C225" s="19"/>
      <c r="D225" s="19"/>
      <c r="E225" s="43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</row>
    <row r="226" spans="1:34" ht="15.75" customHeight="1">
      <c r="A226" s="19"/>
      <c r="B226" s="19"/>
      <c r="C226" s="19"/>
      <c r="D226" s="19"/>
      <c r="E226" s="43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</row>
    <row r="227" spans="1:34" ht="15.75" customHeight="1">
      <c r="A227" s="19"/>
      <c r="B227" s="19"/>
      <c r="C227" s="19"/>
      <c r="D227" s="19"/>
      <c r="E227" s="43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</row>
    <row r="228" spans="1:34" ht="15.75" customHeight="1">
      <c r="A228" s="19"/>
      <c r="B228" s="19"/>
      <c r="C228" s="19"/>
      <c r="D228" s="19"/>
      <c r="E228" s="43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</row>
    <row r="229" spans="1:34" ht="15.75" customHeight="1">
      <c r="A229" s="19"/>
      <c r="B229" s="19"/>
      <c r="C229" s="19"/>
      <c r="D229" s="19"/>
      <c r="E229" s="43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</row>
    <row r="230" spans="1:34" ht="15.75" customHeight="1">
      <c r="A230" s="19"/>
      <c r="B230" s="19"/>
      <c r="C230" s="19"/>
      <c r="D230" s="19"/>
      <c r="E230" s="43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</row>
    <row r="231" spans="1:34" ht="15.75" customHeight="1">
      <c r="A231" s="19"/>
      <c r="B231" s="19"/>
      <c r="C231" s="19"/>
      <c r="D231" s="19"/>
      <c r="E231" s="43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</row>
    <row r="232" spans="1:34" ht="15.75" customHeight="1">
      <c r="A232" s="19"/>
      <c r="B232" s="19"/>
      <c r="C232" s="19"/>
      <c r="D232" s="19"/>
      <c r="E232" s="43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</row>
    <row r="233" spans="1:34" ht="15.75" customHeight="1">
      <c r="A233" s="19"/>
      <c r="B233" s="19"/>
      <c r="C233" s="19"/>
      <c r="D233" s="19"/>
      <c r="E233" s="43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</row>
    <row r="234" spans="1:34" ht="15.75" customHeight="1">
      <c r="A234" s="19"/>
      <c r="B234" s="19"/>
      <c r="C234" s="19"/>
      <c r="D234" s="19"/>
      <c r="E234" s="43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</row>
    <row r="235" spans="1:34" ht="15.75" customHeight="1">
      <c r="A235" s="19"/>
      <c r="B235" s="19"/>
      <c r="C235" s="19"/>
      <c r="D235" s="19"/>
      <c r="E235" s="43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</row>
    <row r="236" spans="1:34" ht="15.75" customHeight="1">
      <c r="A236" s="19"/>
      <c r="B236" s="19"/>
      <c r="C236" s="19"/>
      <c r="D236" s="19"/>
      <c r="E236" s="43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</row>
    <row r="237" spans="1:34" ht="15.75" customHeight="1">
      <c r="A237" s="19"/>
      <c r="B237" s="19"/>
      <c r="C237" s="19"/>
      <c r="D237" s="19"/>
      <c r="E237" s="43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</row>
    <row r="238" spans="1:34" ht="15.75" customHeight="1">
      <c r="A238" s="19"/>
      <c r="B238" s="19"/>
      <c r="C238" s="19"/>
      <c r="D238" s="19"/>
      <c r="E238" s="43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</row>
    <row r="239" spans="1:34" ht="15.75" customHeight="1">
      <c r="A239" s="19"/>
      <c r="B239" s="19"/>
      <c r="C239" s="19"/>
      <c r="D239" s="19"/>
      <c r="E239" s="43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</row>
    <row r="240" spans="1:34" ht="15.75" customHeight="1">
      <c r="A240" s="19"/>
      <c r="B240" s="19"/>
      <c r="C240" s="19"/>
      <c r="D240" s="19"/>
      <c r="E240" s="43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</row>
    <row r="241" spans="1:34" ht="15.75" customHeight="1">
      <c r="A241" s="19"/>
      <c r="B241" s="19"/>
      <c r="C241" s="19"/>
      <c r="D241" s="19"/>
      <c r="E241" s="43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</row>
    <row r="242" spans="1:34" ht="15.75" customHeight="1">
      <c r="A242" s="19"/>
      <c r="B242" s="19"/>
      <c r="C242" s="19"/>
      <c r="D242" s="19"/>
      <c r="E242" s="43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</row>
    <row r="243" spans="1:34" ht="15.75" customHeight="1">
      <c r="A243" s="19"/>
      <c r="B243" s="19"/>
      <c r="C243" s="19"/>
      <c r="D243" s="19"/>
      <c r="E243" s="43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</row>
    <row r="244" spans="1:34" ht="15.75" customHeight="1">
      <c r="A244" s="19"/>
      <c r="B244" s="19"/>
      <c r="C244" s="19"/>
      <c r="D244" s="19"/>
      <c r="E244" s="43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</row>
    <row r="245" spans="1:34" ht="15.75" customHeight="1">
      <c r="A245" s="19"/>
      <c r="B245" s="19"/>
      <c r="C245" s="19"/>
      <c r="D245" s="19"/>
      <c r="E245" s="43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</row>
    <row r="246" spans="1:34" ht="15.75" customHeight="1">
      <c r="A246" s="19"/>
      <c r="B246" s="19"/>
      <c r="C246" s="19"/>
      <c r="D246" s="19"/>
      <c r="E246" s="43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</row>
    <row r="247" spans="1:34" ht="15.75" customHeight="1">
      <c r="A247" s="19"/>
      <c r="B247" s="19"/>
      <c r="C247" s="19"/>
      <c r="D247" s="19"/>
      <c r="E247" s="43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</row>
    <row r="248" spans="1:34" ht="15.75" customHeight="1">
      <c r="A248" s="19"/>
      <c r="B248" s="19"/>
      <c r="C248" s="19"/>
      <c r="D248" s="19"/>
      <c r="E248" s="43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 spans="1:34" ht="15.75" customHeight="1">
      <c r="A249" s="19"/>
      <c r="B249" s="19"/>
      <c r="C249" s="19"/>
      <c r="D249" s="19"/>
      <c r="E249" s="43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</row>
    <row r="250" spans="1:34" ht="15.75" customHeight="1">
      <c r="A250" s="19"/>
      <c r="B250" s="19"/>
      <c r="C250" s="19"/>
      <c r="D250" s="19"/>
      <c r="E250" s="43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</row>
    <row r="251" spans="1:34" ht="15.75" customHeight="1">
      <c r="A251" s="19"/>
      <c r="B251" s="19"/>
      <c r="C251" s="19"/>
      <c r="D251" s="19"/>
      <c r="E251" s="43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</row>
    <row r="252" spans="1:34" ht="15.75" customHeight="1">
      <c r="A252" s="19"/>
      <c r="B252" s="19"/>
      <c r="C252" s="19"/>
      <c r="D252" s="19"/>
      <c r="E252" s="43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</row>
    <row r="253" spans="1:34" ht="15.75" customHeight="1">
      <c r="A253" s="19"/>
      <c r="B253" s="19"/>
      <c r="C253" s="19"/>
      <c r="D253" s="19"/>
      <c r="E253" s="43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</row>
    <row r="254" spans="1:34" ht="15.75" customHeight="1">
      <c r="A254" s="19"/>
      <c r="B254" s="19"/>
      <c r="C254" s="19"/>
      <c r="D254" s="19"/>
      <c r="E254" s="43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</row>
    <row r="255" spans="1:34" ht="15.75" customHeight="1">
      <c r="A255" s="19"/>
      <c r="B255" s="19"/>
      <c r="C255" s="19"/>
      <c r="D255" s="19"/>
      <c r="E255" s="43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</row>
    <row r="256" spans="1:34" ht="15.75" customHeight="1">
      <c r="A256" s="19"/>
      <c r="B256" s="19"/>
      <c r="C256" s="19"/>
      <c r="D256" s="19"/>
      <c r="E256" s="43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</row>
    <row r="257" spans="1:34" ht="15.75" customHeight="1">
      <c r="A257" s="19"/>
      <c r="B257" s="19"/>
      <c r="C257" s="19"/>
      <c r="D257" s="19"/>
      <c r="E257" s="43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</row>
    <row r="258" spans="1:34" ht="15.75" customHeight="1">
      <c r="A258" s="19"/>
      <c r="B258" s="19"/>
      <c r="C258" s="19"/>
      <c r="D258" s="19"/>
      <c r="E258" s="43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</row>
    <row r="259" spans="1:34" ht="15.75" customHeight="1">
      <c r="A259" s="19"/>
      <c r="B259" s="19"/>
      <c r="C259" s="19"/>
      <c r="D259" s="19"/>
      <c r="E259" s="43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</row>
    <row r="260" spans="1:34" ht="15.75" customHeight="1">
      <c r="A260" s="19"/>
      <c r="B260" s="19"/>
      <c r="C260" s="19"/>
      <c r="D260" s="19"/>
      <c r="E260" s="43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</row>
    <row r="261" spans="1:34" ht="15.75" customHeight="1">
      <c r="A261" s="19"/>
      <c r="B261" s="19"/>
      <c r="C261" s="19"/>
      <c r="D261" s="19"/>
      <c r="E261" s="43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</row>
    <row r="262" spans="1:34" ht="15.75" customHeight="1">
      <c r="A262" s="19"/>
      <c r="B262" s="19"/>
      <c r="C262" s="19"/>
      <c r="D262" s="19"/>
      <c r="E262" s="43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</row>
    <row r="263" spans="1:34" ht="15.75" customHeight="1">
      <c r="A263" s="19"/>
      <c r="B263" s="19"/>
      <c r="C263" s="19"/>
      <c r="D263" s="19"/>
      <c r="E263" s="43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</row>
    <row r="264" spans="1:34" ht="15.75" customHeight="1">
      <c r="A264" s="19"/>
      <c r="B264" s="19"/>
      <c r="C264" s="19"/>
      <c r="D264" s="19"/>
      <c r="E264" s="43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</row>
    <row r="265" spans="1:34" ht="15.75" customHeight="1">
      <c r="A265" s="19"/>
      <c r="B265" s="19"/>
      <c r="C265" s="19"/>
      <c r="D265" s="19"/>
      <c r="E265" s="43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</row>
    <row r="266" spans="1:34" ht="15.75" customHeight="1">
      <c r="A266" s="19"/>
      <c r="B266" s="19"/>
      <c r="C266" s="19"/>
      <c r="D266" s="19"/>
      <c r="E266" s="43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</row>
    <row r="267" spans="1:34" ht="15.75" customHeight="1">
      <c r="A267" s="19"/>
      <c r="B267" s="19"/>
      <c r="C267" s="19"/>
      <c r="D267" s="19"/>
      <c r="E267" s="43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</row>
    <row r="268" spans="1:34" ht="15.75" customHeight="1">
      <c r="A268" s="19"/>
      <c r="B268" s="19"/>
      <c r="C268" s="19"/>
      <c r="D268" s="19"/>
      <c r="E268" s="43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</row>
    <row r="269" spans="1:34" ht="15.75" customHeight="1">
      <c r="A269" s="19"/>
      <c r="B269" s="19"/>
      <c r="C269" s="19"/>
      <c r="D269" s="19"/>
      <c r="E269" s="43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</row>
    <row r="270" spans="1:34" ht="15.75" customHeight="1">
      <c r="A270" s="19"/>
      <c r="B270" s="19"/>
      <c r="C270" s="19"/>
      <c r="D270" s="19"/>
      <c r="E270" s="43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</row>
    <row r="271" spans="1:34" ht="15.75" customHeight="1">
      <c r="A271" s="19"/>
      <c r="B271" s="19"/>
      <c r="C271" s="19"/>
      <c r="D271" s="19"/>
      <c r="E271" s="43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</row>
    <row r="272" spans="1:34" ht="15.75" customHeight="1">
      <c r="A272" s="19"/>
      <c r="B272" s="19"/>
      <c r="C272" s="19"/>
      <c r="D272" s="19"/>
      <c r="E272" s="43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</row>
    <row r="273" spans="1:34" ht="15.75" customHeight="1">
      <c r="A273" s="19"/>
      <c r="B273" s="19"/>
      <c r="C273" s="19"/>
      <c r="D273" s="19"/>
      <c r="E273" s="43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</row>
    <row r="274" spans="1:34" ht="15.75" customHeight="1">
      <c r="A274" s="19"/>
      <c r="B274" s="19"/>
      <c r="C274" s="19"/>
      <c r="D274" s="19"/>
      <c r="E274" s="43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</row>
    <row r="275" spans="1:34" ht="15.75" customHeight="1">
      <c r="A275" s="19"/>
      <c r="B275" s="19"/>
      <c r="C275" s="19"/>
      <c r="D275" s="19"/>
      <c r="E275" s="43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</row>
    <row r="276" spans="1:34" ht="15.75" customHeight="1">
      <c r="A276" s="19"/>
      <c r="B276" s="19"/>
      <c r="C276" s="19"/>
      <c r="D276" s="19"/>
      <c r="E276" s="43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</row>
    <row r="277" spans="1:34" ht="15.75" customHeight="1">
      <c r="A277" s="19"/>
      <c r="B277" s="19"/>
      <c r="C277" s="19"/>
      <c r="D277" s="19"/>
      <c r="E277" s="43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</row>
    <row r="278" spans="1:34" ht="15.75" customHeight="1">
      <c r="A278" s="19"/>
      <c r="B278" s="19"/>
      <c r="C278" s="19"/>
      <c r="D278" s="19"/>
      <c r="E278" s="43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</row>
    <row r="279" spans="1:34" ht="15.75" customHeight="1">
      <c r="A279" s="19"/>
      <c r="B279" s="19"/>
      <c r="C279" s="19"/>
      <c r="D279" s="19"/>
      <c r="E279" s="43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</row>
    <row r="280" spans="1:34" ht="15.75" customHeight="1">
      <c r="A280" s="19"/>
      <c r="B280" s="19"/>
      <c r="C280" s="19"/>
      <c r="D280" s="19"/>
      <c r="E280" s="43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</row>
    <row r="281" spans="1:34" ht="15.75" customHeight="1">
      <c r="A281" s="19"/>
      <c r="B281" s="19"/>
      <c r="C281" s="19"/>
      <c r="D281" s="19"/>
      <c r="E281" s="43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</row>
    <row r="282" spans="1:34" ht="15.75" customHeight="1">
      <c r="A282" s="19"/>
      <c r="B282" s="19"/>
      <c r="C282" s="19"/>
      <c r="D282" s="19"/>
      <c r="E282" s="43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</row>
    <row r="283" spans="1:34" ht="15.75" customHeight="1">
      <c r="A283" s="19"/>
      <c r="B283" s="19"/>
      <c r="C283" s="19"/>
      <c r="D283" s="19"/>
      <c r="E283" s="43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</row>
    <row r="284" spans="1:34" ht="15.75" customHeight="1">
      <c r="A284" s="19"/>
      <c r="B284" s="19"/>
      <c r="C284" s="19"/>
      <c r="D284" s="19"/>
      <c r="E284" s="43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</row>
    <row r="285" spans="1:34" ht="15.75" customHeight="1">
      <c r="A285" s="19"/>
      <c r="B285" s="19"/>
      <c r="C285" s="19"/>
      <c r="D285" s="19"/>
      <c r="E285" s="43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</row>
    <row r="286" spans="1:34" ht="15.75" customHeight="1">
      <c r="A286" s="19"/>
      <c r="B286" s="19"/>
      <c r="C286" s="19"/>
      <c r="D286" s="19"/>
      <c r="E286" s="43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</row>
    <row r="287" spans="1:34" ht="15.75" customHeight="1">
      <c r="A287" s="19"/>
      <c r="B287" s="19"/>
      <c r="C287" s="19"/>
      <c r="D287" s="19"/>
      <c r="E287" s="43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</row>
    <row r="288" spans="1:34" ht="15.75" customHeight="1">
      <c r="A288" s="19"/>
      <c r="B288" s="19"/>
      <c r="C288" s="19"/>
      <c r="D288" s="19"/>
      <c r="E288" s="43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</row>
    <row r="289" spans="1:34" ht="15.75" customHeight="1">
      <c r="A289" s="19"/>
      <c r="B289" s="19"/>
      <c r="C289" s="19"/>
      <c r="D289" s="19"/>
      <c r="E289" s="43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</row>
    <row r="290" spans="1:34" ht="15.75" customHeight="1">
      <c r="A290" s="19"/>
      <c r="B290" s="19"/>
      <c r="C290" s="19"/>
      <c r="D290" s="19"/>
      <c r="E290" s="43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</row>
    <row r="291" spans="1:34" ht="15.75" customHeight="1">
      <c r="A291" s="19"/>
      <c r="B291" s="19"/>
      <c r="C291" s="19"/>
      <c r="D291" s="19"/>
      <c r="E291" s="43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</row>
    <row r="292" spans="1:34" ht="15.75" customHeight="1">
      <c r="A292" s="19"/>
      <c r="B292" s="19"/>
      <c r="C292" s="19"/>
      <c r="D292" s="19"/>
      <c r="E292" s="43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</row>
    <row r="293" spans="1:34" ht="15.75" customHeight="1">
      <c r="A293" s="19"/>
      <c r="B293" s="19"/>
      <c r="C293" s="19"/>
      <c r="D293" s="19"/>
      <c r="E293" s="43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</row>
    <row r="294" spans="1:34" ht="15.75" customHeight="1">
      <c r="A294" s="19"/>
      <c r="B294" s="19"/>
      <c r="C294" s="19"/>
      <c r="D294" s="19"/>
      <c r="E294" s="43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</row>
    <row r="295" spans="1:34" ht="15.75" customHeight="1">
      <c r="A295" s="19"/>
      <c r="B295" s="19"/>
      <c r="C295" s="19"/>
      <c r="D295" s="19"/>
      <c r="E295" s="43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</row>
    <row r="296" spans="1:34" ht="15.75" customHeight="1">
      <c r="A296" s="19"/>
      <c r="B296" s="19"/>
      <c r="C296" s="19"/>
      <c r="D296" s="19"/>
      <c r="E296" s="43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</row>
    <row r="297" spans="1:34" ht="15.75" customHeight="1">
      <c r="A297" s="19"/>
      <c r="B297" s="19"/>
      <c r="C297" s="19"/>
      <c r="D297" s="19"/>
      <c r="E297" s="43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</row>
    <row r="298" spans="1:34" ht="15.75" customHeight="1">
      <c r="A298" s="19"/>
      <c r="B298" s="19"/>
      <c r="C298" s="19"/>
      <c r="D298" s="19"/>
      <c r="E298" s="43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</row>
    <row r="299" spans="1:34" ht="15.75" customHeight="1">
      <c r="A299" s="19"/>
      <c r="B299" s="19"/>
      <c r="C299" s="19"/>
      <c r="D299" s="19"/>
      <c r="E299" s="43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</row>
    <row r="300" spans="1:34" ht="15.75" customHeight="1">
      <c r="A300" s="19"/>
      <c r="B300" s="19"/>
      <c r="C300" s="19"/>
      <c r="D300" s="19"/>
      <c r="E300" s="43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</row>
    <row r="301" spans="1:34" ht="15.75" customHeight="1">
      <c r="A301" s="19"/>
      <c r="B301" s="19"/>
      <c r="C301" s="19"/>
      <c r="D301" s="19"/>
      <c r="E301" s="43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</row>
    <row r="302" spans="1:34" ht="15.75" customHeight="1">
      <c r="A302" s="19"/>
      <c r="B302" s="19"/>
      <c r="C302" s="19"/>
      <c r="D302" s="19"/>
      <c r="E302" s="43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</row>
    <row r="303" spans="1:34" ht="15.75" customHeight="1">
      <c r="A303" s="19"/>
      <c r="B303" s="19"/>
      <c r="C303" s="19"/>
      <c r="D303" s="19"/>
      <c r="E303" s="43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</row>
    <row r="304" spans="1:34" ht="15.75" customHeight="1">
      <c r="A304" s="19"/>
      <c r="B304" s="19"/>
      <c r="C304" s="19"/>
      <c r="D304" s="19"/>
      <c r="E304" s="43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</row>
    <row r="305" spans="1:34" ht="15.75" customHeight="1">
      <c r="A305" s="19"/>
      <c r="B305" s="19"/>
      <c r="C305" s="19"/>
      <c r="D305" s="19"/>
      <c r="E305" s="43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</row>
    <row r="306" spans="1:34" ht="15.75" customHeight="1">
      <c r="A306" s="19"/>
      <c r="B306" s="19"/>
      <c r="C306" s="19"/>
      <c r="D306" s="19"/>
      <c r="E306" s="43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</row>
    <row r="307" spans="1:34" ht="15.75" customHeight="1">
      <c r="A307" s="19"/>
      <c r="B307" s="19"/>
      <c r="C307" s="19"/>
      <c r="D307" s="19"/>
      <c r="E307" s="43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</row>
    <row r="308" spans="1:34" ht="15.75" customHeight="1">
      <c r="A308" s="19"/>
      <c r="B308" s="19"/>
      <c r="C308" s="19"/>
      <c r="D308" s="19"/>
      <c r="E308" s="43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</row>
    <row r="309" spans="1:34" ht="15.75" customHeight="1">
      <c r="A309" s="19"/>
      <c r="B309" s="19"/>
      <c r="C309" s="19"/>
      <c r="D309" s="19"/>
      <c r="E309" s="43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</row>
    <row r="310" spans="1:34" ht="15.75" customHeight="1">
      <c r="A310" s="19"/>
      <c r="B310" s="19"/>
      <c r="C310" s="19"/>
      <c r="D310" s="19"/>
      <c r="E310" s="43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</row>
    <row r="311" spans="1:34" ht="15.75" customHeight="1">
      <c r="A311" s="19"/>
      <c r="B311" s="19"/>
      <c r="C311" s="19"/>
      <c r="D311" s="19"/>
      <c r="E311" s="43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</row>
    <row r="312" spans="1:34" ht="15.75" customHeight="1">
      <c r="A312" s="19"/>
      <c r="B312" s="19"/>
      <c r="C312" s="19"/>
      <c r="D312" s="19"/>
      <c r="E312" s="43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</row>
    <row r="313" spans="1:34" ht="15.75" customHeight="1">
      <c r="A313" s="19"/>
      <c r="B313" s="19"/>
      <c r="C313" s="19"/>
      <c r="D313" s="19"/>
      <c r="E313" s="43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</row>
    <row r="314" spans="1:34" ht="15.75" customHeight="1">
      <c r="A314" s="19"/>
      <c r="B314" s="19"/>
      <c r="C314" s="19"/>
      <c r="D314" s="19"/>
      <c r="E314" s="43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</row>
    <row r="315" spans="1:34" ht="15.75" customHeight="1">
      <c r="A315" s="19"/>
      <c r="B315" s="19"/>
      <c r="C315" s="19"/>
      <c r="D315" s="19"/>
      <c r="E315" s="43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</row>
    <row r="316" spans="1:34" ht="15.75" customHeight="1">
      <c r="A316" s="19"/>
      <c r="B316" s="19"/>
      <c r="C316" s="19"/>
      <c r="D316" s="19"/>
      <c r="E316" s="43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</row>
    <row r="317" spans="1:34" ht="15.75" customHeight="1">
      <c r="A317" s="19"/>
      <c r="B317" s="19"/>
      <c r="C317" s="19"/>
      <c r="D317" s="19"/>
      <c r="E317" s="43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</row>
    <row r="318" spans="1:34" ht="15.75" customHeight="1">
      <c r="A318" s="19"/>
      <c r="B318" s="19"/>
      <c r="C318" s="19"/>
      <c r="D318" s="19"/>
      <c r="E318" s="43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</row>
    <row r="319" spans="1:34" ht="15.75" customHeight="1">
      <c r="A319" s="19"/>
      <c r="B319" s="19"/>
      <c r="C319" s="19"/>
      <c r="D319" s="19"/>
      <c r="E319" s="43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</row>
    <row r="320" spans="1:34" ht="15.75" customHeight="1">
      <c r="A320" s="19"/>
      <c r="B320" s="19"/>
      <c r="C320" s="19"/>
      <c r="D320" s="19"/>
      <c r="E320" s="43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</row>
    <row r="321" spans="1:34" ht="15.75" customHeight="1">
      <c r="A321" s="19"/>
      <c r="B321" s="19"/>
      <c r="C321" s="19"/>
      <c r="D321" s="19"/>
      <c r="E321" s="43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</row>
    <row r="322" spans="1:34" ht="15.75" customHeight="1">
      <c r="A322" s="19"/>
      <c r="B322" s="19"/>
      <c r="C322" s="19"/>
      <c r="D322" s="19"/>
      <c r="E322" s="43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</row>
    <row r="323" spans="1:34" ht="15.75" customHeight="1">
      <c r="A323" s="19"/>
      <c r="B323" s="19"/>
      <c r="C323" s="19"/>
      <c r="D323" s="19"/>
      <c r="E323" s="43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</row>
    <row r="324" spans="1:34" ht="15.75" customHeight="1">
      <c r="A324" s="19"/>
      <c r="B324" s="19"/>
      <c r="C324" s="19"/>
      <c r="D324" s="19"/>
      <c r="E324" s="43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</row>
    <row r="325" spans="1:34" ht="15.75" customHeight="1">
      <c r="A325" s="19"/>
      <c r="B325" s="19"/>
      <c r="C325" s="19"/>
      <c r="D325" s="19"/>
      <c r="E325" s="43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</row>
    <row r="326" spans="1:34" ht="15.75" customHeight="1">
      <c r="A326" s="19"/>
      <c r="B326" s="19"/>
      <c r="C326" s="19"/>
      <c r="D326" s="19"/>
      <c r="E326" s="43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</row>
    <row r="327" spans="1:34" ht="15.75" customHeight="1">
      <c r="A327" s="19"/>
      <c r="B327" s="19"/>
      <c r="C327" s="19"/>
      <c r="D327" s="19"/>
      <c r="E327" s="43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</row>
    <row r="328" spans="1:34" ht="15.75" customHeight="1">
      <c r="A328" s="19"/>
      <c r="B328" s="19"/>
      <c r="C328" s="19"/>
      <c r="D328" s="19"/>
      <c r="E328" s="43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</row>
    <row r="329" spans="1:34" ht="15.75" customHeight="1">
      <c r="A329" s="19"/>
      <c r="B329" s="19"/>
      <c r="C329" s="19"/>
      <c r="D329" s="19"/>
      <c r="E329" s="43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</row>
    <row r="330" spans="1:34" ht="15.75" customHeight="1">
      <c r="A330" s="19"/>
      <c r="B330" s="19"/>
      <c r="C330" s="19"/>
      <c r="D330" s="19"/>
      <c r="E330" s="43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</row>
    <row r="331" spans="1:34" ht="15.75" customHeight="1">
      <c r="A331" s="19"/>
      <c r="B331" s="19"/>
      <c r="C331" s="19"/>
      <c r="D331" s="19"/>
      <c r="E331" s="43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</row>
    <row r="332" spans="1:34" ht="15.75" customHeight="1">
      <c r="A332" s="19"/>
      <c r="B332" s="19"/>
      <c r="C332" s="19"/>
      <c r="D332" s="19"/>
      <c r="E332" s="43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</row>
    <row r="333" spans="1:34" ht="15.75" customHeight="1">
      <c r="A333" s="19"/>
      <c r="B333" s="19"/>
      <c r="C333" s="19"/>
      <c r="D333" s="19"/>
      <c r="E333" s="43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</row>
    <row r="334" spans="1:34" ht="15.75" customHeight="1">
      <c r="A334" s="19"/>
      <c r="B334" s="19"/>
      <c r="C334" s="19"/>
      <c r="D334" s="19"/>
      <c r="E334" s="43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</row>
    <row r="335" spans="1:34" ht="15.75" customHeight="1">
      <c r="A335" s="19"/>
      <c r="B335" s="19"/>
      <c r="C335" s="19"/>
      <c r="D335" s="19"/>
      <c r="E335" s="43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</row>
    <row r="336" spans="1:34" ht="15.75" customHeight="1">
      <c r="A336" s="19"/>
      <c r="B336" s="19"/>
      <c r="C336" s="19"/>
      <c r="D336" s="19"/>
      <c r="E336" s="43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</row>
    <row r="337" spans="1:34" ht="15.75" customHeight="1">
      <c r="A337" s="19"/>
      <c r="B337" s="19"/>
      <c r="C337" s="19"/>
      <c r="D337" s="19"/>
      <c r="E337" s="43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</row>
    <row r="338" spans="1:34" ht="15.75" customHeight="1">
      <c r="A338" s="19"/>
      <c r="B338" s="19"/>
      <c r="C338" s="19"/>
      <c r="D338" s="19"/>
      <c r="E338" s="43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</row>
    <row r="339" spans="1:34" ht="15.75" customHeight="1">
      <c r="A339" s="19"/>
      <c r="B339" s="19"/>
      <c r="C339" s="19"/>
      <c r="D339" s="19"/>
      <c r="E339" s="43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</row>
    <row r="340" spans="1:34" ht="15.75" customHeight="1">
      <c r="A340" s="19"/>
      <c r="B340" s="19"/>
      <c r="C340" s="19"/>
      <c r="D340" s="19"/>
      <c r="E340" s="43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</row>
    <row r="341" spans="1:34" ht="15.75" customHeight="1">
      <c r="A341" s="19"/>
      <c r="B341" s="19"/>
      <c r="C341" s="19"/>
      <c r="D341" s="19"/>
      <c r="E341" s="43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</row>
    <row r="342" spans="1:34" ht="15.75" customHeight="1">
      <c r="A342" s="19"/>
      <c r="B342" s="19"/>
      <c r="C342" s="19"/>
      <c r="D342" s="19"/>
      <c r="E342" s="43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</row>
    <row r="343" spans="1:34" ht="15.75" customHeight="1">
      <c r="A343" s="19"/>
      <c r="B343" s="19"/>
      <c r="C343" s="19"/>
      <c r="D343" s="19"/>
      <c r="E343" s="43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</row>
    <row r="344" spans="1:34" ht="15.75" customHeight="1">
      <c r="A344" s="19"/>
      <c r="B344" s="19"/>
      <c r="C344" s="19"/>
      <c r="D344" s="19"/>
      <c r="E344" s="43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</row>
    <row r="345" spans="1:34" ht="15.75" customHeight="1">
      <c r="A345" s="19"/>
      <c r="B345" s="19"/>
      <c r="C345" s="19"/>
      <c r="D345" s="19"/>
      <c r="E345" s="43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</row>
    <row r="346" spans="1:34" ht="15.75" customHeight="1">
      <c r="A346" s="19"/>
      <c r="B346" s="19"/>
      <c r="C346" s="19"/>
      <c r="D346" s="19"/>
      <c r="E346" s="43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</row>
    <row r="347" spans="1:34" ht="15.75" customHeight="1">
      <c r="A347" s="19"/>
      <c r="B347" s="19"/>
      <c r="C347" s="19"/>
      <c r="D347" s="19"/>
      <c r="E347" s="43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</row>
    <row r="348" spans="1:34" ht="15.75" customHeight="1">
      <c r="A348" s="19"/>
      <c r="B348" s="19"/>
      <c r="C348" s="19"/>
      <c r="D348" s="19"/>
      <c r="E348" s="43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</row>
    <row r="349" spans="1:34" ht="15.75" customHeight="1">
      <c r="A349" s="19"/>
      <c r="B349" s="19"/>
      <c r="C349" s="19"/>
      <c r="D349" s="19"/>
      <c r="E349" s="43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</row>
    <row r="350" spans="1:34" ht="15.75" customHeight="1">
      <c r="A350" s="19"/>
      <c r="B350" s="19"/>
      <c r="C350" s="19"/>
      <c r="D350" s="19"/>
      <c r="E350" s="43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</row>
    <row r="351" spans="1:34" ht="15.75" customHeight="1">
      <c r="A351" s="19"/>
      <c r="B351" s="19"/>
      <c r="C351" s="19"/>
      <c r="D351" s="19"/>
      <c r="E351" s="43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</row>
    <row r="352" spans="1:34" ht="15.75" customHeight="1">
      <c r="A352" s="19"/>
      <c r="B352" s="19"/>
      <c r="C352" s="19"/>
      <c r="D352" s="19"/>
      <c r="E352" s="43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</row>
    <row r="353" spans="1:34" ht="15.75" customHeight="1">
      <c r="A353" s="19"/>
      <c r="B353" s="19"/>
      <c r="C353" s="19"/>
      <c r="D353" s="19"/>
      <c r="E353" s="43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</row>
    <row r="354" spans="1:34" ht="15.75" customHeight="1">
      <c r="A354" s="19"/>
      <c r="B354" s="19"/>
      <c r="C354" s="19"/>
      <c r="D354" s="19"/>
      <c r="E354" s="43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</row>
    <row r="355" spans="1:34" ht="15.75" customHeight="1">
      <c r="A355" s="19"/>
      <c r="B355" s="19"/>
      <c r="C355" s="19"/>
      <c r="D355" s="19"/>
      <c r="E355" s="43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</row>
    <row r="356" spans="1:34" ht="15.75" customHeight="1">
      <c r="A356" s="19"/>
      <c r="B356" s="19"/>
      <c r="C356" s="19"/>
      <c r="D356" s="19"/>
      <c r="E356" s="43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</row>
    <row r="357" spans="1:34" ht="15.75" customHeight="1">
      <c r="A357" s="19"/>
      <c r="B357" s="19"/>
      <c r="C357" s="19"/>
      <c r="D357" s="19"/>
      <c r="E357" s="43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</row>
    <row r="358" spans="1:34" ht="15.75" customHeight="1">
      <c r="A358" s="19"/>
      <c r="B358" s="19"/>
      <c r="C358" s="19"/>
      <c r="D358" s="19"/>
      <c r="E358" s="43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</row>
    <row r="359" spans="1:34" ht="15.75" customHeight="1">
      <c r="A359" s="19"/>
      <c r="B359" s="19"/>
      <c r="C359" s="19"/>
      <c r="D359" s="19"/>
      <c r="E359" s="43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</row>
    <row r="360" spans="1:34" ht="15.75" customHeight="1">
      <c r="A360" s="19"/>
      <c r="B360" s="19"/>
      <c r="C360" s="19"/>
      <c r="D360" s="19"/>
      <c r="E360" s="43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</row>
    <row r="361" spans="1:34" ht="15.75" customHeight="1">
      <c r="A361" s="19"/>
      <c r="B361" s="19"/>
      <c r="C361" s="19"/>
      <c r="D361" s="19"/>
      <c r="E361" s="43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</row>
    <row r="362" spans="1:34" ht="15.75" customHeight="1">
      <c r="A362" s="19"/>
      <c r="B362" s="19"/>
      <c r="C362" s="19"/>
      <c r="D362" s="19"/>
      <c r="E362" s="43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</row>
    <row r="363" spans="1:34" ht="15.75" customHeight="1">
      <c r="A363" s="19"/>
      <c r="B363" s="19"/>
      <c r="C363" s="19"/>
      <c r="D363" s="19"/>
      <c r="E363" s="43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</row>
    <row r="364" spans="1:34" ht="15.75" customHeight="1">
      <c r="A364" s="19"/>
      <c r="B364" s="19"/>
      <c r="C364" s="19"/>
      <c r="D364" s="19"/>
      <c r="E364" s="43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</row>
    <row r="365" spans="1:34" ht="15.75" customHeight="1">
      <c r="A365" s="19"/>
      <c r="B365" s="19"/>
      <c r="C365" s="19"/>
      <c r="D365" s="19"/>
      <c r="E365" s="43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</row>
    <row r="366" spans="1:34" ht="15.75" customHeight="1">
      <c r="A366" s="19"/>
      <c r="B366" s="19"/>
      <c r="C366" s="19"/>
      <c r="D366" s="19"/>
      <c r="E366" s="43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</row>
    <row r="367" spans="1:34" ht="15.75" customHeight="1">
      <c r="A367" s="19"/>
      <c r="B367" s="19"/>
      <c r="C367" s="19"/>
      <c r="D367" s="19"/>
      <c r="E367" s="43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</row>
    <row r="368" spans="1:34" ht="15.75" customHeight="1">
      <c r="A368" s="19"/>
      <c r="B368" s="19"/>
      <c r="C368" s="19"/>
      <c r="D368" s="19"/>
      <c r="E368" s="43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</row>
    <row r="369" spans="1:34" ht="15.75" customHeight="1">
      <c r="A369" s="19"/>
      <c r="B369" s="19"/>
      <c r="C369" s="19"/>
      <c r="D369" s="19"/>
      <c r="E369" s="43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</row>
    <row r="370" spans="1:34" ht="15.75" customHeight="1">
      <c r="A370" s="19"/>
      <c r="B370" s="19"/>
      <c r="C370" s="19"/>
      <c r="D370" s="19"/>
      <c r="E370" s="43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</row>
    <row r="371" spans="1:34" ht="15.75" customHeight="1">
      <c r="A371" s="19"/>
      <c r="B371" s="19"/>
      <c r="C371" s="19"/>
      <c r="D371" s="19"/>
      <c r="E371" s="43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</row>
    <row r="372" spans="1:34" ht="15.75" customHeight="1">
      <c r="A372" s="19"/>
      <c r="B372" s="19"/>
      <c r="C372" s="19"/>
      <c r="D372" s="19"/>
      <c r="E372" s="43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</row>
    <row r="373" spans="1:34" ht="15.75" customHeight="1">
      <c r="A373" s="19"/>
      <c r="B373" s="19"/>
      <c r="C373" s="19"/>
      <c r="D373" s="19"/>
      <c r="E373" s="43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</row>
    <row r="374" spans="1:34" ht="15.75" customHeight="1">
      <c r="A374" s="19"/>
      <c r="B374" s="19"/>
      <c r="C374" s="19"/>
      <c r="D374" s="19"/>
      <c r="E374" s="43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</row>
    <row r="375" spans="1:34" ht="15.75" customHeight="1">
      <c r="A375" s="19"/>
      <c r="B375" s="19"/>
      <c r="C375" s="19"/>
      <c r="D375" s="19"/>
      <c r="E375" s="43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</row>
    <row r="376" spans="1:34" ht="15.75" customHeight="1">
      <c r="A376" s="19"/>
      <c r="B376" s="19"/>
      <c r="C376" s="19"/>
      <c r="D376" s="19"/>
      <c r="E376" s="43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</row>
    <row r="377" spans="1:34" ht="15.75" customHeight="1">
      <c r="A377" s="19"/>
      <c r="B377" s="19"/>
      <c r="C377" s="19"/>
      <c r="D377" s="19"/>
      <c r="E377" s="43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</row>
    <row r="378" spans="1:34" ht="15.75" customHeight="1">
      <c r="A378" s="19"/>
      <c r="B378" s="19"/>
      <c r="C378" s="19"/>
      <c r="D378" s="19"/>
      <c r="E378" s="43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</row>
    <row r="379" spans="1:34" ht="15.75" customHeight="1">
      <c r="A379" s="19"/>
      <c r="B379" s="19"/>
      <c r="C379" s="19"/>
      <c r="D379" s="19"/>
      <c r="E379" s="43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</row>
    <row r="380" spans="1:34" ht="15.75" customHeight="1">
      <c r="A380" s="19"/>
      <c r="B380" s="19"/>
      <c r="C380" s="19"/>
      <c r="D380" s="19"/>
      <c r="E380" s="43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</row>
    <row r="381" spans="1:34" ht="15.75" customHeight="1">
      <c r="A381" s="19"/>
      <c r="B381" s="19"/>
      <c r="C381" s="19"/>
      <c r="D381" s="19"/>
      <c r="E381" s="43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</row>
    <row r="382" spans="1:34" ht="15.75" customHeight="1">
      <c r="A382" s="19"/>
      <c r="B382" s="19"/>
      <c r="C382" s="19"/>
      <c r="D382" s="19"/>
      <c r="E382" s="43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</row>
    <row r="383" spans="1:34" ht="15.75" customHeight="1">
      <c r="A383" s="19"/>
      <c r="B383" s="19"/>
      <c r="C383" s="19"/>
      <c r="D383" s="19"/>
      <c r="E383" s="43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</row>
    <row r="384" spans="1:34" ht="15.75" customHeight="1">
      <c r="A384" s="19"/>
      <c r="B384" s="19"/>
      <c r="C384" s="19"/>
      <c r="D384" s="19"/>
      <c r="E384" s="43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</row>
    <row r="385" spans="1:34" ht="15.75" customHeight="1">
      <c r="A385" s="19"/>
      <c r="B385" s="19"/>
      <c r="C385" s="19"/>
      <c r="D385" s="19"/>
      <c r="E385" s="43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</row>
    <row r="386" spans="1:34" ht="15.75" customHeight="1">
      <c r="A386" s="19"/>
      <c r="B386" s="19"/>
      <c r="C386" s="19"/>
      <c r="D386" s="19"/>
      <c r="E386" s="43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</row>
    <row r="387" spans="1:34" ht="15.75" customHeight="1">
      <c r="A387" s="19"/>
      <c r="B387" s="19"/>
      <c r="C387" s="19"/>
      <c r="D387" s="19"/>
      <c r="E387" s="43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</row>
    <row r="388" spans="1:34" ht="15.75" customHeight="1">
      <c r="A388" s="19"/>
      <c r="B388" s="19"/>
      <c r="C388" s="19"/>
      <c r="D388" s="19"/>
      <c r="E388" s="43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</row>
    <row r="389" spans="1:34" ht="15.75" customHeight="1">
      <c r="A389" s="19"/>
      <c r="B389" s="19"/>
      <c r="C389" s="19"/>
      <c r="D389" s="19"/>
      <c r="E389" s="43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</row>
    <row r="390" spans="1:34" ht="15.75" customHeight="1">
      <c r="A390" s="19"/>
      <c r="B390" s="19"/>
      <c r="C390" s="19"/>
      <c r="D390" s="19"/>
      <c r="E390" s="43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</row>
    <row r="391" spans="1:34" ht="15.75" customHeight="1">
      <c r="A391" s="19"/>
      <c r="B391" s="19"/>
      <c r="C391" s="19"/>
      <c r="D391" s="19"/>
      <c r="E391" s="43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</row>
    <row r="392" spans="1:34" ht="15.75" customHeight="1">
      <c r="A392" s="19"/>
      <c r="B392" s="19"/>
      <c r="C392" s="19"/>
      <c r="D392" s="19"/>
      <c r="E392" s="43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</row>
    <row r="393" spans="1:34" ht="15.75" customHeight="1">
      <c r="A393" s="19"/>
      <c r="B393" s="19"/>
      <c r="C393" s="19"/>
      <c r="D393" s="19"/>
      <c r="E393" s="43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</row>
    <row r="394" spans="1:34" ht="15.75" customHeight="1">
      <c r="A394" s="19"/>
      <c r="B394" s="19"/>
      <c r="C394" s="19"/>
      <c r="D394" s="19"/>
      <c r="E394" s="43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</row>
    <row r="395" spans="1:34" ht="15.75" customHeight="1">
      <c r="A395" s="19"/>
      <c r="B395" s="19"/>
      <c r="C395" s="19"/>
      <c r="D395" s="19"/>
      <c r="E395" s="43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</row>
    <row r="396" spans="1:34" ht="15.75" customHeight="1">
      <c r="A396" s="19"/>
      <c r="B396" s="19"/>
      <c r="C396" s="19"/>
      <c r="D396" s="19"/>
      <c r="E396" s="43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</row>
    <row r="397" spans="1:34" ht="15.75" customHeight="1">
      <c r="A397" s="19"/>
      <c r="B397" s="19"/>
      <c r="C397" s="19"/>
      <c r="D397" s="19"/>
      <c r="E397" s="43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</row>
    <row r="398" spans="1:34" ht="15.75" customHeight="1">
      <c r="A398" s="19"/>
      <c r="B398" s="19"/>
      <c r="C398" s="19"/>
      <c r="D398" s="19"/>
      <c r="E398" s="43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</row>
    <row r="399" spans="1:34" ht="15.75" customHeight="1">
      <c r="A399" s="19"/>
      <c r="B399" s="19"/>
      <c r="C399" s="19"/>
      <c r="D399" s="19"/>
      <c r="E399" s="43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</row>
    <row r="400" spans="1:34" ht="15.75" customHeight="1">
      <c r="A400" s="19"/>
      <c r="B400" s="19"/>
      <c r="C400" s="19"/>
      <c r="D400" s="19"/>
      <c r="E400" s="43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</row>
    <row r="401" spans="1:34" ht="15.75" customHeight="1">
      <c r="A401" s="19"/>
      <c r="B401" s="19"/>
      <c r="C401" s="19"/>
      <c r="D401" s="19"/>
      <c r="E401" s="43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</row>
    <row r="402" spans="1:34" ht="15.75" customHeight="1">
      <c r="A402" s="19"/>
      <c r="B402" s="19"/>
      <c r="C402" s="19"/>
      <c r="D402" s="19"/>
      <c r="E402" s="43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</row>
    <row r="403" spans="1:34" ht="15.75" customHeight="1">
      <c r="A403" s="19"/>
      <c r="B403" s="19"/>
      <c r="C403" s="19"/>
      <c r="D403" s="19"/>
      <c r="E403" s="43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</row>
    <row r="404" spans="1:34" ht="15.75" customHeight="1">
      <c r="A404" s="19"/>
      <c r="B404" s="19"/>
      <c r="C404" s="19"/>
      <c r="D404" s="19"/>
      <c r="E404" s="43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</row>
    <row r="405" spans="1:34" ht="15.75" customHeight="1">
      <c r="A405" s="19"/>
      <c r="B405" s="19"/>
      <c r="C405" s="19"/>
      <c r="D405" s="19"/>
      <c r="E405" s="43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</row>
    <row r="406" spans="1:34" ht="15.75" customHeight="1">
      <c r="A406" s="19"/>
      <c r="B406" s="19"/>
      <c r="C406" s="19"/>
      <c r="D406" s="19"/>
      <c r="E406" s="43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</row>
    <row r="407" spans="1:34" ht="15.75" customHeight="1">
      <c r="A407" s="19"/>
      <c r="B407" s="19"/>
      <c r="C407" s="19"/>
      <c r="D407" s="19"/>
      <c r="E407" s="43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</row>
    <row r="408" spans="1:34" ht="15.75" customHeight="1">
      <c r="A408" s="19"/>
      <c r="B408" s="19"/>
      <c r="C408" s="19"/>
      <c r="D408" s="19"/>
      <c r="E408" s="43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</row>
    <row r="409" spans="1:34" ht="15.75" customHeight="1">
      <c r="A409" s="19"/>
      <c r="B409" s="19"/>
      <c r="C409" s="19"/>
      <c r="D409" s="19"/>
      <c r="E409" s="43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</row>
    <row r="410" spans="1:34" ht="15.75" customHeight="1">
      <c r="A410" s="19"/>
      <c r="B410" s="19"/>
      <c r="C410" s="19"/>
      <c r="D410" s="19"/>
      <c r="E410" s="43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</row>
    <row r="411" spans="1:34" ht="15.75" customHeight="1">
      <c r="A411" s="19"/>
      <c r="B411" s="19"/>
      <c r="C411" s="19"/>
      <c r="D411" s="19"/>
      <c r="E411" s="43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</row>
    <row r="412" spans="1:34" ht="15.75" customHeight="1">
      <c r="A412" s="19"/>
      <c r="B412" s="19"/>
      <c r="C412" s="19"/>
      <c r="D412" s="19"/>
      <c r="E412" s="43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</row>
    <row r="413" spans="1:34" ht="15.75" customHeight="1">
      <c r="A413" s="19"/>
      <c r="B413" s="19"/>
      <c r="C413" s="19"/>
      <c r="D413" s="19"/>
      <c r="E413" s="43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</row>
    <row r="414" spans="1:34" ht="15.75" customHeight="1">
      <c r="A414" s="19"/>
      <c r="B414" s="19"/>
      <c r="C414" s="19"/>
      <c r="D414" s="19"/>
      <c r="E414" s="43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</row>
    <row r="415" spans="1:34" ht="15.75" customHeight="1">
      <c r="A415" s="19"/>
      <c r="B415" s="19"/>
      <c r="C415" s="19"/>
      <c r="D415" s="19"/>
      <c r="E415" s="43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</row>
    <row r="416" spans="1:34" ht="15.75" customHeight="1">
      <c r="A416" s="19"/>
      <c r="B416" s="19"/>
      <c r="C416" s="19"/>
      <c r="D416" s="19"/>
      <c r="E416" s="43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</row>
    <row r="417" spans="1:34" ht="15.75" customHeight="1">
      <c r="A417" s="19"/>
      <c r="B417" s="19"/>
      <c r="C417" s="19"/>
      <c r="D417" s="19"/>
      <c r="E417" s="43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</row>
    <row r="418" spans="1:34" ht="15.75" customHeight="1">
      <c r="A418" s="19"/>
      <c r="B418" s="19"/>
      <c r="C418" s="19"/>
      <c r="D418" s="19"/>
      <c r="E418" s="43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</row>
    <row r="419" spans="1:34" ht="15.75" customHeight="1">
      <c r="A419" s="19"/>
      <c r="B419" s="19"/>
      <c r="C419" s="19"/>
      <c r="D419" s="19"/>
      <c r="E419" s="43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</row>
    <row r="420" spans="1:34" ht="15.75" customHeight="1">
      <c r="A420" s="19"/>
      <c r="B420" s="19"/>
      <c r="C420" s="19"/>
      <c r="D420" s="19"/>
      <c r="E420" s="43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</row>
    <row r="421" spans="1:34" ht="15.75" customHeight="1">
      <c r="A421" s="19"/>
      <c r="B421" s="19"/>
      <c r="C421" s="19"/>
      <c r="D421" s="19"/>
      <c r="E421" s="43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</row>
    <row r="422" spans="1:34" ht="15.75" customHeight="1">
      <c r="A422" s="19"/>
      <c r="B422" s="19"/>
      <c r="C422" s="19"/>
      <c r="D422" s="19"/>
      <c r="E422" s="43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</row>
    <row r="423" spans="1:34" ht="15.75" customHeight="1">
      <c r="A423" s="19"/>
      <c r="B423" s="19"/>
      <c r="C423" s="19"/>
      <c r="D423" s="19"/>
      <c r="E423" s="43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</row>
    <row r="424" spans="1:34" ht="15.75" customHeight="1">
      <c r="A424" s="19"/>
      <c r="B424" s="19"/>
      <c r="C424" s="19"/>
      <c r="D424" s="19"/>
      <c r="E424" s="43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</row>
    <row r="425" spans="1:34" ht="15.75" customHeight="1">
      <c r="A425" s="19"/>
      <c r="B425" s="19"/>
      <c r="C425" s="19"/>
      <c r="D425" s="19"/>
      <c r="E425" s="43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</row>
    <row r="426" spans="1:34" ht="15.75" customHeight="1">
      <c r="A426" s="19"/>
      <c r="B426" s="19"/>
      <c r="C426" s="19"/>
      <c r="D426" s="19"/>
      <c r="E426" s="43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</row>
    <row r="427" spans="1:34" ht="15.75" customHeight="1">
      <c r="A427" s="19"/>
      <c r="B427" s="19"/>
      <c r="C427" s="19"/>
      <c r="D427" s="19"/>
      <c r="E427" s="43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</row>
    <row r="428" spans="1:34" ht="15.75" customHeight="1">
      <c r="A428" s="19"/>
      <c r="B428" s="19"/>
      <c r="C428" s="19"/>
      <c r="D428" s="19"/>
      <c r="E428" s="43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</row>
    <row r="429" spans="1:34" ht="15.75" customHeight="1">
      <c r="A429" s="19"/>
      <c r="B429" s="19"/>
      <c r="C429" s="19"/>
      <c r="D429" s="19"/>
      <c r="E429" s="43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</row>
    <row r="430" spans="1:34" ht="15.75" customHeight="1">
      <c r="A430" s="19"/>
      <c r="B430" s="19"/>
      <c r="C430" s="19"/>
      <c r="D430" s="19"/>
      <c r="E430" s="43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</row>
    <row r="431" spans="1:34" ht="15.75" customHeight="1">
      <c r="A431" s="19"/>
      <c r="B431" s="19"/>
      <c r="C431" s="19"/>
      <c r="D431" s="19"/>
      <c r="E431" s="43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</row>
    <row r="432" spans="1:34" ht="15.75" customHeight="1">
      <c r="A432" s="19"/>
      <c r="B432" s="19"/>
      <c r="C432" s="19"/>
      <c r="D432" s="19"/>
      <c r="E432" s="43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</row>
    <row r="433" spans="1:34" ht="15.75" customHeight="1">
      <c r="A433" s="19"/>
      <c r="B433" s="19"/>
      <c r="C433" s="19"/>
      <c r="D433" s="19"/>
      <c r="E433" s="43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</row>
    <row r="434" spans="1:34" ht="15.75" customHeight="1">
      <c r="A434" s="19"/>
      <c r="B434" s="19"/>
      <c r="C434" s="19"/>
      <c r="D434" s="19"/>
      <c r="E434" s="43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</row>
    <row r="435" spans="1:34" ht="15.75" customHeight="1">
      <c r="A435" s="19"/>
      <c r="B435" s="19"/>
      <c r="C435" s="19"/>
      <c r="D435" s="19"/>
      <c r="E435" s="43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</row>
    <row r="436" spans="1:34" ht="15.75" customHeight="1">
      <c r="A436" s="19"/>
      <c r="B436" s="19"/>
      <c r="C436" s="19"/>
      <c r="D436" s="19"/>
      <c r="E436" s="43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</row>
    <row r="437" spans="1:34" ht="15.75" customHeight="1">
      <c r="A437" s="19"/>
      <c r="B437" s="19"/>
      <c r="C437" s="19"/>
      <c r="D437" s="19"/>
      <c r="E437" s="43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</row>
    <row r="438" spans="1:34" ht="15.75" customHeight="1">
      <c r="A438" s="19"/>
      <c r="B438" s="19"/>
      <c r="C438" s="19"/>
      <c r="D438" s="19"/>
      <c r="E438" s="43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</row>
    <row r="439" spans="1:34" ht="15.75" customHeight="1">
      <c r="A439" s="19"/>
      <c r="B439" s="19"/>
      <c r="C439" s="19"/>
      <c r="D439" s="19"/>
      <c r="E439" s="43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</row>
    <row r="440" spans="1:34" ht="15.75" customHeight="1">
      <c r="A440" s="19"/>
      <c r="B440" s="19"/>
      <c r="C440" s="19"/>
      <c r="D440" s="19"/>
      <c r="E440" s="43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</row>
    <row r="441" spans="1:34" ht="15.75" customHeight="1">
      <c r="A441" s="19"/>
      <c r="B441" s="19"/>
      <c r="C441" s="19"/>
      <c r="D441" s="19"/>
      <c r="E441" s="43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</row>
    <row r="442" spans="1:34" ht="15.75" customHeight="1">
      <c r="A442" s="19"/>
      <c r="B442" s="19"/>
      <c r="C442" s="19"/>
      <c r="D442" s="19"/>
      <c r="E442" s="43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</row>
    <row r="443" spans="1:34" ht="15.75" customHeight="1">
      <c r="A443" s="19"/>
      <c r="B443" s="19"/>
      <c r="C443" s="19"/>
      <c r="D443" s="19"/>
      <c r="E443" s="43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</row>
    <row r="444" spans="1:34" ht="15.75" customHeight="1">
      <c r="A444" s="19"/>
      <c r="B444" s="19"/>
      <c r="C444" s="19"/>
      <c r="D444" s="19"/>
      <c r="E444" s="43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</row>
    <row r="445" spans="1:34" ht="15.75" customHeight="1">
      <c r="A445" s="19"/>
      <c r="B445" s="19"/>
      <c r="C445" s="19"/>
      <c r="D445" s="19"/>
      <c r="E445" s="43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</row>
    <row r="446" spans="1:34" ht="15.75" customHeight="1">
      <c r="A446" s="19"/>
      <c r="B446" s="19"/>
      <c r="C446" s="19"/>
      <c r="D446" s="19"/>
      <c r="E446" s="43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</row>
    <row r="447" spans="1:34" ht="15.75" customHeight="1">
      <c r="A447" s="19"/>
      <c r="B447" s="19"/>
      <c r="C447" s="19"/>
      <c r="D447" s="19"/>
      <c r="E447" s="43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</row>
    <row r="448" spans="1:34" ht="15.75" customHeight="1">
      <c r="A448" s="19"/>
      <c r="B448" s="19"/>
      <c r="C448" s="19"/>
      <c r="D448" s="19"/>
      <c r="E448" s="43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</row>
    <row r="449" spans="1:34" ht="15.75" customHeight="1">
      <c r="A449" s="19"/>
      <c r="B449" s="19"/>
      <c r="C449" s="19"/>
      <c r="D449" s="19"/>
      <c r="E449" s="43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</row>
    <row r="450" spans="1:34" ht="15.75" customHeight="1">
      <c r="A450" s="19"/>
      <c r="B450" s="19"/>
      <c r="C450" s="19"/>
      <c r="D450" s="19"/>
      <c r="E450" s="43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</row>
    <row r="451" spans="1:34" ht="15.75" customHeight="1">
      <c r="A451" s="19"/>
      <c r="B451" s="19"/>
      <c r="C451" s="19"/>
      <c r="D451" s="19"/>
      <c r="E451" s="43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</row>
    <row r="452" spans="1:34" ht="15.75" customHeight="1">
      <c r="A452" s="19"/>
      <c r="B452" s="19"/>
      <c r="C452" s="19"/>
      <c r="D452" s="19"/>
      <c r="E452" s="43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</row>
    <row r="453" spans="1:34" ht="15.75" customHeight="1">
      <c r="A453" s="19"/>
      <c r="B453" s="19"/>
      <c r="C453" s="19"/>
      <c r="D453" s="19"/>
      <c r="E453" s="43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</row>
    <row r="454" spans="1:34" ht="15.75" customHeight="1">
      <c r="A454" s="19"/>
      <c r="B454" s="19"/>
      <c r="C454" s="19"/>
      <c r="D454" s="19"/>
      <c r="E454" s="43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</row>
    <row r="455" spans="1:34" ht="15.75" customHeight="1">
      <c r="A455" s="19"/>
      <c r="B455" s="19"/>
      <c r="C455" s="19"/>
      <c r="D455" s="19"/>
      <c r="E455" s="43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</row>
    <row r="456" spans="1:34" ht="15.75" customHeight="1">
      <c r="A456" s="19"/>
      <c r="B456" s="19"/>
      <c r="C456" s="19"/>
      <c r="D456" s="19"/>
      <c r="E456" s="43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</row>
    <row r="457" spans="1:34" ht="15.75" customHeight="1">
      <c r="A457" s="19"/>
      <c r="B457" s="19"/>
      <c r="C457" s="19"/>
      <c r="D457" s="19"/>
      <c r="E457" s="43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</row>
    <row r="458" spans="1:34" ht="15.75" customHeight="1">
      <c r="A458" s="19"/>
      <c r="B458" s="19"/>
      <c r="C458" s="19"/>
      <c r="D458" s="19"/>
      <c r="E458" s="43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</row>
    <row r="459" spans="1:34" ht="15.75" customHeight="1">
      <c r="A459" s="19"/>
      <c r="B459" s="19"/>
      <c r="C459" s="19"/>
      <c r="D459" s="19"/>
      <c r="E459" s="43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</row>
    <row r="460" spans="1:34" ht="15.75" customHeight="1">
      <c r="A460" s="19"/>
      <c r="B460" s="19"/>
      <c r="C460" s="19"/>
      <c r="D460" s="19"/>
      <c r="E460" s="43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</row>
    <row r="461" spans="1:34" ht="15.75" customHeight="1">
      <c r="A461" s="19"/>
      <c r="B461" s="19"/>
      <c r="C461" s="19"/>
      <c r="D461" s="19"/>
      <c r="E461" s="43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</row>
    <row r="462" spans="1:34" ht="15.75" customHeight="1">
      <c r="A462" s="19"/>
      <c r="B462" s="19"/>
      <c r="C462" s="19"/>
      <c r="D462" s="19"/>
      <c r="E462" s="43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</row>
    <row r="463" spans="1:34" ht="15.75" customHeight="1">
      <c r="A463" s="19"/>
      <c r="B463" s="19"/>
      <c r="C463" s="19"/>
      <c r="D463" s="19"/>
      <c r="E463" s="43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</row>
    <row r="464" spans="1:34" ht="15.75" customHeight="1">
      <c r="A464" s="19"/>
      <c r="B464" s="19"/>
      <c r="C464" s="19"/>
      <c r="D464" s="19"/>
      <c r="E464" s="43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</row>
    <row r="465" spans="1:34" ht="15.75" customHeight="1">
      <c r="A465" s="19"/>
      <c r="B465" s="19"/>
      <c r="C465" s="19"/>
      <c r="D465" s="19"/>
      <c r="E465" s="43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</row>
    <row r="466" spans="1:34" ht="15.75" customHeight="1">
      <c r="A466" s="19"/>
      <c r="B466" s="19"/>
      <c r="C466" s="19"/>
      <c r="D466" s="19"/>
      <c r="E466" s="43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</row>
    <row r="467" spans="1:34" ht="15.75" customHeight="1">
      <c r="A467" s="19"/>
      <c r="B467" s="19"/>
      <c r="C467" s="19"/>
      <c r="D467" s="19"/>
      <c r="E467" s="43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</row>
    <row r="468" spans="1:34" ht="15.75" customHeight="1">
      <c r="A468" s="19"/>
      <c r="B468" s="19"/>
      <c r="C468" s="19"/>
      <c r="D468" s="19"/>
      <c r="E468" s="43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</row>
    <row r="469" spans="1:34" ht="15.75" customHeight="1">
      <c r="A469" s="19"/>
      <c r="B469" s="19"/>
      <c r="C469" s="19"/>
      <c r="D469" s="19"/>
      <c r="E469" s="43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</row>
    <row r="470" spans="1:34" ht="15.75" customHeight="1">
      <c r="A470" s="19"/>
      <c r="B470" s="19"/>
      <c r="C470" s="19"/>
      <c r="D470" s="19"/>
      <c r="E470" s="43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</row>
    <row r="471" spans="1:34" ht="15.75" customHeight="1">
      <c r="A471" s="19"/>
      <c r="B471" s="19"/>
      <c r="C471" s="19"/>
      <c r="D471" s="19"/>
      <c r="E471" s="43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</row>
    <row r="472" spans="1:34" ht="15.75" customHeight="1">
      <c r="A472" s="19"/>
      <c r="B472" s="19"/>
      <c r="C472" s="19"/>
      <c r="D472" s="19"/>
      <c r="E472" s="43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</row>
    <row r="473" spans="1:34" ht="15.75" customHeight="1">
      <c r="A473" s="19"/>
      <c r="B473" s="19"/>
      <c r="C473" s="19"/>
      <c r="D473" s="19"/>
      <c r="E473" s="43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</row>
    <row r="474" spans="1:34" ht="15.75" customHeight="1">
      <c r="A474" s="19"/>
      <c r="B474" s="19"/>
      <c r="C474" s="19"/>
      <c r="D474" s="19"/>
      <c r="E474" s="43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</row>
    <row r="475" spans="1:34" ht="15.75" customHeight="1">
      <c r="A475" s="19"/>
      <c r="B475" s="19"/>
      <c r="C475" s="19"/>
      <c r="D475" s="19"/>
      <c r="E475" s="43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</row>
    <row r="476" spans="1:34" ht="15.75" customHeight="1">
      <c r="A476" s="19"/>
      <c r="B476" s="19"/>
      <c r="C476" s="19"/>
      <c r="D476" s="19"/>
      <c r="E476" s="43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</row>
    <row r="477" spans="1:34" ht="15.75" customHeight="1">
      <c r="A477" s="19"/>
      <c r="B477" s="19"/>
      <c r="C477" s="19"/>
      <c r="D477" s="19"/>
      <c r="E477" s="43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</row>
    <row r="478" spans="1:34" ht="15.75" customHeight="1">
      <c r="A478" s="19"/>
      <c r="B478" s="19"/>
      <c r="C478" s="19"/>
      <c r="D478" s="19"/>
      <c r="E478" s="43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</row>
    <row r="479" spans="1:34" ht="15.75" customHeight="1">
      <c r="A479" s="19"/>
      <c r="B479" s="19"/>
      <c r="C479" s="19"/>
      <c r="D479" s="19"/>
      <c r="E479" s="43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</row>
    <row r="480" spans="1:34" ht="15.75" customHeight="1">
      <c r="A480" s="19"/>
      <c r="B480" s="19"/>
      <c r="C480" s="19"/>
      <c r="D480" s="19"/>
      <c r="E480" s="43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</row>
    <row r="481" spans="1:34" ht="15.75" customHeight="1">
      <c r="A481" s="19"/>
      <c r="B481" s="19"/>
      <c r="C481" s="19"/>
      <c r="D481" s="19"/>
      <c r="E481" s="43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</row>
    <row r="482" spans="1:34" ht="15.75" customHeight="1">
      <c r="A482" s="19"/>
      <c r="B482" s="19"/>
      <c r="C482" s="19"/>
      <c r="D482" s="19"/>
      <c r="E482" s="43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</row>
    <row r="483" spans="1:34" ht="15.75" customHeight="1">
      <c r="A483" s="19"/>
      <c r="B483" s="19"/>
      <c r="C483" s="19"/>
      <c r="D483" s="19"/>
      <c r="E483" s="43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</row>
    <row r="484" spans="1:34" ht="15.75" customHeight="1">
      <c r="A484" s="19"/>
      <c r="B484" s="19"/>
      <c r="C484" s="19"/>
      <c r="D484" s="19"/>
      <c r="E484" s="43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</row>
    <row r="485" spans="1:34" ht="15.75" customHeight="1">
      <c r="A485" s="19"/>
      <c r="B485" s="19"/>
      <c r="C485" s="19"/>
      <c r="D485" s="19"/>
      <c r="E485" s="43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</row>
    <row r="486" spans="1:34" ht="15.75" customHeight="1">
      <c r="A486" s="19"/>
      <c r="B486" s="19"/>
      <c r="C486" s="19"/>
      <c r="D486" s="19"/>
      <c r="E486" s="43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</row>
    <row r="487" spans="1:34" ht="15.75" customHeight="1">
      <c r="A487" s="19"/>
      <c r="B487" s="19"/>
      <c r="C487" s="19"/>
      <c r="D487" s="19"/>
      <c r="E487" s="43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</row>
    <row r="488" spans="1:34" ht="15.75" customHeight="1">
      <c r="A488" s="19"/>
      <c r="B488" s="19"/>
      <c r="C488" s="19"/>
      <c r="D488" s="19"/>
      <c r="E488" s="43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</row>
    <row r="489" spans="1:34" ht="15.75" customHeight="1">
      <c r="A489" s="19"/>
      <c r="B489" s="19"/>
      <c r="C489" s="19"/>
      <c r="D489" s="19"/>
      <c r="E489" s="43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</row>
    <row r="490" spans="1:34" ht="15.75" customHeight="1">
      <c r="A490" s="19"/>
      <c r="B490" s="19"/>
      <c r="C490" s="19"/>
      <c r="D490" s="19"/>
      <c r="E490" s="43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</row>
    <row r="491" spans="1:34" ht="15.75" customHeight="1">
      <c r="A491" s="19"/>
      <c r="B491" s="19"/>
      <c r="C491" s="19"/>
      <c r="D491" s="19"/>
      <c r="E491" s="43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</row>
    <row r="492" spans="1:34" ht="15.75" customHeight="1">
      <c r="A492" s="19"/>
      <c r="B492" s="19"/>
      <c r="C492" s="19"/>
      <c r="D492" s="19"/>
      <c r="E492" s="43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</row>
    <row r="493" spans="1:34" ht="15.75" customHeight="1">
      <c r="A493" s="19"/>
      <c r="B493" s="19"/>
      <c r="C493" s="19"/>
      <c r="D493" s="19"/>
      <c r="E493" s="43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</row>
    <row r="494" spans="1:34" ht="15.75" customHeight="1">
      <c r="A494" s="19"/>
      <c r="B494" s="19"/>
      <c r="C494" s="19"/>
      <c r="D494" s="19"/>
      <c r="E494" s="43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</row>
    <row r="495" spans="1:34" ht="15.75" customHeight="1">
      <c r="A495" s="19"/>
      <c r="B495" s="19"/>
      <c r="C495" s="19"/>
      <c r="D495" s="19"/>
      <c r="E495" s="43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</row>
    <row r="496" spans="1:34" ht="15.75" customHeight="1">
      <c r="A496" s="19"/>
      <c r="B496" s="19"/>
      <c r="C496" s="19"/>
      <c r="D496" s="19"/>
      <c r="E496" s="43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</row>
    <row r="497" spans="1:34" ht="15.75" customHeight="1">
      <c r="A497" s="19"/>
      <c r="B497" s="19"/>
      <c r="C497" s="19"/>
      <c r="D497" s="19"/>
      <c r="E497" s="43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</row>
    <row r="498" spans="1:34" ht="15.75" customHeight="1">
      <c r="A498" s="19"/>
      <c r="B498" s="19"/>
      <c r="C498" s="19"/>
      <c r="D498" s="19"/>
      <c r="E498" s="43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</row>
    <row r="499" spans="1:34" ht="15.75" customHeight="1">
      <c r="A499" s="19"/>
      <c r="B499" s="19"/>
      <c r="C499" s="19"/>
      <c r="D499" s="19"/>
      <c r="E499" s="43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</row>
    <row r="500" spans="1:34" ht="15.75" customHeight="1">
      <c r="A500" s="19"/>
      <c r="B500" s="19"/>
      <c r="C500" s="19"/>
      <c r="D500" s="19"/>
      <c r="E500" s="43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</row>
    <row r="501" spans="1:34" ht="15.75" customHeight="1">
      <c r="A501" s="19"/>
      <c r="B501" s="19"/>
      <c r="C501" s="19"/>
      <c r="D501" s="19"/>
      <c r="E501" s="43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</row>
    <row r="502" spans="1:34" ht="15.75" customHeight="1">
      <c r="A502" s="19"/>
      <c r="B502" s="19"/>
      <c r="C502" s="19"/>
      <c r="D502" s="19"/>
      <c r="E502" s="43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</row>
    <row r="503" spans="1:34" ht="15.75" customHeight="1">
      <c r="A503" s="19"/>
      <c r="B503" s="19"/>
      <c r="C503" s="19"/>
      <c r="D503" s="19"/>
      <c r="E503" s="43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</row>
    <row r="504" spans="1:34" ht="15.75" customHeight="1">
      <c r="A504" s="19"/>
      <c r="B504" s="19"/>
      <c r="C504" s="19"/>
      <c r="D504" s="19"/>
      <c r="E504" s="43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</row>
    <row r="505" spans="1:34" ht="15.75" customHeight="1">
      <c r="A505" s="19"/>
      <c r="B505" s="19"/>
      <c r="C505" s="19"/>
      <c r="D505" s="19"/>
      <c r="E505" s="43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</row>
    <row r="506" spans="1:34" ht="15.75" customHeight="1">
      <c r="A506" s="19"/>
      <c r="B506" s="19"/>
      <c r="C506" s="19"/>
      <c r="D506" s="19"/>
      <c r="E506" s="43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</row>
    <row r="507" spans="1:34" ht="15.75" customHeight="1">
      <c r="A507" s="19"/>
      <c r="B507" s="19"/>
      <c r="C507" s="19"/>
      <c r="D507" s="19"/>
      <c r="E507" s="43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</row>
    <row r="508" spans="1:34" ht="15.75" customHeight="1">
      <c r="A508" s="19"/>
      <c r="B508" s="19"/>
      <c r="C508" s="19"/>
      <c r="D508" s="19"/>
      <c r="E508" s="43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</row>
    <row r="509" spans="1:34" ht="15.75" customHeight="1">
      <c r="A509" s="19"/>
      <c r="B509" s="19"/>
      <c r="C509" s="19"/>
      <c r="D509" s="19"/>
      <c r="E509" s="43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</row>
    <row r="510" spans="1:34" ht="15.75" customHeight="1">
      <c r="A510" s="19"/>
      <c r="B510" s="19"/>
      <c r="C510" s="19"/>
      <c r="D510" s="19"/>
      <c r="E510" s="43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</row>
    <row r="511" spans="1:34" ht="15.75" customHeight="1">
      <c r="A511" s="19"/>
      <c r="B511" s="19"/>
      <c r="C511" s="19"/>
      <c r="D511" s="19"/>
      <c r="E511" s="43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</row>
    <row r="512" spans="1:34" ht="15.75" customHeight="1">
      <c r="A512" s="19"/>
      <c r="B512" s="19"/>
      <c r="C512" s="19"/>
      <c r="D512" s="19"/>
      <c r="E512" s="43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</row>
    <row r="513" spans="1:34" ht="15.75" customHeight="1">
      <c r="A513" s="19"/>
      <c r="B513" s="19"/>
      <c r="C513" s="19"/>
      <c r="D513" s="19"/>
      <c r="E513" s="43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</row>
    <row r="514" spans="1:34" ht="15.75" customHeight="1">
      <c r="A514" s="19"/>
      <c r="B514" s="19"/>
      <c r="C514" s="19"/>
      <c r="D514" s="19"/>
      <c r="E514" s="43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</row>
    <row r="515" spans="1:34" ht="15.75" customHeight="1">
      <c r="A515" s="19"/>
      <c r="B515" s="19"/>
      <c r="C515" s="19"/>
      <c r="D515" s="19"/>
      <c r="E515" s="43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</row>
    <row r="516" spans="1:34" ht="15.75" customHeight="1">
      <c r="A516" s="19"/>
      <c r="B516" s="19"/>
      <c r="C516" s="19"/>
      <c r="D516" s="19"/>
      <c r="E516" s="43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</row>
    <row r="517" spans="1:34" ht="15.75" customHeight="1">
      <c r="A517" s="19"/>
      <c r="B517" s="19"/>
      <c r="C517" s="19"/>
      <c r="D517" s="19"/>
      <c r="E517" s="43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</row>
    <row r="518" spans="1:34" ht="15.75" customHeight="1">
      <c r="A518" s="19"/>
      <c r="B518" s="19"/>
      <c r="C518" s="19"/>
      <c r="D518" s="19"/>
      <c r="E518" s="43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</row>
    <row r="519" spans="1:34" ht="15.75" customHeight="1">
      <c r="A519" s="19"/>
      <c r="B519" s="19"/>
      <c r="C519" s="19"/>
      <c r="D519" s="19"/>
      <c r="E519" s="43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</row>
    <row r="520" spans="1:34" ht="15.75" customHeight="1">
      <c r="A520" s="19"/>
      <c r="B520" s="19"/>
      <c r="C520" s="19"/>
      <c r="D520" s="19"/>
      <c r="E520" s="43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</row>
    <row r="521" spans="1:34" ht="15.75" customHeight="1">
      <c r="A521" s="19"/>
      <c r="B521" s="19"/>
      <c r="C521" s="19"/>
      <c r="D521" s="19"/>
      <c r="E521" s="43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</row>
    <row r="522" spans="1:34" ht="15.75" customHeight="1">
      <c r="A522" s="19"/>
      <c r="B522" s="19"/>
      <c r="C522" s="19"/>
      <c r="D522" s="19"/>
      <c r="E522" s="43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</row>
    <row r="523" spans="1:34" ht="15.75" customHeight="1">
      <c r="A523" s="19"/>
      <c r="B523" s="19"/>
      <c r="C523" s="19"/>
      <c r="D523" s="19"/>
      <c r="E523" s="43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</row>
    <row r="524" spans="1:34" ht="15.75" customHeight="1">
      <c r="A524" s="19"/>
      <c r="B524" s="19"/>
      <c r="C524" s="19"/>
      <c r="D524" s="19"/>
      <c r="E524" s="43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</row>
    <row r="525" spans="1:34" ht="15.75" customHeight="1">
      <c r="A525" s="19"/>
      <c r="B525" s="19"/>
      <c r="C525" s="19"/>
      <c r="D525" s="19"/>
      <c r="E525" s="43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</row>
    <row r="526" spans="1:34" ht="15.75" customHeight="1">
      <c r="A526" s="19"/>
      <c r="B526" s="19"/>
      <c r="C526" s="19"/>
      <c r="D526" s="19"/>
      <c r="E526" s="43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</row>
    <row r="527" spans="1:34" ht="15.75" customHeight="1">
      <c r="A527" s="19"/>
      <c r="B527" s="19"/>
      <c r="C527" s="19"/>
      <c r="D527" s="19"/>
      <c r="E527" s="43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</row>
    <row r="528" spans="1:34" ht="15.75" customHeight="1">
      <c r="A528" s="19"/>
      <c r="B528" s="19"/>
      <c r="C528" s="19"/>
      <c r="D528" s="19"/>
      <c r="E528" s="43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</row>
    <row r="529" spans="1:34" ht="15.75" customHeight="1">
      <c r="A529" s="19"/>
      <c r="B529" s="19"/>
      <c r="C529" s="19"/>
      <c r="D529" s="19"/>
      <c r="E529" s="43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</row>
    <row r="530" spans="1:34" ht="15.75" customHeight="1">
      <c r="A530" s="19"/>
      <c r="B530" s="19"/>
      <c r="C530" s="19"/>
      <c r="D530" s="19"/>
      <c r="E530" s="43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</row>
    <row r="531" spans="1:34" ht="15.75" customHeight="1">
      <c r="A531" s="19"/>
      <c r="B531" s="19"/>
      <c r="C531" s="19"/>
      <c r="D531" s="19"/>
      <c r="E531" s="43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</row>
    <row r="532" spans="1:34" ht="15.75" customHeight="1">
      <c r="A532" s="19"/>
      <c r="B532" s="19"/>
      <c r="C532" s="19"/>
      <c r="D532" s="19"/>
      <c r="E532" s="43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</row>
    <row r="533" spans="1:34" ht="15.75" customHeight="1">
      <c r="A533" s="19"/>
      <c r="B533" s="19"/>
      <c r="C533" s="19"/>
      <c r="D533" s="19"/>
      <c r="E533" s="43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</row>
    <row r="534" spans="1:34" ht="15.75" customHeight="1">
      <c r="A534" s="19"/>
      <c r="B534" s="19"/>
      <c r="C534" s="19"/>
      <c r="D534" s="19"/>
      <c r="E534" s="43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</row>
    <row r="535" spans="1:34" ht="15.75" customHeight="1">
      <c r="A535" s="19"/>
      <c r="B535" s="19"/>
      <c r="C535" s="19"/>
      <c r="D535" s="19"/>
      <c r="E535" s="43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</row>
    <row r="536" spans="1:34" ht="15.75" customHeight="1">
      <c r="A536" s="19"/>
      <c r="B536" s="19"/>
      <c r="C536" s="19"/>
      <c r="D536" s="19"/>
      <c r="E536" s="43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</row>
    <row r="537" spans="1:34" ht="15.75" customHeight="1">
      <c r="A537" s="19"/>
      <c r="B537" s="19"/>
      <c r="C537" s="19"/>
      <c r="D537" s="19"/>
      <c r="E537" s="43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</row>
    <row r="538" spans="1:34" ht="15.75" customHeight="1">
      <c r="A538" s="19"/>
      <c r="B538" s="19"/>
      <c r="C538" s="19"/>
      <c r="D538" s="19"/>
      <c r="E538" s="43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</row>
    <row r="539" spans="1:34" ht="15.75" customHeight="1">
      <c r="A539" s="19"/>
      <c r="B539" s="19"/>
      <c r="C539" s="19"/>
      <c r="D539" s="19"/>
      <c r="E539" s="43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</row>
    <row r="540" spans="1:34" ht="15.75" customHeight="1">
      <c r="A540" s="19"/>
      <c r="B540" s="19"/>
      <c r="C540" s="19"/>
      <c r="D540" s="19"/>
      <c r="E540" s="43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</row>
    <row r="541" spans="1:34" ht="15.75" customHeight="1">
      <c r="A541" s="19"/>
      <c r="B541" s="19"/>
      <c r="C541" s="19"/>
      <c r="D541" s="19"/>
      <c r="E541" s="43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</row>
    <row r="542" spans="1:34" ht="15.75" customHeight="1">
      <c r="A542" s="19"/>
      <c r="B542" s="19"/>
      <c r="C542" s="19"/>
      <c r="D542" s="19"/>
      <c r="E542" s="43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</row>
    <row r="543" spans="1:34" ht="15.75" customHeight="1">
      <c r="A543" s="19"/>
      <c r="B543" s="19"/>
      <c r="C543" s="19"/>
      <c r="D543" s="19"/>
      <c r="E543" s="43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</row>
    <row r="544" spans="1:34" ht="15.75" customHeight="1">
      <c r="A544" s="19"/>
      <c r="B544" s="19"/>
      <c r="C544" s="19"/>
      <c r="D544" s="19"/>
      <c r="E544" s="43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</row>
    <row r="545" spans="1:34" ht="15.75" customHeight="1">
      <c r="A545" s="19"/>
      <c r="B545" s="19"/>
      <c r="C545" s="19"/>
      <c r="D545" s="19"/>
      <c r="E545" s="43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</row>
    <row r="546" spans="1:34" ht="15.75" customHeight="1">
      <c r="A546" s="19"/>
      <c r="B546" s="19"/>
      <c r="C546" s="19"/>
      <c r="D546" s="19"/>
      <c r="E546" s="43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</row>
    <row r="547" spans="1:34" ht="15.75" customHeight="1">
      <c r="A547" s="19"/>
      <c r="B547" s="19"/>
      <c r="C547" s="19"/>
      <c r="D547" s="19"/>
      <c r="E547" s="43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</row>
    <row r="548" spans="1:34" ht="15.75" customHeight="1">
      <c r="A548" s="19"/>
      <c r="B548" s="19"/>
      <c r="C548" s="19"/>
      <c r="D548" s="19"/>
      <c r="E548" s="43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</row>
    <row r="549" spans="1:34" ht="15.75" customHeight="1">
      <c r="A549" s="19"/>
      <c r="B549" s="19"/>
      <c r="C549" s="19"/>
      <c r="D549" s="19"/>
      <c r="E549" s="43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</row>
    <row r="550" spans="1:34" ht="15.75" customHeight="1">
      <c r="A550" s="19"/>
      <c r="B550" s="19"/>
      <c r="C550" s="19"/>
      <c r="D550" s="19"/>
      <c r="E550" s="43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</row>
    <row r="551" spans="1:34" ht="15.75" customHeight="1">
      <c r="A551" s="19"/>
      <c r="B551" s="19"/>
      <c r="C551" s="19"/>
      <c r="D551" s="19"/>
      <c r="E551" s="43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</row>
    <row r="552" spans="1:34" ht="15.75" customHeight="1">
      <c r="A552" s="19"/>
      <c r="B552" s="19"/>
      <c r="C552" s="19"/>
      <c r="D552" s="19"/>
      <c r="E552" s="43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</row>
    <row r="553" spans="1:34" ht="15.75" customHeight="1">
      <c r="A553" s="19"/>
      <c r="B553" s="19"/>
      <c r="C553" s="19"/>
      <c r="D553" s="19"/>
      <c r="E553" s="43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</row>
    <row r="554" spans="1:34" ht="15.75" customHeight="1">
      <c r="A554" s="19"/>
      <c r="B554" s="19"/>
      <c r="C554" s="19"/>
      <c r="D554" s="19"/>
      <c r="E554" s="43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</row>
    <row r="555" spans="1:34" ht="15.75" customHeight="1">
      <c r="A555" s="19"/>
      <c r="B555" s="19"/>
      <c r="C555" s="19"/>
      <c r="D555" s="19"/>
      <c r="E555" s="43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</row>
    <row r="556" spans="1:34" ht="15.75" customHeight="1">
      <c r="A556" s="19"/>
      <c r="B556" s="19"/>
      <c r="C556" s="19"/>
      <c r="D556" s="19"/>
      <c r="E556" s="43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</row>
    <row r="557" spans="1:34" ht="15.75" customHeight="1">
      <c r="A557" s="19"/>
      <c r="B557" s="19"/>
      <c r="C557" s="19"/>
      <c r="D557" s="19"/>
      <c r="E557" s="43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</row>
    <row r="558" spans="1:34" ht="15.75" customHeight="1">
      <c r="A558" s="19"/>
      <c r="B558" s="19"/>
      <c r="C558" s="19"/>
      <c r="D558" s="19"/>
      <c r="E558" s="43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</row>
    <row r="559" spans="1:34" ht="15.75" customHeight="1">
      <c r="A559" s="19"/>
      <c r="B559" s="19"/>
      <c r="C559" s="19"/>
      <c r="D559" s="19"/>
      <c r="E559" s="43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</row>
    <row r="560" spans="1:34" ht="15.75" customHeight="1">
      <c r="A560" s="19"/>
      <c r="B560" s="19"/>
      <c r="C560" s="19"/>
      <c r="D560" s="19"/>
      <c r="E560" s="43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</row>
    <row r="561" spans="1:34" ht="15.75" customHeight="1">
      <c r="A561" s="19"/>
      <c r="B561" s="19"/>
      <c r="C561" s="19"/>
      <c r="D561" s="19"/>
      <c r="E561" s="43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</row>
    <row r="562" spans="1:34" ht="15.75" customHeight="1">
      <c r="A562" s="19"/>
      <c r="B562" s="19"/>
      <c r="C562" s="19"/>
      <c r="D562" s="19"/>
      <c r="E562" s="43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</row>
    <row r="563" spans="1:34" ht="15.75" customHeight="1">
      <c r="A563" s="19"/>
      <c r="B563" s="19"/>
      <c r="C563" s="19"/>
      <c r="D563" s="19"/>
      <c r="E563" s="43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</row>
    <row r="564" spans="1:34" ht="15.75" customHeight="1">
      <c r="A564" s="19"/>
      <c r="B564" s="19"/>
      <c r="C564" s="19"/>
      <c r="D564" s="19"/>
      <c r="E564" s="43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</row>
    <row r="565" spans="1:34" ht="15.75" customHeight="1">
      <c r="A565" s="19"/>
      <c r="B565" s="19"/>
      <c r="C565" s="19"/>
      <c r="D565" s="19"/>
      <c r="E565" s="43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</row>
    <row r="566" spans="1:34" ht="15.75" customHeight="1">
      <c r="A566" s="19"/>
      <c r="B566" s="19"/>
      <c r="C566" s="19"/>
      <c r="D566" s="19"/>
      <c r="E566" s="43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</row>
    <row r="567" spans="1:34" ht="15.75" customHeight="1">
      <c r="A567" s="19"/>
      <c r="B567" s="19"/>
      <c r="C567" s="19"/>
      <c r="D567" s="19"/>
      <c r="E567" s="43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</row>
    <row r="568" spans="1:34" ht="15.75" customHeight="1">
      <c r="A568" s="19"/>
      <c r="B568" s="19"/>
      <c r="C568" s="19"/>
      <c r="D568" s="19"/>
      <c r="E568" s="43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</row>
    <row r="569" spans="1:34" ht="15.75" customHeight="1">
      <c r="A569" s="19"/>
      <c r="B569" s="19"/>
      <c r="C569" s="19"/>
      <c r="D569" s="19"/>
      <c r="E569" s="43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</row>
    <row r="570" spans="1:34" ht="15.75" customHeight="1">
      <c r="A570" s="19"/>
      <c r="B570" s="19"/>
      <c r="C570" s="19"/>
      <c r="D570" s="19"/>
      <c r="E570" s="43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</row>
    <row r="571" spans="1:34" ht="15.75" customHeight="1">
      <c r="A571" s="19"/>
      <c r="B571" s="19"/>
      <c r="C571" s="19"/>
      <c r="D571" s="19"/>
      <c r="E571" s="43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</row>
    <row r="572" spans="1:34" ht="15.75" customHeight="1">
      <c r="A572" s="19"/>
      <c r="B572" s="19"/>
      <c r="C572" s="19"/>
      <c r="D572" s="19"/>
      <c r="E572" s="43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</row>
    <row r="573" spans="1:34" ht="15.75" customHeight="1">
      <c r="A573" s="19"/>
      <c r="B573" s="19"/>
      <c r="C573" s="19"/>
      <c r="D573" s="19"/>
      <c r="E573" s="43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</row>
    <row r="574" spans="1:34" ht="15.75" customHeight="1">
      <c r="A574" s="19"/>
      <c r="B574" s="19"/>
      <c r="C574" s="19"/>
      <c r="D574" s="19"/>
      <c r="E574" s="43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</row>
    <row r="575" spans="1:34" ht="15.75" customHeight="1">
      <c r="A575" s="19"/>
      <c r="B575" s="19"/>
      <c r="C575" s="19"/>
      <c r="D575" s="19"/>
      <c r="E575" s="43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</row>
    <row r="576" spans="1:34" ht="15.75" customHeight="1">
      <c r="A576" s="19"/>
      <c r="B576" s="19"/>
      <c r="C576" s="19"/>
      <c r="D576" s="19"/>
      <c r="E576" s="43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</row>
    <row r="577" spans="1:34" ht="15.75" customHeight="1">
      <c r="A577" s="19"/>
      <c r="B577" s="19"/>
      <c r="C577" s="19"/>
      <c r="D577" s="19"/>
      <c r="E577" s="43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</row>
    <row r="578" spans="1:34" ht="15.75" customHeight="1">
      <c r="A578" s="19"/>
      <c r="B578" s="19"/>
      <c r="C578" s="19"/>
      <c r="D578" s="19"/>
      <c r="E578" s="43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</row>
    <row r="579" spans="1:34" ht="15.75" customHeight="1">
      <c r="A579" s="19"/>
      <c r="B579" s="19"/>
      <c r="C579" s="19"/>
      <c r="D579" s="19"/>
      <c r="E579" s="43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</row>
    <row r="580" spans="1:34" ht="15.75" customHeight="1">
      <c r="A580" s="19"/>
      <c r="B580" s="19"/>
      <c r="C580" s="19"/>
      <c r="D580" s="19"/>
      <c r="E580" s="43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</row>
    <row r="581" spans="1:34" ht="15.75" customHeight="1">
      <c r="A581" s="19"/>
      <c r="B581" s="19"/>
      <c r="C581" s="19"/>
      <c r="D581" s="19"/>
      <c r="E581" s="43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</row>
    <row r="582" spans="1:34" ht="15.75" customHeight="1">
      <c r="A582" s="19"/>
      <c r="B582" s="19"/>
      <c r="C582" s="19"/>
      <c r="D582" s="19"/>
      <c r="E582" s="43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</row>
    <row r="583" spans="1:34" ht="15.75" customHeight="1">
      <c r="A583" s="19"/>
      <c r="B583" s="19"/>
      <c r="C583" s="19"/>
      <c r="D583" s="19"/>
      <c r="E583" s="43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</row>
    <row r="584" spans="1:34" ht="15.75" customHeight="1">
      <c r="A584" s="19"/>
      <c r="B584" s="19"/>
      <c r="C584" s="19"/>
      <c r="D584" s="19"/>
      <c r="E584" s="43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</row>
    <row r="585" spans="1:34" ht="15.75" customHeight="1">
      <c r="A585" s="19"/>
      <c r="B585" s="19"/>
      <c r="C585" s="19"/>
      <c r="D585" s="19"/>
      <c r="E585" s="43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</row>
    <row r="586" spans="1:34" ht="15.75" customHeight="1">
      <c r="A586" s="19"/>
      <c r="B586" s="19"/>
      <c r="C586" s="19"/>
      <c r="D586" s="19"/>
      <c r="E586" s="43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</row>
    <row r="587" spans="1:34" ht="15.75" customHeight="1">
      <c r="A587" s="19"/>
      <c r="B587" s="19"/>
      <c r="C587" s="19"/>
      <c r="D587" s="19"/>
      <c r="E587" s="43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</row>
    <row r="588" spans="1:34" ht="15.75" customHeight="1">
      <c r="A588" s="19"/>
      <c r="B588" s="19"/>
      <c r="C588" s="19"/>
      <c r="D588" s="19"/>
      <c r="E588" s="43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</row>
    <row r="589" spans="1:34" ht="15.75" customHeight="1">
      <c r="A589" s="19"/>
      <c r="B589" s="19"/>
      <c r="C589" s="19"/>
      <c r="D589" s="19"/>
      <c r="E589" s="43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</row>
    <row r="590" spans="1:34" ht="15.75" customHeight="1">
      <c r="A590" s="19"/>
      <c r="B590" s="19"/>
      <c r="C590" s="19"/>
      <c r="D590" s="19"/>
      <c r="E590" s="43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</row>
    <row r="591" spans="1:34" ht="15.75" customHeight="1">
      <c r="A591" s="19"/>
      <c r="B591" s="19"/>
      <c r="C591" s="19"/>
      <c r="D591" s="19"/>
      <c r="E591" s="43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</row>
    <row r="592" spans="1:34" ht="15.75" customHeight="1">
      <c r="A592" s="19"/>
      <c r="B592" s="19"/>
      <c r="C592" s="19"/>
      <c r="D592" s="19"/>
      <c r="E592" s="43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</row>
    <row r="593" spans="1:34" ht="15.75" customHeight="1">
      <c r="A593" s="19"/>
      <c r="B593" s="19"/>
      <c r="C593" s="19"/>
      <c r="D593" s="19"/>
      <c r="E593" s="43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</row>
    <row r="594" spans="1:34" ht="15.75" customHeight="1">
      <c r="A594" s="19"/>
      <c r="B594" s="19"/>
      <c r="C594" s="19"/>
      <c r="D594" s="19"/>
      <c r="E594" s="43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</row>
    <row r="595" spans="1:34" ht="15.75" customHeight="1">
      <c r="A595" s="19"/>
      <c r="B595" s="19"/>
      <c r="C595" s="19"/>
      <c r="D595" s="19"/>
      <c r="E595" s="43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</row>
    <row r="596" spans="1:34" ht="15.75" customHeight="1">
      <c r="A596" s="19"/>
      <c r="B596" s="19"/>
      <c r="C596" s="19"/>
      <c r="D596" s="19"/>
      <c r="E596" s="43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</row>
    <row r="597" spans="1:34" ht="15.75" customHeight="1">
      <c r="A597" s="19"/>
      <c r="B597" s="19"/>
      <c r="C597" s="19"/>
      <c r="D597" s="19"/>
      <c r="E597" s="43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</row>
    <row r="598" spans="1:34" ht="15.75" customHeight="1">
      <c r="A598" s="19"/>
      <c r="B598" s="19"/>
      <c r="C598" s="19"/>
      <c r="D598" s="19"/>
      <c r="E598" s="43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</row>
    <row r="599" spans="1:34" ht="15.75" customHeight="1">
      <c r="A599" s="19"/>
      <c r="B599" s="19"/>
      <c r="C599" s="19"/>
      <c r="D599" s="19"/>
      <c r="E599" s="43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</row>
    <row r="600" spans="1:34" ht="15.75" customHeight="1">
      <c r="A600" s="19"/>
      <c r="B600" s="19"/>
      <c r="C600" s="19"/>
      <c r="D600" s="19"/>
      <c r="E600" s="43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</row>
    <row r="601" spans="1:34" ht="15.75" customHeight="1">
      <c r="A601" s="19"/>
      <c r="B601" s="19"/>
      <c r="C601" s="19"/>
      <c r="D601" s="19"/>
      <c r="E601" s="43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</row>
    <row r="602" spans="1:34" ht="15.75" customHeight="1">
      <c r="A602" s="19"/>
      <c r="B602" s="19"/>
      <c r="C602" s="19"/>
      <c r="D602" s="19"/>
      <c r="E602" s="43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</row>
    <row r="603" spans="1:34" ht="15.75" customHeight="1">
      <c r="A603" s="19"/>
      <c r="B603" s="19"/>
      <c r="C603" s="19"/>
      <c r="D603" s="19"/>
      <c r="E603" s="43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</row>
    <row r="604" spans="1:34" ht="15.75" customHeight="1">
      <c r="A604" s="19"/>
      <c r="B604" s="19"/>
      <c r="C604" s="19"/>
      <c r="D604" s="19"/>
      <c r="E604" s="43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</row>
    <row r="605" spans="1:34" ht="15.75" customHeight="1">
      <c r="A605" s="19"/>
      <c r="B605" s="19"/>
      <c r="C605" s="19"/>
      <c r="D605" s="19"/>
      <c r="E605" s="43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</row>
    <row r="606" spans="1:34" ht="15.75" customHeight="1">
      <c r="A606" s="19"/>
      <c r="B606" s="19"/>
      <c r="C606" s="19"/>
      <c r="D606" s="19"/>
      <c r="E606" s="43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</row>
    <row r="607" spans="1:34" ht="15.75" customHeight="1">
      <c r="A607" s="19"/>
      <c r="B607" s="19"/>
      <c r="C607" s="19"/>
      <c r="D607" s="19"/>
      <c r="E607" s="43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</row>
    <row r="608" spans="1:34" ht="15.75" customHeight="1">
      <c r="A608" s="19"/>
      <c r="B608" s="19"/>
      <c r="C608" s="19"/>
      <c r="D608" s="19"/>
      <c r="E608" s="43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</row>
    <row r="609" spans="1:34" ht="15.75" customHeight="1">
      <c r="A609" s="19"/>
      <c r="B609" s="19"/>
      <c r="C609" s="19"/>
      <c r="D609" s="19"/>
      <c r="E609" s="43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</row>
    <row r="610" spans="1:34" ht="15.75" customHeight="1">
      <c r="A610" s="19"/>
      <c r="B610" s="19"/>
      <c r="C610" s="19"/>
      <c r="D610" s="19"/>
      <c r="E610" s="43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</row>
    <row r="611" spans="1:34" ht="15.75" customHeight="1">
      <c r="A611" s="19"/>
      <c r="B611" s="19"/>
      <c r="C611" s="19"/>
      <c r="D611" s="19"/>
      <c r="E611" s="43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</row>
    <row r="612" spans="1:34" ht="15.75" customHeight="1">
      <c r="A612" s="19"/>
      <c r="B612" s="19"/>
      <c r="C612" s="19"/>
      <c r="D612" s="19"/>
      <c r="E612" s="43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</row>
    <row r="613" spans="1:34" ht="15.75" customHeight="1">
      <c r="A613" s="19"/>
      <c r="B613" s="19"/>
      <c r="C613" s="19"/>
      <c r="D613" s="19"/>
      <c r="E613" s="43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</row>
    <row r="614" spans="1:34" ht="15.75" customHeight="1">
      <c r="A614" s="19"/>
      <c r="B614" s="19"/>
      <c r="C614" s="19"/>
      <c r="D614" s="19"/>
      <c r="E614" s="43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</row>
    <row r="615" spans="1:34" ht="15.75" customHeight="1">
      <c r="A615" s="19"/>
      <c r="B615" s="19"/>
      <c r="C615" s="19"/>
      <c r="D615" s="19"/>
      <c r="E615" s="43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</row>
    <row r="616" spans="1:34" ht="15.75" customHeight="1">
      <c r="A616" s="19"/>
      <c r="B616" s="19"/>
      <c r="C616" s="19"/>
      <c r="D616" s="19"/>
      <c r="E616" s="43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</row>
    <row r="617" spans="1:34" ht="15.75" customHeight="1">
      <c r="A617" s="19"/>
      <c r="B617" s="19"/>
      <c r="C617" s="19"/>
      <c r="D617" s="19"/>
      <c r="E617" s="43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</row>
    <row r="618" spans="1:34" ht="15.75" customHeight="1">
      <c r="A618" s="19"/>
      <c r="B618" s="19"/>
      <c r="C618" s="19"/>
      <c r="D618" s="19"/>
      <c r="E618" s="43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</row>
    <row r="619" spans="1:34" ht="15.75" customHeight="1">
      <c r="A619" s="19"/>
      <c r="B619" s="19"/>
      <c r="C619" s="19"/>
      <c r="D619" s="19"/>
      <c r="E619" s="43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</row>
    <row r="620" spans="1:34" ht="15.75" customHeight="1">
      <c r="A620" s="19"/>
      <c r="B620" s="19"/>
      <c r="C620" s="19"/>
      <c r="D620" s="19"/>
      <c r="E620" s="43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</row>
    <row r="621" spans="1:34" ht="15.75" customHeight="1">
      <c r="A621" s="19"/>
      <c r="B621" s="19"/>
      <c r="C621" s="19"/>
      <c r="D621" s="19"/>
      <c r="E621" s="43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</row>
    <row r="622" spans="1:34" ht="15.75" customHeight="1">
      <c r="A622" s="19"/>
      <c r="B622" s="19"/>
      <c r="C622" s="19"/>
      <c r="D622" s="19"/>
      <c r="E622" s="43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</row>
    <row r="623" spans="1:34" ht="15.75" customHeight="1">
      <c r="A623" s="19"/>
      <c r="B623" s="19"/>
      <c r="C623" s="19"/>
      <c r="D623" s="19"/>
      <c r="E623" s="43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</row>
    <row r="624" spans="1:34" ht="15.75" customHeight="1">
      <c r="A624" s="19"/>
      <c r="B624" s="19"/>
      <c r="C624" s="19"/>
      <c r="D624" s="19"/>
      <c r="E624" s="43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</row>
    <row r="625" spans="1:34" ht="15.75" customHeight="1">
      <c r="A625" s="19"/>
      <c r="B625" s="19"/>
      <c r="C625" s="19"/>
      <c r="D625" s="19"/>
      <c r="E625" s="43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</row>
    <row r="626" spans="1:34" ht="15.75" customHeight="1">
      <c r="A626" s="19"/>
      <c r="B626" s="19"/>
      <c r="C626" s="19"/>
      <c r="D626" s="19"/>
      <c r="E626" s="43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</row>
    <row r="627" spans="1:34" ht="15.75" customHeight="1">
      <c r="A627" s="19"/>
      <c r="B627" s="19"/>
      <c r="C627" s="19"/>
      <c r="D627" s="19"/>
      <c r="E627" s="43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</row>
    <row r="628" spans="1:34" ht="15.75" customHeight="1">
      <c r="A628" s="19"/>
      <c r="B628" s="19"/>
      <c r="C628" s="19"/>
      <c r="D628" s="19"/>
      <c r="E628" s="43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</row>
    <row r="629" spans="1:34" ht="15.75" customHeight="1">
      <c r="A629" s="19"/>
      <c r="B629" s="19"/>
      <c r="C629" s="19"/>
      <c r="D629" s="19"/>
      <c r="E629" s="43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</row>
    <row r="630" spans="1:34" ht="15.75" customHeight="1">
      <c r="A630" s="19"/>
      <c r="B630" s="19"/>
      <c r="C630" s="19"/>
      <c r="D630" s="19"/>
      <c r="E630" s="43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</row>
    <row r="631" spans="1:34" ht="15.75" customHeight="1">
      <c r="A631" s="19"/>
      <c r="B631" s="19"/>
      <c r="C631" s="19"/>
      <c r="D631" s="19"/>
      <c r="E631" s="43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</row>
    <row r="632" spans="1:34" ht="15.75" customHeight="1">
      <c r="A632" s="19"/>
      <c r="B632" s="19"/>
      <c r="C632" s="19"/>
      <c r="D632" s="19"/>
      <c r="E632" s="43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</row>
    <row r="633" spans="1:34" ht="15.75" customHeight="1">
      <c r="A633" s="19"/>
      <c r="B633" s="19"/>
      <c r="C633" s="19"/>
      <c r="D633" s="19"/>
      <c r="E633" s="43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</row>
    <row r="634" spans="1:34" ht="15.75" customHeight="1">
      <c r="A634" s="19"/>
      <c r="B634" s="19"/>
      <c r="C634" s="19"/>
      <c r="D634" s="19"/>
      <c r="E634" s="43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</row>
    <row r="635" spans="1:34" ht="15.75" customHeight="1">
      <c r="A635" s="19"/>
      <c r="B635" s="19"/>
      <c r="C635" s="19"/>
      <c r="D635" s="19"/>
      <c r="E635" s="43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</row>
    <row r="636" spans="1:34" ht="15.75" customHeight="1">
      <c r="A636" s="19"/>
      <c r="B636" s="19"/>
      <c r="C636" s="19"/>
      <c r="D636" s="19"/>
      <c r="E636" s="43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</row>
    <row r="637" spans="1:34" ht="15.75" customHeight="1">
      <c r="A637" s="19"/>
      <c r="B637" s="19"/>
      <c r="C637" s="19"/>
      <c r="D637" s="19"/>
      <c r="E637" s="43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</row>
    <row r="638" spans="1:34" ht="15.75" customHeight="1">
      <c r="A638" s="19"/>
      <c r="B638" s="19"/>
      <c r="C638" s="19"/>
      <c r="D638" s="19"/>
      <c r="E638" s="43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</row>
    <row r="639" spans="1:34" ht="15.75" customHeight="1">
      <c r="A639" s="19"/>
      <c r="B639" s="19"/>
      <c r="C639" s="19"/>
      <c r="D639" s="19"/>
      <c r="E639" s="43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</row>
    <row r="640" spans="1:34" ht="15.75" customHeight="1">
      <c r="A640" s="19"/>
      <c r="B640" s="19"/>
      <c r="C640" s="19"/>
      <c r="D640" s="19"/>
      <c r="E640" s="43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</row>
    <row r="641" spans="1:34" ht="15.75" customHeight="1">
      <c r="A641" s="19"/>
      <c r="B641" s="19"/>
      <c r="C641" s="19"/>
      <c r="D641" s="19"/>
      <c r="E641" s="43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</row>
    <row r="642" spans="1:34" ht="15.75" customHeight="1">
      <c r="A642" s="19"/>
      <c r="B642" s="19"/>
      <c r="C642" s="19"/>
      <c r="D642" s="19"/>
      <c r="E642" s="43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</row>
    <row r="643" spans="1:34" ht="15.75" customHeight="1">
      <c r="A643" s="19"/>
      <c r="B643" s="19"/>
      <c r="C643" s="19"/>
      <c r="D643" s="19"/>
      <c r="E643" s="43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</row>
    <row r="644" spans="1:34" ht="15.75" customHeight="1">
      <c r="A644" s="19"/>
      <c r="B644" s="19"/>
      <c r="C644" s="19"/>
      <c r="D644" s="19"/>
      <c r="E644" s="43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</row>
    <row r="645" spans="1:34" ht="15.75" customHeight="1">
      <c r="A645" s="19"/>
      <c r="B645" s="19"/>
      <c r="C645" s="19"/>
      <c r="D645" s="19"/>
      <c r="E645" s="43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</row>
    <row r="646" spans="1:34" ht="15.75" customHeight="1">
      <c r="A646" s="19"/>
      <c r="B646" s="19"/>
      <c r="C646" s="19"/>
      <c r="D646" s="19"/>
      <c r="E646" s="43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</row>
    <row r="647" spans="1:34" ht="15.75" customHeight="1">
      <c r="A647" s="19"/>
      <c r="B647" s="19"/>
      <c r="C647" s="19"/>
      <c r="D647" s="19"/>
      <c r="E647" s="43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</row>
    <row r="648" spans="1:34" ht="15.75" customHeight="1">
      <c r="A648" s="19"/>
      <c r="B648" s="19"/>
      <c r="C648" s="19"/>
      <c r="D648" s="19"/>
      <c r="E648" s="43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</row>
    <row r="649" spans="1:34" ht="15.75" customHeight="1">
      <c r="A649" s="19"/>
      <c r="B649" s="19"/>
      <c r="C649" s="19"/>
      <c r="D649" s="19"/>
      <c r="E649" s="43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</row>
    <row r="650" spans="1:34" ht="15.75" customHeight="1">
      <c r="A650" s="19"/>
      <c r="B650" s="19"/>
      <c r="C650" s="19"/>
      <c r="D650" s="19"/>
      <c r="E650" s="43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</row>
    <row r="651" spans="1:34" ht="15.75" customHeight="1">
      <c r="A651" s="19"/>
      <c r="B651" s="19"/>
      <c r="C651" s="19"/>
      <c r="D651" s="19"/>
      <c r="E651" s="43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</row>
    <row r="652" spans="1:34" ht="15.75" customHeight="1">
      <c r="A652" s="19"/>
      <c r="B652" s="19"/>
      <c r="C652" s="19"/>
      <c r="D652" s="19"/>
      <c r="E652" s="43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</row>
    <row r="653" spans="1:34" ht="15.75" customHeight="1">
      <c r="A653" s="19"/>
      <c r="B653" s="19"/>
      <c r="C653" s="19"/>
      <c r="D653" s="19"/>
      <c r="E653" s="43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</row>
    <row r="654" spans="1:34" ht="15.75" customHeight="1">
      <c r="A654" s="19"/>
      <c r="B654" s="19"/>
      <c r="C654" s="19"/>
      <c r="D654" s="19"/>
      <c r="E654" s="43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</row>
    <row r="655" spans="1:34" ht="15.75" customHeight="1">
      <c r="A655" s="19"/>
      <c r="B655" s="19"/>
      <c r="C655" s="19"/>
      <c r="D655" s="19"/>
      <c r="E655" s="43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</row>
    <row r="656" spans="1:34" ht="15.75" customHeight="1">
      <c r="A656" s="19"/>
      <c r="B656" s="19"/>
      <c r="C656" s="19"/>
      <c r="D656" s="19"/>
      <c r="E656" s="43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</row>
    <row r="657" spans="1:34" ht="15.75" customHeight="1">
      <c r="A657" s="19"/>
      <c r="B657" s="19"/>
      <c r="C657" s="19"/>
      <c r="D657" s="19"/>
      <c r="E657" s="43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</row>
    <row r="658" spans="1:34" ht="15.75" customHeight="1">
      <c r="A658" s="19"/>
      <c r="B658" s="19"/>
      <c r="C658" s="19"/>
      <c r="D658" s="19"/>
      <c r="E658" s="43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</row>
    <row r="659" spans="1:34" ht="15.75" customHeight="1">
      <c r="A659" s="19"/>
      <c r="B659" s="19"/>
      <c r="C659" s="19"/>
      <c r="D659" s="19"/>
      <c r="E659" s="43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</row>
    <row r="660" spans="1:34" ht="15.75" customHeight="1">
      <c r="A660" s="19"/>
      <c r="B660" s="19"/>
      <c r="C660" s="19"/>
      <c r="D660" s="19"/>
      <c r="E660" s="43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</row>
    <row r="661" spans="1:34" ht="15.75" customHeight="1">
      <c r="A661" s="19"/>
      <c r="B661" s="19"/>
      <c r="C661" s="19"/>
      <c r="D661" s="19"/>
      <c r="E661" s="43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</row>
    <row r="662" spans="1:34" ht="15.75" customHeight="1">
      <c r="A662" s="19"/>
      <c r="B662" s="19"/>
      <c r="C662" s="19"/>
      <c r="D662" s="19"/>
      <c r="E662" s="43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</row>
    <row r="663" spans="1:34" ht="15.75" customHeight="1">
      <c r="A663" s="19"/>
      <c r="B663" s="19"/>
      <c r="C663" s="19"/>
      <c r="D663" s="19"/>
      <c r="E663" s="43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</row>
    <row r="664" spans="1:34" ht="15.75" customHeight="1">
      <c r="A664" s="19"/>
      <c r="B664" s="19"/>
      <c r="C664" s="19"/>
      <c r="D664" s="19"/>
      <c r="E664" s="43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</row>
    <row r="665" spans="1:34" ht="15.75" customHeight="1">
      <c r="A665" s="19"/>
      <c r="B665" s="19"/>
      <c r="C665" s="19"/>
      <c r="D665" s="19"/>
      <c r="E665" s="43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</row>
    <row r="666" spans="1:34" ht="15.75" customHeight="1">
      <c r="A666" s="19"/>
      <c r="B666" s="19"/>
      <c r="C666" s="19"/>
      <c r="D666" s="19"/>
      <c r="E666" s="43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</row>
    <row r="667" spans="1:34" ht="15.75" customHeight="1">
      <c r="A667" s="19"/>
      <c r="B667" s="19"/>
      <c r="C667" s="19"/>
      <c r="D667" s="19"/>
      <c r="E667" s="43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</row>
    <row r="668" spans="1:34" ht="15.75" customHeight="1">
      <c r="A668" s="19"/>
      <c r="B668" s="19"/>
      <c r="C668" s="19"/>
      <c r="D668" s="19"/>
      <c r="E668" s="43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</row>
    <row r="669" spans="1:34" ht="15.75" customHeight="1">
      <c r="A669" s="19"/>
      <c r="B669" s="19"/>
      <c r="C669" s="19"/>
      <c r="D669" s="19"/>
      <c r="E669" s="43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</row>
    <row r="670" spans="1:34" ht="15.75" customHeight="1">
      <c r="A670" s="19"/>
      <c r="B670" s="19"/>
      <c r="C670" s="19"/>
      <c r="D670" s="19"/>
      <c r="E670" s="43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</row>
    <row r="671" spans="1:34" ht="15.75" customHeight="1">
      <c r="A671" s="19"/>
      <c r="B671" s="19"/>
      <c r="C671" s="19"/>
      <c r="D671" s="19"/>
      <c r="E671" s="43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</row>
    <row r="672" spans="1:34" ht="15.75" customHeight="1">
      <c r="A672" s="19"/>
      <c r="B672" s="19"/>
      <c r="C672" s="19"/>
      <c r="D672" s="19"/>
      <c r="E672" s="43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</row>
    <row r="673" spans="1:34" ht="15.75" customHeight="1">
      <c r="A673" s="19"/>
      <c r="B673" s="19"/>
      <c r="C673" s="19"/>
      <c r="D673" s="19"/>
      <c r="E673" s="43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</row>
    <row r="674" spans="1:34" ht="15.75" customHeight="1">
      <c r="A674" s="19"/>
      <c r="B674" s="19"/>
      <c r="C674" s="19"/>
      <c r="D674" s="19"/>
      <c r="E674" s="43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</row>
    <row r="675" spans="1:34" ht="15.75" customHeight="1">
      <c r="A675" s="19"/>
      <c r="B675" s="19"/>
      <c r="C675" s="19"/>
      <c r="D675" s="19"/>
      <c r="E675" s="43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</row>
    <row r="676" spans="1:34" ht="15.75" customHeight="1">
      <c r="A676" s="19"/>
      <c r="B676" s="19"/>
      <c r="C676" s="19"/>
      <c r="D676" s="19"/>
      <c r="E676" s="43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</row>
    <row r="677" spans="1:34" ht="15.75" customHeight="1">
      <c r="A677" s="19"/>
      <c r="B677" s="19"/>
      <c r="C677" s="19"/>
      <c r="D677" s="19"/>
      <c r="E677" s="43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</row>
    <row r="678" spans="1:34" ht="15.75" customHeight="1">
      <c r="A678" s="19"/>
      <c r="B678" s="19"/>
      <c r="C678" s="19"/>
      <c r="D678" s="19"/>
      <c r="E678" s="43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</row>
    <row r="679" spans="1:34" ht="15.75" customHeight="1">
      <c r="A679" s="19"/>
      <c r="B679" s="19"/>
      <c r="C679" s="19"/>
      <c r="D679" s="19"/>
      <c r="E679" s="43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</row>
    <row r="680" spans="1:34" ht="15.75" customHeight="1">
      <c r="A680" s="19"/>
      <c r="B680" s="19"/>
      <c r="C680" s="19"/>
      <c r="D680" s="19"/>
      <c r="E680" s="43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</row>
    <row r="681" spans="1:34" ht="15.75" customHeight="1">
      <c r="A681" s="19"/>
      <c r="B681" s="19"/>
      <c r="C681" s="19"/>
      <c r="D681" s="19"/>
      <c r="E681" s="43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</row>
    <row r="682" spans="1:34" ht="15.75" customHeight="1">
      <c r="A682" s="19"/>
      <c r="B682" s="19"/>
      <c r="C682" s="19"/>
      <c r="D682" s="19"/>
      <c r="E682" s="43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</row>
    <row r="683" spans="1:34" ht="15.75" customHeight="1">
      <c r="A683" s="19"/>
      <c r="B683" s="19"/>
      <c r="C683" s="19"/>
      <c r="D683" s="19"/>
      <c r="E683" s="43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</row>
    <row r="684" spans="1:34" ht="15.75" customHeight="1">
      <c r="A684" s="19"/>
      <c r="B684" s="19"/>
      <c r="C684" s="19"/>
      <c r="D684" s="19"/>
      <c r="E684" s="43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</row>
    <row r="685" spans="1:34" ht="15.75" customHeight="1">
      <c r="A685" s="19"/>
      <c r="B685" s="19"/>
      <c r="C685" s="19"/>
      <c r="D685" s="19"/>
      <c r="E685" s="43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</row>
    <row r="686" spans="1:34" ht="15.75" customHeight="1">
      <c r="A686" s="19"/>
      <c r="B686" s="19"/>
      <c r="C686" s="19"/>
      <c r="D686" s="19"/>
      <c r="E686" s="43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</row>
    <row r="687" spans="1:34" ht="15.75" customHeight="1">
      <c r="A687" s="19"/>
      <c r="B687" s="19"/>
      <c r="C687" s="19"/>
      <c r="D687" s="19"/>
      <c r="E687" s="43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</row>
    <row r="688" spans="1:34" ht="15.75" customHeight="1">
      <c r="A688" s="19"/>
      <c r="B688" s="19"/>
      <c r="C688" s="19"/>
      <c r="D688" s="19"/>
      <c r="E688" s="43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</row>
    <row r="689" spans="1:34" ht="15.75" customHeight="1">
      <c r="A689" s="19"/>
      <c r="B689" s="19"/>
      <c r="C689" s="19"/>
      <c r="D689" s="19"/>
      <c r="E689" s="43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</row>
    <row r="690" spans="1:34" ht="15.75" customHeight="1">
      <c r="A690" s="19"/>
      <c r="B690" s="19"/>
      <c r="C690" s="19"/>
      <c r="D690" s="19"/>
      <c r="E690" s="43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</row>
    <row r="691" spans="1:34" ht="15.75" customHeight="1">
      <c r="A691" s="19"/>
      <c r="B691" s="19"/>
      <c r="C691" s="19"/>
      <c r="D691" s="19"/>
      <c r="E691" s="43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</row>
    <row r="692" spans="1:34" ht="15.75" customHeight="1">
      <c r="A692" s="19"/>
      <c r="B692" s="19"/>
      <c r="C692" s="19"/>
      <c r="D692" s="19"/>
      <c r="E692" s="43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</row>
    <row r="693" spans="1:34" ht="15.75" customHeight="1">
      <c r="A693" s="19"/>
      <c r="B693" s="19"/>
      <c r="C693" s="19"/>
      <c r="D693" s="19"/>
      <c r="E693" s="43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</row>
    <row r="694" spans="1:34" ht="15.75" customHeight="1">
      <c r="A694" s="19"/>
      <c r="B694" s="19"/>
      <c r="C694" s="19"/>
      <c r="D694" s="19"/>
      <c r="E694" s="43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</row>
    <row r="695" spans="1:34" ht="15.75" customHeight="1">
      <c r="A695" s="19"/>
      <c r="B695" s="19"/>
      <c r="C695" s="19"/>
      <c r="D695" s="19"/>
      <c r="E695" s="43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</row>
    <row r="696" spans="1:34" ht="15.75" customHeight="1">
      <c r="A696" s="19"/>
      <c r="B696" s="19"/>
      <c r="C696" s="19"/>
      <c r="D696" s="19"/>
      <c r="E696" s="43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</row>
    <row r="697" spans="1:34" ht="15.75" customHeight="1">
      <c r="A697" s="19"/>
      <c r="B697" s="19"/>
      <c r="C697" s="19"/>
      <c r="D697" s="19"/>
      <c r="E697" s="43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</row>
    <row r="698" spans="1:34" ht="15.75" customHeight="1">
      <c r="A698" s="19"/>
      <c r="B698" s="19"/>
      <c r="C698" s="19"/>
      <c r="D698" s="19"/>
      <c r="E698" s="43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</row>
    <row r="699" spans="1:34" ht="15.75" customHeight="1">
      <c r="A699" s="19"/>
      <c r="B699" s="19"/>
      <c r="C699" s="19"/>
      <c r="D699" s="19"/>
      <c r="E699" s="43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</row>
    <row r="700" spans="1:34" ht="15.75" customHeight="1">
      <c r="A700" s="19"/>
      <c r="B700" s="19"/>
      <c r="C700" s="19"/>
      <c r="D700" s="19"/>
      <c r="E700" s="43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</row>
    <row r="701" spans="1:34" ht="15.75" customHeight="1">
      <c r="A701" s="19"/>
      <c r="B701" s="19"/>
      <c r="C701" s="19"/>
      <c r="D701" s="19"/>
      <c r="E701" s="43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</row>
    <row r="702" spans="1:34" ht="15.75" customHeight="1">
      <c r="A702" s="19"/>
      <c r="B702" s="19"/>
      <c r="C702" s="19"/>
      <c r="D702" s="19"/>
      <c r="E702" s="43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</row>
    <row r="703" spans="1:34" ht="15.75" customHeight="1">
      <c r="A703" s="19"/>
      <c r="B703" s="19"/>
      <c r="C703" s="19"/>
      <c r="D703" s="19"/>
      <c r="E703" s="43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</row>
    <row r="704" spans="1:34" ht="15.75" customHeight="1">
      <c r="A704" s="19"/>
      <c r="B704" s="19"/>
      <c r="C704" s="19"/>
      <c r="D704" s="19"/>
      <c r="E704" s="43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</row>
    <row r="705" spans="1:34" ht="15.75" customHeight="1">
      <c r="A705" s="19"/>
      <c r="B705" s="19"/>
      <c r="C705" s="19"/>
      <c r="D705" s="19"/>
      <c r="E705" s="43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</row>
    <row r="706" spans="1:34" ht="15.75" customHeight="1">
      <c r="A706" s="19"/>
      <c r="B706" s="19"/>
      <c r="C706" s="19"/>
      <c r="D706" s="19"/>
      <c r="E706" s="43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</row>
    <row r="707" spans="1:34" ht="15.75" customHeight="1">
      <c r="A707" s="19"/>
      <c r="B707" s="19"/>
      <c r="C707" s="19"/>
      <c r="D707" s="19"/>
      <c r="E707" s="43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</row>
    <row r="708" spans="1:34" ht="15.75" customHeight="1">
      <c r="A708" s="19"/>
      <c r="B708" s="19"/>
      <c r="C708" s="19"/>
      <c r="D708" s="19"/>
      <c r="E708" s="43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</row>
    <row r="709" spans="1:34" ht="15.75" customHeight="1">
      <c r="A709" s="19"/>
      <c r="B709" s="19"/>
      <c r="C709" s="19"/>
      <c r="D709" s="19"/>
      <c r="E709" s="43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</row>
    <row r="710" spans="1:34" ht="15.75" customHeight="1">
      <c r="A710" s="19"/>
      <c r="B710" s="19"/>
      <c r="C710" s="19"/>
      <c r="D710" s="19"/>
      <c r="E710" s="43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</row>
    <row r="711" spans="1:34" ht="15.75" customHeight="1">
      <c r="A711" s="19"/>
      <c r="B711" s="19"/>
      <c r="C711" s="19"/>
      <c r="D711" s="19"/>
      <c r="E711" s="43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</row>
    <row r="712" spans="1:34" ht="15.75" customHeight="1">
      <c r="A712" s="19"/>
      <c r="B712" s="19"/>
      <c r="C712" s="19"/>
      <c r="D712" s="19"/>
      <c r="E712" s="43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</row>
    <row r="713" spans="1:34" ht="15.75" customHeight="1">
      <c r="A713" s="19"/>
      <c r="B713" s="19"/>
      <c r="C713" s="19"/>
      <c r="D713" s="19"/>
      <c r="E713" s="43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</row>
    <row r="714" spans="1:34" ht="15.75" customHeight="1">
      <c r="A714" s="19"/>
      <c r="B714" s="19"/>
      <c r="C714" s="19"/>
      <c r="D714" s="19"/>
      <c r="E714" s="43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</row>
    <row r="715" spans="1:34" ht="15.75" customHeight="1">
      <c r="A715" s="19"/>
      <c r="B715" s="19"/>
      <c r="C715" s="19"/>
      <c r="D715" s="19"/>
      <c r="E715" s="43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</row>
    <row r="716" spans="1:34" ht="15.75" customHeight="1">
      <c r="A716" s="19"/>
      <c r="B716" s="19"/>
      <c r="C716" s="19"/>
      <c r="D716" s="19"/>
      <c r="E716" s="43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</row>
    <row r="717" spans="1:34" ht="15.75" customHeight="1">
      <c r="A717" s="19"/>
      <c r="B717" s="19"/>
      <c r="C717" s="19"/>
      <c r="D717" s="19"/>
      <c r="E717" s="43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</row>
    <row r="718" spans="1:34" ht="15.75" customHeight="1">
      <c r="A718" s="19"/>
      <c r="B718" s="19"/>
      <c r="C718" s="19"/>
      <c r="D718" s="19"/>
      <c r="E718" s="43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</row>
    <row r="719" spans="1:34" ht="15.75" customHeight="1">
      <c r="A719" s="19"/>
      <c r="B719" s="19"/>
      <c r="C719" s="19"/>
      <c r="D719" s="19"/>
      <c r="E719" s="43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</row>
    <row r="720" spans="1:34" ht="15.75" customHeight="1">
      <c r="A720" s="19"/>
      <c r="B720" s="19"/>
      <c r="C720" s="19"/>
      <c r="D720" s="19"/>
      <c r="E720" s="43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</row>
    <row r="721" spans="1:34" ht="15.75" customHeight="1">
      <c r="A721" s="19"/>
      <c r="B721" s="19"/>
      <c r="C721" s="19"/>
      <c r="D721" s="19"/>
      <c r="E721" s="43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</row>
    <row r="722" spans="1:34" ht="15.75" customHeight="1">
      <c r="A722" s="19"/>
      <c r="B722" s="19"/>
      <c r="C722" s="19"/>
      <c r="D722" s="19"/>
      <c r="E722" s="43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</row>
    <row r="723" spans="1:34" ht="15.75" customHeight="1">
      <c r="A723" s="19"/>
      <c r="B723" s="19"/>
      <c r="C723" s="19"/>
      <c r="D723" s="19"/>
      <c r="E723" s="43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</row>
    <row r="724" spans="1:34" ht="15.75" customHeight="1">
      <c r="A724" s="19"/>
      <c r="B724" s="19"/>
      <c r="C724" s="19"/>
      <c r="D724" s="19"/>
      <c r="E724" s="43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</row>
    <row r="725" spans="1:34" ht="15.75" customHeight="1">
      <c r="A725" s="19"/>
      <c r="B725" s="19"/>
      <c r="C725" s="19"/>
      <c r="D725" s="19"/>
      <c r="E725" s="43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</row>
    <row r="726" spans="1:34" ht="15.75" customHeight="1">
      <c r="A726" s="19"/>
      <c r="B726" s="19"/>
      <c r="C726" s="19"/>
      <c r="D726" s="19"/>
      <c r="E726" s="43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</row>
    <row r="727" spans="1:34" ht="15.75" customHeight="1">
      <c r="A727" s="19"/>
      <c r="B727" s="19"/>
      <c r="C727" s="19"/>
      <c r="D727" s="19"/>
      <c r="E727" s="43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</row>
    <row r="728" spans="1:34" ht="15.75" customHeight="1">
      <c r="A728" s="19"/>
      <c r="B728" s="19"/>
      <c r="C728" s="19"/>
      <c r="D728" s="19"/>
      <c r="E728" s="43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</row>
    <row r="729" spans="1:34" ht="15.75" customHeight="1">
      <c r="A729" s="19"/>
      <c r="B729" s="19"/>
      <c r="C729" s="19"/>
      <c r="D729" s="19"/>
      <c r="E729" s="43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</row>
    <row r="730" spans="1:34" ht="15.75" customHeight="1">
      <c r="A730" s="19"/>
      <c r="B730" s="19"/>
      <c r="C730" s="19"/>
      <c r="D730" s="19"/>
      <c r="E730" s="43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</row>
    <row r="731" spans="1:34" ht="15.75" customHeight="1">
      <c r="A731" s="19"/>
      <c r="B731" s="19"/>
      <c r="C731" s="19"/>
      <c r="D731" s="19"/>
      <c r="E731" s="43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</row>
    <row r="732" spans="1:34" ht="15.75" customHeight="1">
      <c r="A732" s="19"/>
      <c r="B732" s="19"/>
      <c r="C732" s="19"/>
      <c r="D732" s="19"/>
      <c r="E732" s="43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</row>
    <row r="733" spans="1:34" ht="15.75" customHeight="1">
      <c r="A733" s="19"/>
      <c r="B733" s="19"/>
      <c r="C733" s="19"/>
      <c r="D733" s="19"/>
      <c r="E733" s="43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</row>
    <row r="734" spans="1:34" ht="15.75" customHeight="1">
      <c r="A734" s="19"/>
      <c r="B734" s="19"/>
      <c r="C734" s="19"/>
      <c r="D734" s="19"/>
      <c r="E734" s="43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</row>
    <row r="735" spans="1:34" ht="15.75" customHeight="1">
      <c r="A735" s="19"/>
      <c r="B735" s="19"/>
      <c r="C735" s="19"/>
      <c r="D735" s="19"/>
      <c r="E735" s="43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</row>
    <row r="736" spans="1:34" ht="15.75" customHeight="1">
      <c r="A736" s="19"/>
      <c r="B736" s="19"/>
      <c r="C736" s="19"/>
      <c r="D736" s="19"/>
      <c r="E736" s="43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</row>
    <row r="737" spans="1:34" ht="15.75" customHeight="1">
      <c r="A737" s="19"/>
      <c r="B737" s="19"/>
      <c r="C737" s="19"/>
      <c r="D737" s="19"/>
      <c r="E737" s="43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</row>
    <row r="738" spans="1:34" ht="15.75" customHeight="1">
      <c r="A738" s="19"/>
      <c r="B738" s="19"/>
      <c r="C738" s="19"/>
      <c r="D738" s="19"/>
      <c r="E738" s="43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</row>
    <row r="739" spans="1:34" ht="15.75" customHeight="1">
      <c r="A739" s="19"/>
      <c r="B739" s="19"/>
      <c r="C739" s="19"/>
      <c r="D739" s="19"/>
      <c r="E739" s="43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</row>
    <row r="740" spans="1:34" ht="15.75" customHeight="1">
      <c r="A740" s="19"/>
      <c r="B740" s="19"/>
      <c r="C740" s="19"/>
      <c r="D740" s="19"/>
      <c r="E740" s="43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</row>
    <row r="741" spans="1:34" ht="15.75" customHeight="1">
      <c r="A741" s="19"/>
      <c r="B741" s="19"/>
      <c r="C741" s="19"/>
      <c r="D741" s="19"/>
      <c r="E741" s="43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</row>
    <row r="742" spans="1:34" ht="15.75" customHeight="1">
      <c r="A742" s="19"/>
      <c r="B742" s="19"/>
      <c r="C742" s="19"/>
      <c r="D742" s="19"/>
      <c r="E742" s="43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</row>
    <row r="743" spans="1:34" ht="15.75" customHeight="1">
      <c r="A743" s="19"/>
      <c r="B743" s="19"/>
      <c r="C743" s="19"/>
      <c r="D743" s="19"/>
      <c r="E743" s="43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</row>
    <row r="744" spans="1:34" ht="15.75" customHeight="1">
      <c r="A744" s="19"/>
      <c r="B744" s="19"/>
      <c r="C744" s="19"/>
      <c r="D744" s="19"/>
      <c r="E744" s="43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</row>
    <row r="745" spans="1:34" ht="15.75" customHeight="1">
      <c r="A745" s="19"/>
      <c r="B745" s="19"/>
      <c r="C745" s="19"/>
      <c r="D745" s="19"/>
      <c r="E745" s="43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</row>
    <row r="746" spans="1:34" ht="15.75" customHeight="1">
      <c r="A746" s="19"/>
      <c r="B746" s="19"/>
      <c r="C746" s="19"/>
      <c r="D746" s="19"/>
      <c r="E746" s="43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</row>
    <row r="747" spans="1:34" ht="15.75" customHeight="1">
      <c r="A747" s="19"/>
      <c r="B747" s="19"/>
      <c r="C747" s="19"/>
      <c r="D747" s="19"/>
      <c r="E747" s="43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</row>
    <row r="748" spans="1:34" ht="15.75" customHeight="1">
      <c r="A748" s="19"/>
      <c r="B748" s="19"/>
      <c r="C748" s="19"/>
      <c r="D748" s="19"/>
      <c r="E748" s="43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</row>
    <row r="749" spans="1:34" ht="15.75" customHeight="1">
      <c r="A749" s="19"/>
      <c r="B749" s="19"/>
      <c r="C749" s="19"/>
      <c r="D749" s="19"/>
      <c r="E749" s="43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</row>
    <row r="750" spans="1:34" ht="15.75" customHeight="1">
      <c r="A750" s="19"/>
      <c r="B750" s="19"/>
      <c r="C750" s="19"/>
      <c r="D750" s="19"/>
      <c r="E750" s="43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</row>
    <row r="751" spans="1:34" ht="15.75" customHeight="1">
      <c r="A751" s="19"/>
      <c r="B751" s="19"/>
      <c r="C751" s="19"/>
      <c r="D751" s="19"/>
      <c r="E751" s="43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</row>
    <row r="752" spans="1:34" ht="15.75" customHeight="1">
      <c r="A752" s="19"/>
      <c r="B752" s="19"/>
      <c r="C752" s="19"/>
      <c r="D752" s="19"/>
      <c r="E752" s="43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</row>
    <row r="753" spans="1:34" ht="15.75" customHeight="1">
      <c r="A753" s="19"/>
      <c r="B753" s="19"/>
      <c r="C753" s="19"/>
      <c r="D753" s="19"/>
      <c r="E753" s="43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</row>
    <row r="754" spans="1:34" ht="15.75" customHeight="1">
      <c r="A754" s="19"/>
      <c r="B754" s="19"/>
      <c r="C754" s="19"/>
      <c r="D754" s="19"/>
      <c r="E754" s="43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</row>
    <row r="755" spans="1:34" ht="15.75" customHeight="1">
      <c r="A755" s="19"/>
      <c r="B755" s="19"/>
      <c r="C755" s="19"/>
      <c r="D755" s="19"/>
      <c r="E755" s="43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</row>
    <row r="756" spans="1:34" ht="15.75" customHeight="1">
      <c r="A756" s="19"/>
      <c r="B756" s="19"/>
      <c r="C756" s="19"/>
      <c r="D756" s="19"/>
      <c r="E756" s="43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</row>
    <row r="757" spans="1:34" ht="15.75" customHeight="1">
      <c r="A757" s="19"/>
      <c r="B757" s="19"/>
      <c r="C757" s="19"/>
      <c r="D757" s="19"/>
      <c r="E757" s="43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</row>
    <row r="758" spans="1:34" ht="15.75" customHeight="1">
      <c r="A758" s="19"/>
      <c r="B758" s="19"/>
      <c r="C758" s="19"/>
      <c r="D758" s="19"/>
      <c r="E758" s="43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</row>
    <row r="759" spans="1:34" ht="15.75" customHeight="1">
      <c r="A759" s="19"/>
      <c r="B759" s="19"/>
      <c r="C759" s="19"/>
      <c r="D759" s="19"/>
      <c r="E759" s="43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</row>
    <row r="760" spans="1:34" ht="15.75" customHeight="1">
      <c r="A760" s="19"/>
      <c r="B760" s="19"/>
      <c r="C760" s="19"/>
      <c r="D760" s="19"/>
      <c r="E760" s="43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</row>
    <row r="761" spans="1:34" ht="15.75" customHeight="1">
      <c r="A761" s="19"/>
      <c r="B761" s="19"/>
      <c r="C761" s="19"/>
      <c r="D761" s="19"/>
      <c r="E761" s="43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</row>
    <row r="762" spans="1:34" ht="15.75" customHeight="1">
      <c r="A762" s="19"/>
      <c r="B762" s="19"/>
      <c r="C762" s="19"/>
      <c r="D762" s="19"/>
      <c r="E762" s="43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</row>
    <row r="763" spans="1:34" ht="15.75" customHeight="1">
      <c r="A763" s="19"/>
      <c r="B763" s="19"/>
      <c r="C763" s="19"/>
      <c r="D763" s="19"/>
      <c r="E763" s="43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</row>
    <row r="764" spans="1:34" ht="15.75" customHeight="1">
      <c r="A764" s="19"/>
      <c r="B764" s="19"/>
      <c r="C764" s="19"/>
      <c r="D764" s="19"/>
      <c r="E764" s="43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</row>
    <row r="765" spans="1:34" ht="15.75" customHeight="1">
      <c r="A765" s="19"/>
      <c r="B765" s="19"/>
      <c r="C765" s="19"/>
      <c r="D765" s="19"/>
      <c r="E765" s="43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</row>
    <row r="766" spans="1:34" ht="15.75" customHeight="1">
      <c r="A766" s="19"/>
      <c r="B766" s="19"/>
      <c r="C766" s="19"/>
      <c r="D766" s="19"/>
      <c r="E766" s="43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</row>
    <row r="767" spans="1:34" ht="15.75" customHeight="1">
      <c r="A767" s="19"/>
      <c r="B767" s="19"/>
      <c r="C767" s="19"/>
      <c r="D767" s="19"/>
      <c r="E767" s="43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</row>
    <row r="768" spans="1:34" ht="15.75" customHeight="1">
      <c r="A768" s="19"/>
      <c r="B768" s="19"/>
      <c r="C768" s="19"/>
      <c r="D768" s="19"/>
      <c r="E768" s="43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</row>
    <row r="769" spans="1:34" ht="15.75" customHeight="1">
      <c r="A769" s="19"/>
      <c r="B769" s="19"/>
      <c r="C769" s="19"/>
      <c r="D769" s="19"/>
      <c r="E769" s="43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</row>
    <row r="770" spans="1:34" ht="15.75" customHeight="1">
      <c r="A770" s="19"/>
      <c r="B770" s="19"/>
      <c r="C770" s="19"/>
      <c r="D770" s="19"/>
      <c r="E770" s="43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</row>
    <row r="771" spans="1:34" ht="15.75" customHeight="1">
      <c r="A771" s="19"/>
      <c r="B771" s="19"/>
      <c r="C771" s="19"/>
      <c r="D771" s="19"/>
      <c r="E771" s="43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</row>
    <row r="772" spans="1:34" ht="15.75" customHeight="1">
      <c r="A772" s="19"/>
      <c r="B772" s="19"/>
      <c r="C772" s="19"/>
      <c r="D772" s="19"/>
      <c r="E772" s="43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</row>
    <row r="773" spans="1:34" ht="15.75" customHeight="1">
      <c r="A773" s="19"/>
      <c r="B773" s="19"/>
      <c r="C773" s="19"/>
      <c r="D773" s="19"/>
      <c r="E773" s="43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</row>
    <row r="774" spans="1:34" ht="15.75" customHeight="1">
      <c r="A774" s="19"/>
      <c r="B774" s="19"/>
      <c r="C774" s="19"/>
      <c r="D774" s="19"/>
      <c r="E774" s="43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</row>
    <row r="775" spans="1:34" ht="15.75" customHeight="1">
      <c r="A775" s="19"/>
      <c r="B775" s="19"/>
      <c r="C775" s="19"/>
      <c r="D775" s="19"/>
      <c r="E775" s="43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</row>
    <row r="776" spans="1:34" ht="15.75" customHeight="1">
      <c r="A776" s="19"/>
      <c r="B776" s="19"/>
      <c r="C776" s="19"/>
      <c r="D776" s="19"/>
      <c r="E776" s="43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</row>
    <row r="777" spans="1:34" ht="15.75" customHeight="1">
      <c r="A777" s="19"/>
      <c r="B777" s="19"/>
      <c r="C777" s="19"/>
      <c r="D777" s="19"/>
      <c r="E777" s="43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</row>
    <row r="778" spans="1:34" ht="15.75" customHeight="1">
      <c r="A778" s="19"/>
      <c r="B778" s="19"/>
      <c r="C778" s="19"/>
      <c r="D778" s="19"/>
      <c r="E778" s="43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</row>
    <row r="779" spans="1:34" ht="15.75" customHeight="1">
      <c r="A779" s="19"/>
      <c r="B779" s="19"/>
      <c r="C779" s="19"/>
      <c r="D779" s="19"/>
      <c r="E779" s="43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</row>
    <row r="780" spans="1:34" ht="15.75" customHeight="1">
      <c r="A780" s="19"/>
      <c r="B780" s="19"/>
      <c r="C780" s="19"/>
      <c r="D780" s="19"/>
      <c r="E780" s="43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</row>
    <row r="781" spans="1:34" ht="15.75" customHeight="1">
      <c r="A781" s="19"/>
      <c r="B781" s="19"/>
      <c r="C781" s="19"/>
      <c r="D781" s="19"/>
      <c r="E781" s="43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</row>
    <row r="782" spans="1:34" ht="15.75" customHeight="1">
      <c r="A782" s="19"/>
      <c r="B782" s="19"/>
      <c r="C782" s="19"/>
      <c r="D782" s="19"/>
      <c r="E782" s="43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</row>
    <row r="783" spans="1:34" ht="15.75" customHeight="1">
      <c r="A783" s="19"/>
      <c r="B783" s="19"/>
      <c r="C783" s="19"/>
      <c r="D783" s="19"/>
      <c r="E783" s="43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</row>
    <row r="784" spans="1:34" ht="15.75" customHeight="1">
      <c r="A784" s="19"/>
      <c r="B784" s="19"/>
      <c r="C784" s="19"/>
      <c r="D784" s="19"/>
      <c r="E784" s="43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</row>
    <row r="785" spans="1:34" ht="15.75" customHeight="1">
      <c r="A785" s="19"/>
      <c r="B785" s="19"/>
      <c r="C785" s="19"/>
      <c r="D785" s="19"/>
      <c r="E785" s="43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</row>
    <row r="786" spans="1:34" ht="15.75" customHeight="1">
      <c r="A786" s="19"/>
      <c r="B786" s="19"/>
      <c r="C786" s="19"/>
      <c r="D786" s="19"/>
      <c r="E786" s="43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</row>
    <row r="787" spans="1:34" ht="15.75" customHeight="1">
      <c r="A787" s="19"/>
      <c r="B787" s="19"/>
      <c r="C787" s="19"/>
      <c r="D787" s="19"/>
      <c r="E787" s="43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</row>
    <row r="788" spans="1:34" ht="15.75" customHeight="1">
      <c r="A788" s="19"/>
      <c r="B788" s="19"/>
      <c r="C788" s="19"/>
      <c r="D788" s="19"/>
      <c r="E788" s="43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</row>
    <row r="789" spans="1:34" ht="15.75" customHeight="1">
      <c r="A789" s="19"/>
      <c r="B789" s="19"/>
      <c r="C789" s="19"/>
      <c r="D789" s="19"/>
      <c r="E789" s="43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</row>
    <row r="790" spans="1:34" ht="15.75" customHeight="1">
      <c r="A790" s="19"/>
      <c r="B790" s="19"/>
      <c r="C790" s="19"/>
      <c r="D790" s="19"/>
      <c r="E790" s="43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</row>
    <row r="791" spans="1:34" ht="15.75" customHeight="1">
      <c r="A791" s="19"/>
      <c r="B791" s="19"/>
      <c r="C791" s="19"/>
      <c r="D791" s="19"/>
      <c r="E791" s="43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</row>
    <row r="792" spans="1:34" ht="15.75" customHeight="1">
      <c r="A792" s="19"/>
      <c r="B792" s="19"/>
      <c r="C792" s="19"/>
      <c r="D792" s="19"/>
      <c r="E792" s="43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</row>
    <row r="793" spans="1:34" ht="15.75" customHeight="1">
      <c r="A793" s="19"/>
      <c r="B793" s="19"/>
      <c r="C793" s="19"/>
      <c r="D793" s="19"/>
      <c r="E793" s="43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</row>
    <row r="794" spans="1:34" ht="15.75" customHeight="1">
      <c r="A794" s="19"/>
      <c r="B794" s="19"/>
      <c r="C794" s="19"/>
      <c r="D794" s="19"/>
      <c r="E794" s="43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</row>
    <row r="795" spans="1:34" ht="15.75" customHeight="1">
      <c r="A795" s="19"/>
      <c r="B795" s="19"/>
      <c r="C795" s="19"/>
      <c r="D795" s="19"/>
      <c r="E795" s="43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</row>
    <row r="796" spans="1:34" ht="15.75" customHeight="1">
      <c r="A796" s="19"/>
      <c r="B796" s="19"/>
      <c r="C796" s="19"/>
      <c r="D796" s="19"/>
      <c r="E796" s="43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</row>
    <row r="797" spans="1:34" ht="15.75" customHeight="1">
      <c r="A797" s="19"/>
      <c r="B797" s="19"/>
      <c r="C797" s="19"/>
      <c r="D797" s="19"/>
      <c r="E797" s="43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</row>
    <row r="798" spans="1:34" ht="15.75" customHeight="1">
      <c r="A798" s="19"/>
      <c r="B798" s="19"/>
      <c r="C798" s="19"/>
      <c r="D798" s="19"/>
      <c r="E798" s="43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</row>
    <row r="799" spans="1:34" ht="15.75" customHeight="1">
      <c r="A799" s="19"/>
      <c r="B799" s="19"/>
      <c r="C799" s="19"/>
      <c r="D799" s="19"/>
      <c r="E799" s="43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</row>
    <row r="800" spans="1:34" ht="15.75" customHeight="1">
      <c r="A800" s="19"/>
      <c r="B800" s="19"/>
      <c r="C800" s="19"/>
      <c r="D800" s="19"/>
      <c r="E800" s="43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</row>
    <row r="801" spans="1:34" ht="15.75" customHeight="1">
      <c r="A801" s="19"/>
      <c r="B801" s="19"/>
      <c r="C801" s="19"/>
      <c r="D801" s="19"/>
      <c r="E801" s="43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</row>
    <row r="802" spans="1:34" ht="15.75" customHeight="1">
      <c r="A802" s="19"/>
      <c r="B802" s="19"/>
      <c r="C802" s="19"/>
      <c r="D802" s="19"/>
      <c r="E802" s="43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</row>
    <row r="803" spans="1:34" ht="15.75" customHeight="1">
      <c r="A803" s="19"/>
      <c r="B803" s="19"/>
      <c r="C803" s="19"/>
      <c r="D803" s="19"/>
      <c r="E803" s="43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</row>
    <row r="804" spans="1:34" ht="15.75" customHeight="1">
      <c r="A804" s="19"/>
      <c r="B804" s="19"/>
      <c r="C804" s="19"/>
      <c r="D804" s="19"/>
      <c r="E804" s="43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</row>
    <row r="805" spans="1:34" ht="15.75" customHeight="1">
      <c r="A805" s="19"/>
      <c r="B805" s="19"/>
      <c r="C805" s="19"/>
      <c r="D805" s="19"/>
      <c r="E805" s="43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</row>
    <row r="806" spans="1:34" ht="15.75" customHeight="1">
      <c r="A806" s="19"/>
      <c r="B806" s="19"/>
      <c r="C806" s="19"/>
      <c r="D806" s="19"/>
      <c r="E806" s="43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</row>
    <row r="807" spans="1:34" ht="15.75" customHeight="1">
      <c r="A807" s="19"/>
      <c r="B807" s="19"/>
      <c r="C807" s="19"/>
      <c r="D807" s="19"/>
      <c r="E807" s="43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</row>
    <row r="808" spans="1:34" ht="15.75" customHeight="1">
      <c r="A808" s="19"/>
      <c r="B808" s="19"/>
      <c r="C808" s="19"/>
      <c r="D808" s="19"/>
      <c r="E808" s="43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</row>
    <row r="809" spans="1:34" ht="15.75" customHeight="1">
      <c r="A809" s="19"/>
      <c r="B809" s="19"/>
      <c r="C809" s="19"/>
      <c r="D809" s="19"/>
      <c r="E809" s="43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</row>
    <row r="810" spans="1:34" ht="15.75" customHeight="1">
      <c r="A810" s="19"/>
      <c r="B810" s="19"/>
      <c r="C810" s="19"/>
      <c r="D810" s="19"/>
      <c r="E810" s="43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</row>
    <row r="811" spans="1:34" ht="15.75" customHeight="1">
      <c r="A811" s="19"/>
      <c r="B811" s="19"/>
      <c r="C811" s="19"/>
      <c r="D811" s="19"/>
      <c r="E811" s="43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</row>
    <row r="812" spans="1:34" ht="15.75" customHeight="1">
      <c r="A812" s="19"/>
      <c r="B812" s="19"/>
      <c r="C812" s="19"/>
      <c r="D812" s="19"/>
      <c r="E812" s="43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</row>
    <row r="813" spans="1:34" ht="15.75" customHeight="1">
      <c r="A813" s="19"/>
      <c r="B813" s="19"/>
      <c r="C813" s="19"/>
      <c r="D813" s="19"/>
      <c r="E813" s="43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</row>
    <row r="814" spans="1:34" ht="15.75" customHeight="1">
      <c r="A814" s="19"/>
      <c r="B814" s="19"/>
      <c r="C814" s="19"/>
      <c r="D814" s="19"/>
      <c r="E814" s="43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</row>
    <row r="815" spans="1:34" ht="15.75" customHeight="1">
      <c r="A815" s="19"/>
      <c r="B815" s="19"/>
      <c r="C815" s="19"/>
      <c r="D815" s="19"/>
      <c r="E815" s="43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</row>
    <row r="816" spans="1:34" ht="15.75" customHeight="1">
      <c r="A816" s="19"/>
      <c r="B816" s="19"/>
      <c r="C816" s="19"/>
      <c r="D816" s="19"/>
      <c r="E816" s="43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</row>
    <row r="817" spans="1:34" ht="15.75" customHeight="1">
      <c r="A817" s="19"/>
      <c r="B817" s="19"/>
      <c r="C817" s="19"/>
      <c r="D817" s="19"/>
      <c r="E817" s="43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</row>
    <row r="818" spans="1:34" ht="15.75" customHeight="1">
      <c r="A818" s="19"/>
      <c r="B818" s="19"/>
      <c r="C818" s="19"/>
      <c r="D818" s="19"/>
      <c r="E818" s="43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</row>
    <row r="819" spans="1:34" ht="15.75" customHeight="1">
      <c r="A819" s="19"/>
      <c r="B819" s="19"/>
      <c r="C819" s="19"/>
      <c r="D819" s="19"/>
      <c r="E819" s="43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</row>
    <row r="820" spans="1:34" ht="15.75" customHeight="1">
      <c r="A820" s="19"/>
      <c r="B820" s="19"/>
      <c r="C820" s="19"/>
      <c r="D820" s="19"/>
      <c r="E820" s="43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</row>
    <row r="821" spans="1:34" ht="15.75" customHeight="1">
      <c r="A821" s="19"/>
      <c r="B821" s="19"/>
      <c r="C821" s="19"/>
      <c r="D821" s="19"/>
      <c r="E821" s="43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</row>
    <row r="822" spans="1:34" ht="15.75" customHeight="1">
      <c r="A822" s="19"/>
      <c r="B822" s="19"/>
      <c r="C822" s="19"/>
      <c r="D822" s="19"/>
      <c r="E822" s="43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</row>
    <row r="823" spans="1:34" ht="15.75" customHeight="1">
      <c r="A823" s="19"/>
      <c r="B823" s="19"/>
      <c r="C823" s="19"/>
      <c r="D823" s="19"/>
      <c r="E823" s="43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</row>
    <row r="824" spans="1:34" ht="15.75" customHeight="1">
      <c r="A824" s="19"/>
      <c r="B824" s="19"/>
      <c r="C824" s="19"/>
      <c r="D824" s="19"/>
      <c r="E824" s="43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</row>
    <row r="825" spans="1:34" ht="15.75" customHeight="1">
      <c r="A825" s="19"/>
      <c r="B825" s="19"/>
      <c r="C825" s="19"/>
      <c r="D825" s="19"/>
      <c r="E825" s="43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</row>
    <row r="826" spans="1:34" ht="15.75" customHeight="1">
      <c r="A826" s="19"/>
      <c r="B826" s="19"/>
      <c r="C826" s="19"/>
      <c r="D826" s="19"/>
      <c r="E826" s="43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</row>
    <row r="827" spans="1:34" ht="15.75" customHeight="1">
      <c r="A827" s="19"/>
      <c r="B827" s="19"/>
      <c r="C827" s="19"/>
      <c r="D827" s="19"/>
      <c r="E827" s="43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</row>
    <row r="828" spans="1:34" ht="15.75" customHeight="1">
      <c r="A828" s="19"/>
      <c r="B828" s="19"/>
      <c r="C828" s="19"/>
      <c r="D828" s="19"/>
      <c r="E828" s="43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</row>
    <row r="829" spans="1:34" ht="15.75" customHeight="1">
      <c r="A829" s="19"/>
      <c r="B829" s="19"/>
      <c r="C829" s="19"/>
      <c r="D829" s="19"/>
      <c r="E829" s="43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</row>
    <row r="830" spans="1:34" ht="15.75" customHeight="1">
      <c r="A830" s="19"/>
      <c r="B830" s="19"/>
      <c r="C830" s="19"/>
      <c r="D830" s="19"/>
      <c r="E830" s="43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</row>
    <row r="831" spans="1:34" ht="15.75" customHeight="1">
      <c r="A831" s="19"/>
      <c r="B831" s="19"/>
      <c r="C831" s="19"/>
      <c r="D831" s="19"/>
      <c r="E831" s="43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</row>
    <row r="832" spans="1:34" ht="15.75" customHeight="1">
      <c r="A832" s="19"/>
      <c r="B832" s="19"/>
      <c r="C832" s="19"/>
      <c r="D832" s="19"/>
      <c r="E832" s="43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</row>
    <row r="833" spans="1:34" ht="15.75" customHeight="1">
      <c r="A833" s="19"/>
      <c r="B833" s="19"/>
      <c r="C833" s="19"/>
      <c r="D833" s="19"/>
      <c r="E833" s="43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</row>
    <row r="834" spans="1:34" ht="15.75" customHeight="1">
      <c r="A834" s="19"/>
      <c r="B834" s="19"/>
      <c r="C834" s="19"/>
      <c r="D834" s="19"/>
      <c r="E834" s="43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</row>
    <row r="835" spans="1:34" ht="15.75" customHeight="1">
      <c r="A835" s="19"/>
      <c r="B835" s="19"/>
      <c r="C835" s="19"/>
      <c r="D835" s="19"/>
      <c r="E835" s="43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</row>
    <row r="836" spans="1:34" ht="15.75" customHeight="1">
      <c r="A836" s="19"/>
      <c r="B836" s="19"/>
      <c r="C836" s="19"/>
      <c r="D836" s="19"/>
      <c r="E836" s="43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</row>
    <row r="837" spans="1:34" ht="15.75" customHeight="1">
      <c r="A837" s="19"/>
      <c r="B837" s="19"/>
      <c r="C837" s="19"/>
      <c r="D837" s="19"/>
      <c r="E837" s="43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</row>
    <row r="838" spans="1:34" ht="15.75" customHeight="1">
      <c r="A838" s="19"/>
      <c r="B838" s="19"/>
      <c r="C838" s="19"/>
      <c r="D838" s="19"/>
      <c r="E838" s="43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</row>
    <row r="839" spans="1:34" ht="15.75" customHeight="1">
      <c r="A839" s="19"/>
      <c r="B839" s="19"/>
      <c r="C839" s="19"/>
      <c r="D839" s="19"/>
      <c r="E839" s="43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</row>
    <row r="840" spans="1:34" ht="15.75" customHeight="1">
      <c r="A840" s="19"/>
      <c r="B840" s="19"/>
      <c r="C840" s="19"/>
      <c r="D840" s="19"/>
      <c r="E840" s="43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</row>
    <row r="841" spans="1:34" ht="15.75" customHeight="1">
      <c r="A841" s="19"/>
      <c r="B841" s="19"/>
      <c r="C841" s="19"/>
      <c r="D841" s="19"/>
      <c r="E841" s="43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</row>
    <row r="842" spans="1:34" ht="15.75" customHeight="1">
      <c r="A842" s="19"/>
      <c r="B842" s="19"/>
      <c r="C842" s="19"/>
      <c r="D842" s="19"/>
      <c r="E842" s="43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</row>
    <row r="843" spans="1:34" ht="15.75" customHeight="1">
      <c r="A843" s="19"/>
      <c r="B843" s="19"/>
      <c r="C843" s="19"/>
      <c r="D843" s="19"/>
      <c r="E843" s="43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</row>
    <row r="844" spans="1:34" ht="15.75" customHeight="1">
      <c r="A844" s="19"/>
      <c r="B844" s="19"/>
      <c r="C844" s="19"/>
      <c r="D844" s="19"/>
      <c r="E844" s="43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</row>
    <row r="845" spans="1:34" ht="15.75" customHeight="1">
      <c r="A845" s="19"/>
      <c r="B845" s="19"/>
      <c r="C845" s="19"/>
      <c r="D845" s="19"/>
      <c r="E845" s="43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</row>
    <row r="846" spans="1:34" ht="15.75" customHeight="1">
      <c r="A846" s="19"/>
      <c r="B846" s="19"/>
      <c r="C846" s="19"/>
      <c r="D846" s="19"/>
      <c r="E846" s="43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</row>
    <row r="847" spans="1:34" ht="15.75" customHeight="1">
      <c r="A847" s="19"/>
      <c r="B847" s="19"/>
      <c r="C847" s="19"/>
      <c r="D847" s="19"/>
      <c r="E847" s="43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</row>
    <row r="848" spans="1:34" ht="15.75" customHeight="1">
      <c r="A848" s="19"/>
      <c r="B848" s="19"/>
      <c r="C848" s="19"/>
      <c r="D848" s="19"/>
      <c r="E848" s="43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</row>
    <row r="849" spans="1:34" ht="15.75" customHeight="1">
      <c r="A849" s="19"/>
      <c r="B849" s="19"/>
      <c r="C849" s="19"/>
      <c r="D849" s="19"/>
      <c r="E849" s="43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</row>
    <row r="850" spans="1:34" ht="15.75" customHeight="1">
      <c r="A850" s="19"/>
      <c r="B850" s="19"/>
      <c r="C850" s="19"/>
      <c r="D850" s="19"/>
      <c r="E850" s="43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</row>
    <row r="851" spans="1:34" ht="15.75" customHeight="1">
      <c r="A851" s="19"/>
      <c r="B851" s="19"/>
      <c r="C851" s="19"/>
      <c r="D851" s="19"/>
      <c r="E851" s="43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</row>
    <row r="852" spans="1:34" ht="15.75" customHeight="1">
      <c r="A852" s="19"/>
      <c r="B852" s="19"/>
      <c r="C852" s="19"/>
      <c r="D852" s="19"/>
      <c r="E852" s="43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</row>
    <row r="853" spans="1:34" ht="15.75" customHeight="1">
      <c r="A853" s="19"/>
      <c r="B853" s="19"/>
      <c r="C853" s="19"/>
      <c r="D853" s="19"/>
      <c r="E853" s="43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</row>
    <row r="854" spans="1:34" ht="15.75" customHeight="1">
      <c r="A854" s="19"/>
      <c r="B854" s="19"/>
      <c r="C854" s="19"/>
      <c r="D854" s="19"/>
      <c r="E854" s="43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</row>
    <row r="855" spans="1:34" ht="15.75" customHeight="1">
      <c r="A855" s="19"/>
      <c r="B855" s="19"/>
      <c r="C855" s="19"/>
      <c r="D855" s="19"/>
      <c r="E855" s="43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</row>
    <row r="856" spans="1:34" ht="15.75" customHeight="1">
      <c r="A856" s="19"/>
      <c r="B856" s="19"/>
      <c r="C856" s="19"/>
      <c r="D856" s="19"/>
      <c r="E856" s="43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</row>
    <row r="857" spans="1:34" ht="15.75" customHeight="1">
      <c r="A857" s="19"/>
      <c r="B857" s="19"/>
      <c r="C857" s="19"/>
      <c r="D857" s="19"/>
      <c r="E857" s="43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</row>
    <row r="858" spans="1:34" ht="15.75" customHeight="1">
      <c r="A858" s="19"/>
      <c r="B858" s="19"/>
      <c r="C858" s="19"/>
      <c r="D858" s="19"/>
      <c r="E858" s="43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</row>
    <row r="859" spans="1:34" ht="15.75" customHeight="1">
      <c r="A859" s="19"/>
      <c r="B859" s="19"/>
      <c r="C859" s="19"/>
      <c r="D859" s="19"/>
      <c r="E859" s="43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</row>
    <row r="860" spans="1:34" ht="15.75" customHeight="1">
      <c r="A860" s="19"/>
      <c r="B860" s="19"/>
      <c r="C860" s="19"/>
      <c r="D860" s="19"/>
      <c r="E860" s="43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</row>
    <row r="861" spans="1:34" ht="15.75" customHeight="1">
      <c r="A861" s="19"/>
      <c r="B861" s="19"/>
      <c r="C861" s="19"/>
      <c r="D861" s="19"/>
      <c r="E861" s="43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</row>
    <row r="862" spans="1:34" ht="15.75" customHeight="1">
      <c r="A862" s="19"/>
      <c r="B862" s="19"/>
      <c r="C862" s="19"/>
      <c r="D862" s="19"/>
      <c r="E862" s="43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</row>
    <row r="863" spans="1:34" ht="15.75" customHeight="1">
      <c r="A863" s="19"/>
      <c r="B863" s="19"/>
      <c r="C863" s="19"/>
      <c r="D863" s="19"/>
      <c r="E863" s="43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</row>
    <row r="864" spans="1:34" ht="15.75" customHeight="1">
      <c r="A864" s="19"/>
      <c r="B864" s="19"/>
      <c r="C864" s="19"/>
      <c r="D864" s="19"/>
      <c r="E864" s="43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</row>
    <row r="865" spans="1:34" ht="15.75" customHeight="1">
      <c r="A865" s="19"/>
      <c r="B865" s="19"/>
      <c r="C865" s="19"/>
      <c r="D865" s="19"/>
      <c r="E865" s="43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</row>
    <row r="866" spans="1:34" ht="15.75" customHeight="1">
      <c r="A866" s="19"/>
      <c r="B866" s="19"/>
      <c r="C866" s="19"/>
      <c r="D866" s="19"/>
      <c r="E866" s="43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</row>
    <row r="867" spans="1:34" ht="15.75" customHeight="1">
      <c r="A867" s="19"/>
      <c r="B867" s="19"/>
      <c r="C867" s="19"/>
      <c r="D867" s="19"/>
      <c r="E867" s="43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</row>
    <row r="868" spans="1:34" ht="15.75" customHeight="1">
      <c r="A868" s="19"/>
      <c r="B868" s="19"/>
      <c r="C868" s="19"/>
      <c r="D868" s="19"/>
      <c r="E868" s="43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</row>
    <row r="869" spans="1:34" ht="15.75" customHeight="1">
      <c r="A869" s="19"/>
      <c r="B869" s="19"/>
      <c r="C869" s="19"/>
      <c r="D869" s="19"/>
      <c r="E869" s="43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</row>
    <row r="870" spans="1:34" ht="15.75" customHeight="1">
      <c r="A870" s="19"/>
      <c r="B870" s="19"/>
      <c r="C870" s="19"/>
      <c r="D870" s="19"/>
      <c r="E870" s="43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</row>
    <row r="871" spans="1:34" ht="15.75" customHeight="1">
      <c r="A871" s="19"/>
      <c r="B871" s="19"/>
      <c r="C871" s="19"/>
      <c r="D871" s="19"/>
      <c r="E871" s="43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</row>
    <row r="872" spans="1:34" ht="15.75" customHeight="1">
      <c r="A872" s="19"/>
      <c r="B872" s="19"/>
      <c r="C872" s="19"/>
      <c r="D872" s="19"/>
      <c r="E872" s="43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</row>
    <row r="873" spans="1:34" ht="15.75" customHeight="1">
      <c r="A873" s="19"/>
      <c r="B873" s="19"/>
      <c r="C873" s="19"/>
      <c r="D873" s="19"/>
      <c r="E873" s="43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</row>
    <row r="874" spans="1:34" ht="15.75" customHeight="1">
      <c r="A874" s="19"/>
      <c r="B874" s="19"/>
      <c r="C874" s="19"/>
      <c r="D874" s="19"/>
      <c r="E874" s="43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</row>
    <row r="875" spans="1:34" ht="15.75" customHeight="1">
      <c r="A875" s="19"/>
      <c r="B875" s="19"/>
      <c r="C875" s="19"/>
      <c r="D875" s="19"/>
      <c r="E875" s="43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</row>
    <row r="876" spans="1:34" ht="15.75" customHeight="1">
      <c r="A876" s="19"/>
      <c r="B876" s="19"/>
      <c r="C876" s="19"/>
      <c r="D876" s="19"/>
      <c r="E876" s="43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</row>
    <row r="877" spans="1:34" ht="15.75" customHeight="1">
      <c r="A877" s="19"/>
      <c r="B877" s="19"/>
      <c r="C877" s="19"/>
      <c r="D877" s="19"/>
      <c r="E877" s="43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</row>
    <row r="878" spans="1:34" ht="15.75" customHeight="1">
      <c r="A878" s="19"/>
      <c r="B878" s="19"/>
      <c r="C878" s="19"/>
      <c r="D878" s="19"/>
      <c r="E878" s="43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</row>
    <row r="879" spans="1:34" ht="15.75" customHeight="1">
      <c r="A879" s="19"/>
      <c r="B879" s="19"/>
      <c r="C879" s="19"/>
      <c r="D879" s="19"/>
      <c r="E879" s="43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</row>
    <row r="880" spans="1:34" ht="15.75" customHeight="1">
      <c r="A880" s="19"/>
      <c r="B880" s="19"/>
      <c r="C880" s="19"/>
      <c r="D880" s="19"/>
      <c r="E880" s="43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</row>
    <row r="881" spans="1:34" ht="15.75" customHeight="1">
      <c r="A881" s="19"/>
      <c r="B881" s="19"/>
      <c r="C881" s="19"/>
      <c r="D881" s="19"/>
      <c r="E881" s="43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</row>
    <row r="882" spans="1:34" ht="15.75" customHeight="1">
      <c r="A882" s="19"/>
      <c r="B882" s="19"/>
      <c r="C882" s="19"/>
      <c r="D882" s="19"/>
      <c r="E882" s="43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</row>
    <row r="883" spans="1:34" ht="15.75" customHeight="1">
      <c r="A883" s="19"/>
      <c r="B883" s="19"/>
      <c r="C883" s="19"/>
      <c r="D883" s="19"/>
      <c r="E883" s="43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</row>
    <row r="884" spans="1:34" ht="15.75" customHeight="1">
      <c r="A884" s="19"/>
      <c r="B884" s="19"/>
      <c r="C884" s="19"/>
      <c r="D884" s="19"/>
      <c r="E884" s="43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</row>
    <row r="885" spans="1:34" ht="15.75" customHeight="1">
      <c r="A885" s="19"/>
      <c r="B885" s="19"/>
      <c r="C885" s="19"/>
      <c r="D885" s="19"/>
      <c r="E885" s="43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</row>
    <row r="886" spans="1:34" ht="15.75" customHeight="1">
      <c r="A886" s="19"/>
      <c r="B886" s="19"/>
      <c r="C886" s="19"/>
      <c r="D886" s="19"/>
      <c r="E886" s="43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</row>
    <row r="887" spans="1:34" ht="15.75" customHeight="1">
      <c r="A887" s="19"/>
      <c r="B887" s="19"/>
      <c r="C887" s="19"/>
      <c r="D887" s="19"/>
      <c r="E887" s="43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</row>
    <row r="888" spans="1:34" ht="15.75" customHeight="1">
      <c r="A888" s="19"/>
      <c r="B888" s="19"/>
      <c r="C888" s="19"/>
      <c r="D888" s="19"/>
      <c r="E888" s="43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</row>
    <row r="889" spans="1:34" ht="15.75" customHeight="1">
      <c r="A889" s="19"/>
      <c r="B889" s="19"/>
      <c r="C889" s="19"/>
      <c r="D889" s="19"/>
      <c r="E889" s="43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</row>
    <row r="890" spans="1:34" ht="15.75" customHeight="1">
      <c r="A890" s="19"/>
      <c r="B890" s="19"/>
      <c r="C890" s="19"/>
      <c r="D890" s="19"/>
      <c r="E890" s="43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</row>
    <row r="891" spans="1:34" ht="15.75" customHeight="1">
      <c r="A891" s="19"/>
      <c r="B891" s="19"/>
      <c r="C891" s="19"/>
      <c r="D891" s="19"/>
      <c r="E891" s="43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</row>
    <row r="892" spans="1:34" ht="15.75" customHeight="1">
      <c r="A892" s="19"/>
      <c r="B892" s="19"/>
      <c r="C892" s="19"/>
      <c r="D892" s="19"/>
      <c r="E892" s="43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</row>
    <row r="893" spans="1:34" ht="15.75" customHeight="1">
      <c r="A893" s="19"/>
      <c r="B893" s="19"/>
      <c r="C893" s="19"/>
      <c r="D893" s="19"/>
      <c r="E893" s="43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</row>
    <row r="894" spans="1:34" ht="15.75" customHeight="1">
      <c r="A894" s="19"/>
      <c r="B894" s="19"/>
      <c r="C894" s="19"/>
      <c r="D894" s="19"/>
      <c r="E894" s="43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</row>
    <row r="895" spans="1:34" ht="15.75" customHeight="1">
      <c r="A895" s="19"/>
      <c r="B895" s="19"/>
      <c r="C895" s="19"/>
      <c r="D895" s="19"/>
      <c r="E895" s="43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</row>
    <row r="896" spans="1:34" ht="15.75" customHeight="1">
      <c r="A896" s="19"/>
      <c r="B896" s="19"/>
      <c r="C896" s="19"/>
      <c r="D896" s="19"/>
      <c r="E896" s="43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</row>
    <row r="897" spans="1:34" ht="15.75" customHeight="1">
      <c r="A897" s="19"/>
      <c r="B897" s="19"/>
      <c r="C897" s="19"/>
      <c r="D897" s="19"/>
      <c r="E897" s="43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</row>
    <row r="898" spans="1:34" ht="15.75" customHeight="1">
      <c r="A898" s="19"/>
      <c r="B898" s="19"/>
      <c r="C898" s="19"/>
      <c r="D898" s="19"/>
      <c r="E898" s="43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</row>
    <row r="899" spans="1:34" ht="15.75" customHeight="1">
      <c r="A899" s="19"/>
      <c r="B899" s="19"/>
      <c r="C899" s="19"/>
      <c r="D899" s="19"/>
      <c r="E899" s="43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</row>
    <row r="900" spans="1:34" ht="15.75" customHeight="1">
      <c r="A900" s="19"/>
      <c r="B900" s="19"/>
      <c r="C900" s="19"/>
      <c r="D900" s="19"/>
      <c r="E900" s="43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</row>
    <row r="901" spans="1:34" ht="15.75" customHeight="1">
      <c r="A901" s="19"/>
      <c r="B901" s="19"/>
      <c r="C901" s="19"/>
      <c r="D901" s="19"/>
      <c r="E901" s="43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</row>
    <row r="902" spans="1:34" ht="15.75" customHeight="1">
      <c r="A902" s="19"/>
      <c r="B902" s="19"/>
      <c r="C902" s="19"/>
      <c r="D902" s="19"/>
      <c r="E902" s="43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</row>
    <row r="903" spans="1:34" ht="15.75" customHeight="1">
      <c r="A903" s="19"/>
      <c r="B903" s="19"/>
      <c r="C903" s="19"/>
      <c r="D903" s="19"/>
      <c r="E903" s="43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</row>
    <row r="904" spans="1:34" ht="15.75" customHeight="1">
      <c r="A904" s="19"/>
      <c r="B904" s="19"/>
      <c r="C904" s="19"/>
      <c r="D904" s="19"/>
      <c r="E904" s="43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</row>
    <row r="905" spans="1:34" ht="15.75" customHeight="1">
      <c r="A905" s="19"/>
      <c r="B905" s="19"/>
      <c r="C905" s="19"/>
      <c r="D905" s="19"/>
      <c r="E905" s="43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</row>
    <row r="906" spans="1:34" ht="15.75" customHeight="1">
      <c r="A906" s="19"/>
      <c r="B906" s="19"/>
      <c r="C906" s="19"/>
      <c r="D906" s="19"/>
      <c r="E906" s="43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</row>
    <row r="907" spans="1:34" ht="15.75" customHeight="1">
      <c r="A907" s="19"/>
      <c r="B907" s="19"/>
      <c r="C907" s="19"/>
      <c r="D907" s="19"/>
      <c r="E907" s="43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</row>
    <row r="908" spans="1:34" ht="15.75" customHeight="1">
      <c r="A908" s="19"/>
      <c r="B908" s="19"/>
      <c r="C908" s="19"/>
      <c r="D908" s="19"/>
      <c r="E908" s="43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</row>
    <row r="909" spans="1:34" ht="15.75" customHeight="1">
      <c r="A909" s="19"/>
      <c r="B909" s="19"/>
      <c r="C909" s="19"/>
      <c r="D909" s="19"/>
      <c r="E909" s="43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</row>
    <row r="910" spans="1:34" ht="15.75" customHeight="1">
      <c r="A910" s="19"/>
      <c r="B910" s="19"/>
      <c r="C910" s="19"/>
      <c r="D910" s="19"/>
      <c r="E910" s="43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</row>
    <row r="911" spans="1:34" ht="15.75" customHeight="1">
      <c r="A911" s="19"/>
      <c r="B911" s="19"/>
      <c r="C911" s="19"/>
      <c r="D911" s="19"/>
      <c r="E911" s="43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</row>
    <row r="912" spans="1:34" ht="15.75" customHeight="1">
      <c r="A912" s="19"/>
      <c r="B912" s="19"/>
      <c r="C912" s="19"/>
      <c r="D912" s="19"/>
      <c r="E912" s="43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</row>
    <row r="913" spans="1:34" ht="15.75" customHeight="1">
      <c r="A913" s="19"/>
      <c r="B913" s="19"/>
      <c r="C913" s="19"/>
      <c r="D913" s="19"/>
      <c r="E913" s="43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</row>
    <row r="914" spans="1:34" ht="15.75" customHeight="1">
      <c r="A914" s="19"/>
      <c r="B914" s="19"/>
      <c r="C914" s="19"/>
      <c r="D914" s="19"/>
      <c r="E914" s="43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</row>
    <row r="915" spans="1:34" ht="15.75" customHeight="1">
      <c r="A915" s="19"/>
      <c r="B915" s="19"/>
      <c r="C915" s="19"/>
      <c r="D915" s="19"/>
      <c r="E915" s="43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</row>
    <row r="916" spans="1:34" ht="15.75" customHeight="1">
      <c r="A916" s="19"/>
      <c r="B916" s="19"/>
      <c r="C916" s="19"/>
      <c r="D916" s="19"/>
      <c r="E916" s="43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</row>
    <row r="917" spans="1:34" ht="15.75" customHeight="1">
      <c r="A917" s="19"/>
      <c r="B917" s="19"/>
      <c r="C917" s="19"/>
      <c r="D917" s="19"/>
      <c r="E917" s="43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</row>
    <row r="918" spans="1:34" ht="15.75" customHeight="1">
      <c r="A918" s="19"/>
      <c r="B918" s="19"/>
      <c r="C918" s="19"/>
      <c r="D918" s="19"/>
      <c r="E918" s="43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</row>
    <row r="919" spans="1:34" ht="15.75" customHeight="1">
      <c r="A919" s="19"/>
      <c r="B919" s="19"/>
      <c r="C919" s="19"/>
      <c r="D919" s="19"/>
      <c r="E919" s="43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</row>
    <row r="920" spans="1:34" ht="15.75" customHeight="1">
      <c r="A920" s="19"/>
      <c r="B920" s="19"/>
      <c r="C920" s="19"/>
      <c r="D920" s="19"/>
      <c r="E920" s="43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</row>
    <row r="921" spans="1:34" ht="15.75" customHeight="1">
      <c r="A921" s="19"/>
      <c r="B921" s="19"/>
      <c r="C921" s="19"/>
      <c r="D921" s="19"/>
      <c r="E921" s="43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</row>
    <row r="922" spans="1:34" ht="15.75" customHeight="1">
      <c r="A922" s="19"/>
      <c r="B922" s="19"/>
      <c r="C922" s="19"/>
      <c r="D922" s="19"/>
      <c r="E922" s="43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</row>
    <row r="923" spans="1:34" ht="15.75" customHeight="1">
      <c r="A923" s="19"/>
      <c r="B923" s="19"/>
      <c r="C923" s="19"/>
      <c r="D923" s="19"/>
      <c r="E923" s="43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</row>
    <row r="924" spans="1:34" ht="15.75" customHeight="1">
      <c r="A924" s="19"/>
      <c r="B924" s="19"/>
      <c r="C924" s="19"/>
      <c r="D924" s="19"/>
      <c r="E924" s="43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</row>
    <row r="925" spans="1:34" ht="15.75" customHeight="1">
      <c r="A925" s="19"/>
      <c r="B925" s="19"/>
      <c r="C925" s="19"/>
      <c r="D925" s="19"/>
      <c r="E925" s="43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</row>
    <row r="926" spans="1:34" ht="15.75" customHeight="1">
      <c r="A926" s="19"/>
      <c r="B926" s="19"/>
      <c r="C926" s="19"/>
      <c r="D926" s="19"/>
      <c r="E926" s="43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</row>
    <row r="927" spans="1:34" ht="15.75" customHeight="1">
      <c r="A927" s="19"/>
      <c r="B927" s="19"/>
      <c r="C927" s="19"/>
      <c r="D927" s="19"/>
      <c r="E927" s="43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</row>
    <row r="928" spans="1:34" ht="15.75" customHeight="1">
      <c r="A928" s="19"/>
      <c r="B928" s="19"/>
      <c r="C928" s="19"/>
      <c r="D928" s="19"/>
      <c r="E928" s="43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</row>
    <row r="929" spans="1:34" ht="15.75" customHeight="1">
      <c r="A929" s="19"/>
      <c r="B929" s="19"/>
      <c r="C929" s="19"/>
      <c r="D929" s="19"/>
      <c r="E929" s="43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</row>
    <row r="930" spans="1:34" ht="15.75" customHeight="1">
      <c r="A930" s="19"/>
      <c r="B930" s="19"/>
      <c r="C930" s="19"/>
      <c r="D930" s="19"/>
      <c r="E930" s="43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</row>
    <row r="931" spans="1:34" ht="15.75" customHeight="1">
      <c r="A931" s="19"/>
      <c r="B931" s="19"/>
      <c r="C931" s="19"/>
      <c r="D931" s="19"/>
      <c r="E931" s="43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</row>
    <row r="932" spans="1:34" ht="15.75" customHeight="1">
      <c r="A932" s="19"/>
      <c r="B932" s="19"/>
      <c r="C932" s="19"/>
      <c r="D932" s="19"/>
      <c r="E932" s="43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</row>
    <row r="933" spans="1:34" ht="15.75" customHeight="1">
      <c r="A933" s="19"/>
      <c r="B933" s="19"/>
      <c r="C933" s="19"/>
      <c r="D933" s="19"/>
      <c r="E933" s="43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</row>
    <row r="934" spans="1:34" ht="15.75" customHeight="1">
      <c r="A934" s="19"/>
      <c r="B934" s="19"/>
      <c r="C934" s="19"/>
      <c r="D934" s="19"/>
      <c r="E934" s="43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</row>
    <row r="935" spans="1:34" ht="15.75" customHeight="1">
      <c r="A935" s="19"/>
      <c r="B935" s="19"/>
      <c r="C935" s="19"/>
      <c r="D935" s="19"/>
      <c r="E935" s="43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</row>
    <row r="936" spans="1:34" ht="15.75" customHeight="1">
      <c r="A936" s="19"/>
      <c r="B936" s="19"/>
      <c r="C936" s="19"/>
      <c r="D936" s="19"/>
      <c r="E936" s="43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</row>
    <row r="937" spans="1:34" ht="15.75" customHeight="1">
      <c r="A937" s="19"/>
      <c r="B937" s="19"/>
      <c r="C937" s="19"/>
      <c r="D937" s="19"/>
      <c r="E937" s="43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</row>
    <row r="938" spans="1:34" ht="15.75" customHeight="1">
      <c r="A938" s="19"/>
      <c r="B938" s="19"/>
      <c r="C938" s="19"/>
      <c r="D938" s="19"/>
      <c r="E938" s="43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</row>
    <row r="939" spans="1:34" ht="15.75" customHeight="1">
      <c r="A939" s="19"/>
      <c r="B939" s="19"/>
      <c r="C939" s="19"/>
      <c r="D939" s="19"/>
      <c r="E939" s="43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</row>
    <row r="940" spans="1:34" ht="15.75" customHeight="1">
      <c r="A940" s="19"/>
      <c r="B940" s="19"/>
      <c r="C940" s="19"/>
      <c r="D940" s="19"/>
      <c r="E940" s="43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</row>
    <row r="941" spans="1:34" ht="15.75" customHeight="1">
      <c r="A941" s="19"/>
      <c r="B941" s="19"/>
      <c r="C941" s="19"/>
      <c r="D941" s="19"/>
      <c r="E941" s="43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</row>
    <row r="942" spans="1:34" ht="15.75" customHeight="1">
      <c r="A942" s="19"/>
      <c r="B942" s="19"/>
      <c r="C942" s="19"/>
      <c r="D942" s="19"/>
      <c r="E942" s="43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</row>
    <row r="943" spans="1:34" ht="15.75" customHeight="1">
      <c r="A943" s="19"/>
      <c r="B943" s="19"/>
      <c r="C943" s="19"/>
      <c r="D943" s="19"/>
      <c r="E943" s="43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</row>
    <row r="944" spans="1:34" ht="15.75" customHeight="1">
      <c r="A944" s="19"/>
      <c r="B944" s="19"/>
      <c r="C944" s="19"/>
      <c r="D944" s="19"/>
      <c r="E944" s="43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</row>
    <row r="945" spans="1:34" ht="15.75" customHeight="1">
      <c r="A945" s="19"/>
      <c r="B945" s="19"/>
      <c r="C945" s="19"/>
      <c r="D945" s="19"/>
      <c r="E945" s="43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</row>
    <row r="946" spans="1:34" ht="15.75" customHeight="1">
      <c r="A946" s="19"/>
      <c r="B946" s="19"/>
      <c r="C946" s="19"/>
      <c r="D946" s="19"/>
      <c r="E946" s="43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</row>
    <row r="947" spans="1:34" ht="15.75" customHeight="1">
      <c r="A947" s="19"/>
      <c r="B947" s="19"/>
      <c r="C947" s="19"/>
      <c r="D947" s="19"/>
      <c r="E947" s="43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</row>
    <row r="948" spans="1:34" ht="15.75" customHeight="1">
      <c r="A948" s="19"/>
      <c r="B948" s="19"/>
      <c r="C948" s="19"/>
      <c r="D948" s="19"/>
      <c r="E948" s="43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</row>
    <row r="949" spans="1:34" ht="15.75" customHeight="1">
      <c r="A949" s="19"/>
      <c r="B949" s="19"/>
      <c r="C949" s="19"/>
      <c r="D949" s="19"/>
      <c r="E949" s="43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</row>
    <row r="950" spans="1:34" ht="15.75" customHeight="1">
      <c r="A950" s="19"/>
      <c r="B950" s="19"/>
      <c r="C950" s="19"/>
      <c r="D950" s="19"/>
      <c r="E950" s="43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</row>
    <row r="951" spans="1:34" ht="15.75" customHeight="1">
      <c r="A951" s="19"/>
      <c r="B951" s="19"/>
      <c r="C951" s="19"/>
      <c r="D951" s="19"/>
      <c r="E951" s="43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</row>
    <row r="952" spans="1:34" ht="15.75" customHeight="1">
      <c r="A952" s="19"/>
      <c r="B952" s="19"/>
      <c r="C952" s="19"/>
      <c r="D952" s="19"/>
      <c r="E952" s="43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</row>
    <row r="953" spans="1:34" ht="15.75" customHeight="1">
      <c r="A953" s="19"/>
      <c r="B953" s="19"/>
      <c r="C953" s="19"/>
      <c r="D953" s="19"/>
      <c r="E953" s="43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</row>
    <row r="954" spans="1:34" ht="15.75" customHeight="1">
      <c r="A954" s="19"/>
      <c r="B954" s="19"/>
      <c r="C954" s="19"/>
      <c r="D954" s="19"/>
      <c r="E954" s="43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</row>
    <row r="955" spans="1:34" ht="15.75" customHeight="1">
      <c r="A955" s="19"/>
      <c r="B955" s="19"/>
      <c r="C955" s="19"/>
      <c r="D955" s="19"/>
      <c r="E955" s="43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</row>
    <row r="956" spans="1:34" ht="15.75" customHeight="1">
      <c r="A956" s="19"/>
      <c r="B956" s="19"/>
      <c r="C956" s="19"/>
      <c r="D956" s="19"/>
      <c r="E956" s="43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</row>
    <row r="957" spans="1:34" ht="15.75" customHeight="1">
      <c r="A957" s="19"/>
      <c r="B957" s="19"/>
      <c r="C957" s="19"/>
      <c r="D957" s="19"/>
      <c r="E957" s="43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</row>
    <row r="958" spans="1:34" ht="15.75" customHeight="1">
      <c r="A958" s="19"/>
      <c r="B958" s="19"/>
      <c r="C958" s="19"/>
      <c r="D958" s="19"/>
      <c r="E958" s="43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</row>
    <row r="959" spans="1:34" ht="15.75" customHeight="1">
      <c r="A959" s="19"/>
      <c r="B959" s="19"/>
      <c r="C959" s="19"/>
      <c r="D959" s="19"/>
      <c r="E959" s="43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</row>
    <row r="960" spans="1:34" ht="15.75" customHeight="1">
      <c r="A960" s="19"/>
      <c r="B960" s="19"/>
      <c r="C960" s="19"/>
      <c r="D960" s="19"/>
      <c r="E960" s="43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</row>
    <row r="961" spans="1:34" ht="15.75" customHeight="1">
      <c r="A961" s="19"/>
      <c r="B961" s="19"/>
      <c r="C961" s="19"/>
      <c r="D961" s="19"/>
      <c r="E961" s="43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</row>
    <row r="962" spans="1:34" ht="15.75" customHeight="1">
      <c r="A962" s="19"/>
      <c r="B962" s="19"/>
      <c r="C962" s="19"/>
      <c r="D962" s="19"/>
      <c r="E962" s="43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</row>
    <row r="963" spans="1:34" ht="15.75" customHeight="1">
      <c r="A963" s="19"/>
      <c r="B963" s="19"/>
      <c r="C963" s="19"/>
      <c r="D963" s="19"/>
      <c r="E963" s="43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</row>
    <row r="964" spans="1:34" ht="15.75" customHeight="1">
      <c r="A964" s="19"/>
      <c r="B964" s="19"/>
      <c r="C964" s="19"/>
      <c r="D964" s="19"/>
      <c r="E964" s="43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</row>
    <row r="965" spans="1:34" ht="15.75" customHeight="1">
      <c r="A965" s="19"/>
      <c r="B965" s="19"/>
      <c r="C965" s="19"/>
      <c r="D965" s="19"/>
      <c r="E965" s="43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</row>
    <row r="966" spans="1:34" ht="15.75" customHeight="1">
      <c r="A966" s="19"/>
      <c r="B966" s="19"/>
      <c r="C966" s="19"/>
      <c r="D966" s="19"/>
      <c r="E966" s="43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</row>
    <row r="967" spans="1:34" ht="15.75" customHeight="1">
      <c r="A967" s="19"/>
      <c r="B967" s="19"/>
      <c r="C967" s="19"/>
      <c r="D967" s="19"/>
      <c r="E967" s="43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</row>
    <row r="968" spans="1:34" ht="15.75" customHeight="1">
      <c r="A968" s="19"/>
      <c r="B968" s="19"/>
      <c r="C968" s="19"/>
      <c r="D968" s="19"/>
      <c r="E968" s="43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</row>
    <row r="969" spans="1:34" ht="15.75" customHeight="1">
      <c r="A969" s="19"/>
      <c r="B969" s="19"/>
      <c r="C969" s="19"/>
      <c r="D969" s="19"/>
      <c r="E969" s="43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</row>
    <row r="970" spans="1:34" ht="15.75" customHeight="1">
      <c r="A970" s="19"/>
      <c r="B970" s="19"/>
      <c r="C970" s="19"/>
      <c r="D970" s="19"/>
      <c r="E970" s="43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</row>
    <row r="971" spans="1:34" ht="15.75" customHeight="1">
      <c r="A971" s="19"/>
      <c r="B971" s="19"/>
      <c r="C971" s="19"/>
      <c r="D971" s="19"/>
      <c r="E971" s="43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</row>
    <row r="972" spans="1:34" ht="15.75" customHeight="1">
      <c r="A972" s="19"/>
      <c r="B972" s="19"/>
      <c r="C972" s="19"/>
      <c r="D972" s="19"/>
      <c r="E972" s="43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</row>
    <row r="973" spans="1:34" ht="15.75" customHeight="1">
      <c r="A973" s="19"/>
      <c r="B973" s="19"/>
      <c r="C973" s="19"/>
      <c r="D973" s="19"/>
      <c r="E973" s="43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</row>
    <row r="974" spans="1:34" ht="15.75" customHeight="1">
      <c r="A974" s="19"/>
      <c r="B974" s="19"/>
      <c r="C974" s="19"/>
      <c r="D974" s="19"/>
      <c r="E974" s="43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</row>
    <row r="975" spans="1:34" ht="15.75" customHeight="1">
      <c r="A975" s="19"/>
      <c r="B975" s="19"/>
      <c r="C975" s="19"/>
      <c r="D975" s="19"/>
      <c r="E975" s="43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</row>
    <row r="976" spans="1:34" ht="15.75" customHeight="1">
      <c r="A976" s="19"/>
      <c r="B976" s="19"/>
      <c r="C976" s="19"/>
      <c r="D976" s="19"/>
      <c r="E976" s="43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</row>
    <row r="977" spans="1:34" ht="15.75" customHeight="1">
      <c r="A977" s="19"/>
      <c r="B977" s="19"/>
      <c r="C977" s="19"/>
      <c r="D977" s="19"/>
      <c r="E977" s="43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</row>
    <row r="978" spans="1:34" ht="15.75" customHeight="1">
      <c r="A978" s="19"/>
      <c r="B978" s="19"/>
      <c r="C978" s="19"/>
      <c r="D978" s="19"/>
      <c r="E978" s="43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</row>
    <row r="979" spans="1:34" ht="15.75" customHeight="1">
      <c r="A979" s="19"/>
      <c r="B979" s="19"/>
      <c r="C979" s="19"/>
      <c r="D979" s="19"/>
      <c r="E979" s="43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</row>
    <row r="980" spans="1:34" ht="15.75" customHeight="1">
      <c r="A980" s="19"/>
      <c r="B980" s="19"/>
      <c r="C980" s="19"/>
      <c r="D980" s="19"/>
      <c r="E980" s="43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</row>
    <row r="981" spans="1:34" ht="15.75" customHeight="1">
      <c r="A981" s="19"/>
      <c r="B981" s="19"/>
      <c r="C981" s="19"/>
      <c r="D981" s="19"/>
      <c r="E981" s="43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</row>
    <row r="982" spans="1:34" ht="15.75" customHeight="1">
      <c r="A982" s="19"/>
      <c r="B982" s="19"/>
      <c r="C982" s="19"/>
      <c r="D982" s="19"/>
      <c r="E982" s="43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</row>
    <row r="983" spans="1:34" ht="15.75" customHeight="1">
      <c r="A983" s="19"/>
      <c r="B983" s="19"/>
      <c r="C983" s="19"/>
      <c r="D983" s="19"/>
      <c r="E983" s="43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</row>
    <row r="984" spans="1:34" ht="15.75" customHeight="1">
      <c r="A984" s="19"/>
      <c r="B984" s="19"/>
      <c r="C984" s="19"/>
      <c r="D984" s="19"/>
      <c r="E984" s="43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</row>
    <row r="985" spans="1:34" ht="15.75" customHeight="1">
      <c r="A985" s="19"/>
      <c r="B985" s="19"/>
      <c r="C985" s="19"/>
      <c r="D985" s="19"/>
      <c r="E985" s="43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</row>
    <row r="986" spans="1:34" ht="15.75" customHeight="1">
      <c r="A986" s="19"/>
      <c r="B986" s="19"/>
      <c r="C986" s="19"/>
      <c r="D986" s="19"/>
      <c r="E986" s="43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</row>
    <row r="987" spans="1:34" ht="15.75" customHeight="1">
      <c r="A987" s="19"/>
      <c r="B987" s="19"/>
      <c r="C987" s="19"/>
      <c r="D987" s="19"/>
      <c r="E987" s="43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</row>
    <row r="988" spans="1:34" ht="15.75" customHeight="1">
      <c r="A988" s="19"/>
      <c r="B988" s="19"/>
      <c r="C988" s="19"/>
      <c r="D988" s="19"/>
      <c r="E988" s="43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</row>
    <row r="989" spans="1:34" ht="15.75" customHeight="1">
      <c r="A989" s="19"/>
      <c r="B989" s="19"/>
      <c r="C989" s="19"/>
      <c r="D989" s="19"/>
      <c r="E989" s="43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</row>
    <row r="990" spans="1:34" ht="15.75" customHeight="1">
      <c r="A990" s="19"/>
      <c r="B990" s="19"/>
      <c r="C990" s="19"/>
      <c r="D990" s="19"/>
      <c r="E990" s="43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</row>
    <row r="991" spans="1:34" ht="15.75" customHeight="1">
      <c r="A991" s="19"/>
      <c r="B991" s="19"/>
      <c r="C991" s="19"/>
      <c r="D991" s="19"/>
      <c r="E991" s="43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</row>
    <row r="992" spans="1:34" ht="15.75" customHeight="1">
      <c r="A992" s="19"/>
      <c r="B992" s="19"/>
      <c r="C992" s="19"/>
      <c r="D992" s="19"/>
      <c r="E992" s="43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</row>
    <row r="993" spans="1:34" ht="15.75" customHeight="1">
      <c r="A993" s="19"/>
      <c r="B993" s="19"/>
      <c r="C993" s="19"/>
      <c r="D993" s="19"/>
      <c r="E993" s="43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</row>
    <row r="994" spans="1:34" ht="15.75" customHeight="1">
      <c r="A994" s="19"/>
      <c r="B994" s="19"/>
      <c r="C994" s="19"/>
      <c r="D994" s="19"/>
      <c r="E994" s="43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</row>
    <row r="995" spans="1:34" ht="15.75" customHeight="1">
      <c r="A995" s="19"/>
      <c r="B995" s="19"/>
      <c r="C995" s="19"/>
      <c r="D995" s="19"/>
      <c r="E995" s="43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</row>
    <row r="996" spans="1:34" ht="15.75" customHeight="1">
      <c r="A996" s="19"/>
      <c r="B996" s="19"/>
      <c r="C996" s="19"/>
      <c r="D996" s="19"/>
      <c r="E996" s="43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</row>
    <row r="997" spans="1:34" ht="15.75" customHeight="1">
      <c r="A997" s="19"/>
      <c r="B997" s="19"/>
      <c r="C997" s="19"/>
      <c r="D997" s="19"/>
      <c r="E997" s="43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</row>
    <row r="998" spans="1:34" ht="15.75" customHeight="1">
      <c r="A998" s="19"/>
      <c r="B998" s="19"/>
      <c r="C998" s="19"/>
      <c r="D998" s="19"/>
      <c r="E998" s="43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</row>
    <row r="999" spans="1:34" ht="15.75" customHeight="1">
      <c r="A999" s="19"/>
      <c r="B999" s="19"/>
      <c r="C999" s="19"/>
      <c r="D999" s="19"/>
      <c r="E999" s="43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</row>
    <row r="1000" spans="1:34" ht="15.75" customHeight="1">
      <c r="A1000" s="19"/>
      <c r="B1000" s="19"/>
      <c r="C1000" s="19"/>
      <c r="D1000" s="19"/>
      <c r="E1000" s="43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</row>
    <row r="1001" spans="1:34" ht="15.75" customHeight="1">
      <c r="A1001" s="19"/>
      <c r="B1001" s="19"/>
      <c r="C1001" s="19"/>
      <c r="D1001" s="19"/>
      <c r="E1001" s="43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</row>
    <row r="1002" spans="1:34" ht="15.75" customHeight="1">
      <c r="A1002" s="19"/>
      <c r="B1002" s="19"/>
      <c r="C1002" s="19"/>
      <c r="D1002" s="19"/>
      <c r="E1002" s="43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</row>
    <row r="1003" spans="1:34" ht="15.75" customHeight="1">
      <c r="A1003" s="19"/>
      <c r="B1003" s="19"/>
      <c r="C1003" s="19"/>
      <c r="D1003" s="19"/>
      <c r="E1003" s="43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</row>
  </sheetData>
  <autoFilter ref="A1:N9"/>
  <sortState ref="A2:N11">
    <sortCondition ref="A2:A11"/>
  </sortState>
  <mergeCells count="1">
    <mergeCell ref="C13:E13"/>
  </mergeCells>
  <phoneticPr fontId="15" type="noConversion"/>
  <conditionalFormatting sqref="A1:N1">
    <cfRule type="expression" dxfId="449" priority="7">
      <formula>(COUNTIF($I1,"中醫婦科臨床教師會議")&gt;0)</formula>
    </cfRule>
  </conditionalFormatting>
  <conditionalFormatting sqref="A1:N1">
    <cfRule type="expression" dxfId="448" priority="8">
      <formula>(COUNTIF($G1,"行政會議")&gt;0)</formula>
    </cfRule>
  </conditionalFormatting>
  <conditionalFormatting sqref="N9">
    <cfRule type="expression" dxfId="447" priority="9">
      <formula>(COUNTIF($N9,"中醫婦科臨床教師會議")&gt;0)</formula>
    </cfRule>
  </conditionalFormatting>
  <conditionalFormatting sqref="N9">
    <cfRule type="expression" dxfId="446" priority="10">
      <formula>(COUNTIF($L9,"行政會議")&gt;0)</formula>
    </cfRule>
  </conditionalFormatting>
  <conditionalFormatting sqref="O8:P8">
    <cfRule type="expression" dxfId="445" priority="13">
      <formula>(COUNTIF($J8,"中醫婦科臨床教師會議")&gt;0)</formula>
    </cfRule>
  </conditionalFormatting>
  <conditionalFormatting sqref="O8:P8">
    <cfRule type="expression" dxfId="444" priority="14">
      <formula>(COUNTIF($H8,"行政會議")&gt;0)</formula>
    </cfRule>
  </conditionalFormatting>
  <conditionalFormatting sqref="N2">
    <cfRule type="expression" dxfId="443" priority="15">
      <formula>(COUNTIF($N2,"中醫婦科臨床教師會議")&gt;0)</formula>
    </cfRule>
  </conditionalFormatting>
  <conditionalFormatting sqref="N2">
    <cfRule type="expression" dxfId="442" priority="16">
      <formula>(COUNTIF($L2,"行政會議")&gt;0)</formula>
    </cfRule>
  </conditionalFormatting>
  <conditionalFormatting sqref="N3">
    <cfRule type="expression" dxfId="441" priority="17">
      <formula>(COUNTIF($N3,"中醫婦科臨床教師會議")&gt;0)</formula>
    </cfRule>
  </conditionalFormatting>
  <conditionalFormatting sqref="N3">
    <cfRule type="expression" dxfId="440" priority="18">
      <formula>(COUNTIF($L3,"行政會議")&gt;0)</formula>
    </cfRule>
  </conditionalFormatting>
  <conditionalFormatting sqref="N7">
    <cfRule type="expression" dxfId="439" priority="19">
      <formula>(COUNTIF($N7,"中醫婦科臨床教師會議")&gt;0)</formula>
    </cfRule>
  </conditionalFormatting>
  <conditionalFormatting sqref="N7">
    <cfRule type="expression" dxfId="438" priority="20">
      <formula>(COUNTIF($L7,"行政會議")&gt;0)</formula>
    </cfRule>
  </conditionalFormatting>
  <conditionalFormatting sqref="N5:N6">
    <cfRule type="expression" dxfId="437" priority="21">
      <formula>(COUNTIF($N5,"中醫婦科臨床教師會議")&gt;0)</formula>
    </cfRule>
  </conditionalFormatting>
  <conditionalFormatting sqref="N5:N6">
    <cfRule type="expression" dxfId="436" priority="22">
      <formula>(COUNTIF($L5,"行政會議")&gt;0)</formula>
    </cfRule>
  </conditionalFormatting>
  <conditionalFormatting sqref="N8">
    <cfRule type="expression" dxfId="435" priority="23">
      <formula>(COUNTIF($N8,"中醫婦科臨床教師會議")&gt;0)</formula>
    </cfRule>
  </conditionalFormatting>
  <conditionalFormatting sqref="N8">
    <cfRule type="expression" dxfId="434" priority="24">
      <formula>(COUNTIF($L8,"行政會議")&gt;0)</formula>
    </cfRule>
  </conditionalFormatting>
  <conditionalFormatting sqref="O19:P20">
    <cfRule type="expression" dxfId="433" priority="25">
      <formula>(COUNTIF(#REF!,"中醫婦科臨床教師會議")&gt;0)</formula>
    </cfRule>
  </conditionalFormatting>
  <conditionalFormatting sqref="O19:P20">
    <cfRule type="expression" dxfId="432" priority="26">
      <formula>(COUNTIF(#REF!,"行政會議")&gt;0)</formula>
    </cfRule>
  </conditionalFormatting>
  <conditionalFormatting sqref="N4">
    <cfRule type="expression" dxfId="431" priority="5">
      <formula>(COUNTIF($N4,"中醫婦科臨床教師會議")&gt;0)</formula>
    </cfRule>
  </conditionalFormatting>
  <conditionalFormatting sqref="N4">
    <cfRule type="expression" dxfId="430" priority="6">
      <formula>(COUNTIF($L4,"行政會議")&gt;0)</formula>
    </cfRule>
  </conditionalFormatting>
  <conditionalFormatting sqref="N10">
    <cfRule type="expression" dxfId="429" priority="3">
      <formula>(COUNTIF($N10,"中醫婦科臨床教師會議")&gt;0)</formula>
    </cfRule>
  </conditionalFormatting>
  <conditionalFormatting sqref="N10">
    <cfRule type="expression" dxfId="428" priority="4">
      <formula>(COUNTIF($L10,"行政會議")&gt;0)</formula>
    </cfRule>
  </conditionalFormatting>
  <conditionalFormatting sqref="N11:N12">
    <cfRule type="expression" dxfId="427" priority="1">
      <formula>(COUNTIF($N11,"中醫婦科臨床教師會議")&gt;0)</formula>
    </cfRule>
  </conditionalFormatting>
  <conditionalFormatting sqref="N11:N12">
    <cfRule type="expression" dxfId="426" priority="2">
      <formula>(COUNTIF($L11,"行政會議")&gt;0)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71"/>
  <sheetViews>
    <sheetView workbookViewId="0">
      <selection activeCell="G31" sqref="G31"/>
    </sheetView>
  </sheetViews>
  <sheetFormatPr defaultColWidth="11.25" defaultRowHeight="15" customHeight="1"/>
  <cols>
    <col min="1" max="1" width="10.25" customWidth="1"/>
    <col min="2" max="2" width="7.625" customWidth="1"/>
    <col min="3" max="3" width="11.125" customWidth="1"/>
    <col min="4" max="4" width="8.375" customWidth="1"/>
    <col min="5" max="5" width="17.375" customWidth="1"/>
    <col min="6" max="6" width="7.75" customWidth="1"/>
    <col min="7" max="7" width="7.625" customWidth="1"/>
    <col min="8" max="8" width="7.875" customWidth="1"/>
    <col min="9" max="9" width="47.625" customWidth="1"/>
    <col min="10" max="10" width="14.625" customWidth="1"/>
    <col min="11" max="11" width="11.75" customWidth="1"/>
    <col min="12" max="12" width="16.625" customWidth="1"/>
    <col min="13" max="13" width="10" customWidth="1"/>
    <col min="14" max="14" width="6.25" customWidth="1"/>
    <col min="15" max="26" width="6.75" customWidth="1"/>
  </cols>
  <sheetData>
    <row r="1" spans="1:26" ht="15.75" customHeight="1">
      <c r="A1" s="26" t="s">
        <v>0</v>
      </c>
      <c r="B1" s="25" t="s">
        <v>1</v>
      </c>
      <c r="C1" s="26" t="s">
        <v>2</v>
      </c>
      <c r="D1" s="25" t="s">
        <v>3</v>
      </c>
      <c r="E1" s="27" t="s">
        <v>139</v>
      </c>
      <c r="F1" s="25" t="s">
        <v>5</v>
      </c>
      <c r="G1" s="25" t="s">
        <v>6</v>
      </c>
      <c r="H1" s="28" t="s">
        <v>7</v>
      </c>
      <c r="I1" s="44" t="s">
        <v>140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>
      <c r="A2" s="13">
        <v>44896</v>
      </c>
      <c r="B2" s="4">
        <v>0.5</v>
      </c>
      <c r="C2" s="13">
        <v>44896</v>
      </c>
      <c r="D2" s="5">
        <f>B2+TIME(1,0,0)</f>
        <v>0.54166666666666663</v>
      </c>
      <c r="E2" s="67">
        <f t="shared" ref="E2:E13" si="0">C2</f>
        <v>44896</v>
      </c>
      <c r="F2" s="14" t="s">
        <v>14</v>
      </c>
      <c r="G2" s="14" t="s">
        <v>15</v>
      </c>
      <c r="H2" s="7" t="s">
        <v>24</v>
      </c>
      <c r="I2" s="11" t="s">
        <v>182</v>
      </c>
      <c r="J2" s="11" t="s">
        <v>183</v>
      </c>
      <c r="K2" s="11" t="s">
        <v>183</v>
      </c>
      <c r="L2" s="7" t="s">
        <v>137</v>
      </c>
      <c r="M2" s="7" t="s">
        <v>28</v>
      </c>
      <c r="N2" s="8">
        <v>10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>
      <c r="A3" s="3">
        <v>44897</v>
      </c>
      <c r="B3" s="4">
        <v>0.5</v>
      </c>
      <c r="C3" s="3">
        <v>44897</v>
      </c>
      <c r="D3" s="5">
        <f>B3+TIME(1,0,0)</f>
        <v>0.54166666666666663</v>
      </c>
      <c r="E3" s="67">
        <f t="shared" si="0"/>
        <v>44897</v>
      </c>
      <c r="F3" s="14" t="s">
        <v>14</v>
      </c>
      <c r="G3" s="14" t="s">
        <v>15</v>
      </c>
      <c r="H3" s="7" t="s">
        <v>24</v>
      </c>
      <c r="I3" s="6" t="s">
        <v>195</v>
      </c>
      <c r="J3" s="15" t="s">
        <v>196</v>
      </c>
      <c r="K3" s="15" t="s">
        <v>196</v>
      </c>
      <c r="L3" s="7" t="s">
        <v>25</v>
      </c>
      <c r="M3" s="7" t="s">
        <v>28</v>
      </c>
      <c r="N3" s="8">
        <v>10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>
      <c r="A4" s="3">
        <v>44897</v>
      </c>
      <c r="B4" s="9">
        <v>0.5</v>
      </c>
      <c r="C4" s="3">
        <v>44897</v>
      </c>
      <c r="D4" s="9">
        <f>B4+TIME(1,0,0)</f>
        <v>0.54166666666666663</v>
      </c>
      <c r="E4" s="67">
        <f t="shared" si="0"/>
        <v>44897</v>
      </c>
      <c r="F4" s="10" t="s">
        <v>14</v>
      </c>
      <c r="G4" s="10" t="s">
        <v>15</v>
      </c>
      <c r="H4" s="79" t="s">
        <v>24</v>
      </c>
      <c r="I4" s="6" t="s">
        <v>197</v>
      </c>
      <c r="J4" s="78" t="s">
        <v>196</v>
      </c>
      <c r="K4" s="15" t="s">
        <v>196</v>
      </c>
      <c r="L4" s="7" t="s">
        <v>25</v>
      </c>
      <c r="M4" s="7" t="s">
        <v>28</v>
      </c>
      <c r="N4" s="8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>
      <c r="A5" s="3">
        <v>44900</v>
      </c>
      <c r="B5" s="4">
        <v>0.5</v>
      </c>
      <c r="C5" s="3">
        <v>44900</v>
      </c>
      <c r="D5" s="5">
        <f>B5+TIME(1,0,0)</f>
        <v>0.54166666666666663</v>
      </c>
      <c r="E5" s="67">
        <f t="shared" si="0"/>
        <v>44900</v>
      </c>
      <c r="F5" s="14" t="s">
        <v>14</v>
      </c>
      <c r="G5" s="14" t="s">
        <v>15</v>
      </c>
      <c r="H5" s="7" t="s">
        <v>24</v>
      </c>
      <c r="I5" s="6" t="s">
        <v>186</v>
      </c>
      <c r="J5" s="15" t="s">
        <v>187</v>
      </c>
      <c r="K5" s="15" t="s">
        <v>187</v>
      </c>
      <c r="L5" s="7" t="s">
        <v>27</v>
      </c>
      <c r="M5" s="7" t="s">
        <v>28</v>
      </c>
      <c r="N5" s="8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>
      <c r="A6" s="13">
        <v>44902</v>
      </c>
      <c r="B6" s="4">
        <v>0.5</v>
      </c>
      <c r="C6" s="13">
        <f>A6</f>
        <v>44902</v>
      </c>
      <c r="D6" s="5">
        <f>B6+TIME(1,0,0)</f>
        <v>0.54166666666666663</v>
      </c>
      <c r="E6" s="67">
        <f t="shared" si="0"/>
        <v>44902</v>
      </c>
      <c r="F6" s="14" t="s">
        <v>14</v>
      </c>
      <c r="G6" s="14" t="s">
        <v>15</v>
      </c>
      <c r="H6" s="7" t="s">
        <v>24</v>
      </c>
      <c r="I6" s="6" t="s">
        <v>199</v>
      </c>
      <c r="J6" s="15" t="s">
        <v>200</v>
      </c>
      <c r="K6" s="15" t="s">
        <v>200</v>
      </c>
      <c r="L6" s="7" t="s">
        <v>27</v>
      </c>
      <c r="M6" s="7" t="s">
        <v>28</v>
      </c>
      <c r="N6" s="8">
        <v>10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>
      <c r="A7" s="3">
        <v>44903</v>
      </c>
      <c r="B7" s="4">
        <v>0.5</v>
      </c>
      <c r="C7" s="3">
        <v>44903</v>
      </c>
      <c r="D7" s="4">
        <v>0.54166666666666663</v>
      </c>
      <c r="E7" s="67">
        <f t="shared" si="0"/>
        <v>44903</v>
      </c>
      <c r="F7" s="14" t="s">
        <v>14</v>
      </c>
      <c r="G7" s="14" t="s">
        <v>15</v>
      </c>
      <c r="H7" s="7" t="s">
        <v>24</v>
      </c>
      <c r="I7" s="6" t="s">
        <v>204</v>
      </c>
      <c r="J7" s="15" t="s">
        <v>205</v>
      </c>
      <c r="K7" s="15" t="s">
        <v>205</v>
      </c>
      <c r="L7" s="7" t="s">
        <v>63</v>
      </c>
      <c r="M7" s="7" t="s">
        <v>64</v>
      </c>
      <c r="N7" s="8">
        <v>60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>
      <c r="A8" s="3">
        <v>44904</v>
      </c>
      <c r="B8" s="4">
        <v>0.5</v>
      </c>
      <c r="C8" s="3">
        <v>44904</v>
      </c>
      <c r="D8" s="4">
        <v>0.54166666666666663</v>
      </c>
      <c r="E8" s="67">
        <f t="shared" si="0"/>
        <v>44904</v>
      </c>
      <c r="F8" s="14" t="s">
        <v>14</v>
      </c>
      <c r="G8" s="14" t="s">
        <v>15</v>
      </c>
      <c r="H8" s="7" t="s">
        <v>24</v>
      </c>
      <c r="I8" s="11" t="s">
        <v>345</v>
      </c>
      <c r="J8" s="15" t="s">
        <v>346</v>
      </c>
      <c r="K8" s="15" t="s">
        <v>346</v>
      </c>
      <c r="L8" s="7" t="s">
        <v>27</v>
      </c>
      <c r="M8" s="7" t="s">
        <v>28</v>
      </c>
      <c r="N8" s="8">
        <v>10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>
      <c r="A9" s="3">
        <v>44907</v>
      </c>
      <c r="B9" s="4">
        <v>0.5</v>
      </c>
      <c r="C9" s="3">
        <v>44907</v>
      </c>
      <c r="D9" s="4">
        <v>0.54166666666666663</v>
      </c>
      <c r="E9" s="67">
        <f t="shared" si="0"/>
        <v>44907</v>
      </c>
      <c r="F9" s="14" t="s">
        <v>14</v>
      </c>
      <c r="G9" s="14" t="s">
        <v>15</v>
      </c>
      <c r="H9" s="7" t="s">
        <v>24</v>
      </c>
      <c r="I9" s="11" t="s">
        <v>188</v>
      </c>
      <c r="J9" s="15" t="s">
        <v>187</v>
      </c>
      <c r="K9" s="15" t="s">
        <v>187</v>
      </c>
      <c r="L9" s="7" t="s">
        <v>27</v>
      </c>
      <c r="M9" s="7" t="s">
        <v>28</v>
      </c>
      <c r="N9" s="8">
        <v>10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>
      <c r="A10" s="3">
        <v>44908</v>
      </c>
      <c r="B10" s="4">
        <v>0.5</v>
      </c>
      <c r="C10" s="3">
        <v>44908</v>
      </c>
      <c r="D10" s="5">
        <f>B10+TIME(1,0,0)</f>
        <v>0.54166666666666663</v>
      </c>
      <c r="E10" s="67">
        <f t="shared" si="0"/>
        <v>44908</v>
      </c>
      <c r="F10" s="14" t="s">
        <v>14</v>
      </c>
      <c r="G10" s="14" t="s">
        <v>15</v>
      </c>
      <c r="H10" s="7" t="s">
        <v>24</v>
      </c>
      <c r="I10" s="11" t="s">
        <v>191</v>
      </c>
      <c r="J10" s="15" t="s">
        <v>190</v>
      </c>
      <c r="K10" s="15" t="s">
        <v>190</v>
      </c>
      <c r="L10" s="7" t="s">
        <v>27</v>
      </c>
      <c r="M10" s="7" t="s">
        <v>28</v>
      </c>
      <c r="N10" s="8">
        <v>10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>
      <c r="A11" s="3">
        <v>44909</v>
      </c>
      <c r="B11" s="4">
        <v>0.3125</v>
      </c>
      <c r="C11" s="3">
        <v>44909</v>
      </c>
      <c r="D11" s="4">
        <v>0.35416666666666669</v>
      </c>
      <c r="E11" s="67">
        <f t="shared" si="0"/>
        <v>44909</v>
      </c>
      <c r="F11" s="14" t="s">
        <v>464</v>
      </c>
      <c r="G11" s="14" t="s">
        <v>465</v>
      </c>
      <c r="H11" s="7" t="s">
        <v>24</v>
      </c>
      <c r="I11" s="7" t="s">
        <v>206</v>
      </c>
      <c r="J11" s="15" t="s">
        <v>190</v>
      </c>
      <c r="K11" s="15" t="s">
        <v>190</v>
      </c>
      <c r="L11" s="7" t="s">
        <v>210</v>
      </c>
      <c r="M11" s="7" t="s">
        <v>64</v>
      </c>
      <c r="N11" s="8">
        <v>60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>
      <c r="A12" s="3">
        <v>44911</v>
      </c>
      <c r="B12" s="4">
        <v>0.52083333333333337</v>
      </c>
      <c r="C12" s="3">
        <v>44911</v>
      </c>
      <c r="D12" s="4">
        <v>0.5625</v>
      </c>
      <c r="E12" s="67">
        <f t="shared" si="0"/>
        <v>44911</v>
      </c>
      <c r="F12" s="14" t="s">
        <v>464</v>
      </c>
      <c r="G12" s="14" t="s">
        <v>466</v>
      </c>
      <c r="H12" s="77" t="s">
        <v>24</v>
      </c>
      <c r="I12" s="7" t="s">
        <v>207</v>
      </c>
      <c r="J12" s="78" t="s">
        <v>208</v>
      </c>
      <c r="K12" s="15" t="s">
        <v>208</v>
      </c>
      <c r="L12" s="7" t="s">
        <v>230</v>
      </c>
      <c r="M12" s="7" t="s">
        <v>110</v>
      </c>
      <c r="N12" s="8">
        <v>60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>
      <c r="A13" s="3">
        <v>44914</v>
      </c>
      <c r="B13" s="4">
        <v>0.52083333333333337</v>
      </c>
      <c r="C13" s="3">
        <v>44914</v>
      </c>
      <c r="D13" s="5">
        <f>B13+TIME(0,30,0)</f>
        <v>0.54166666666666674</v>
      </c>
      <c r="E13" s="67">
        <f t="shared" si="0"/>
        <v>44914</v>
      </c>
      <c r="F13" s="14" t="s">
        <v>14</v>
      </c>
      <c r="G13" s="14" t="s">
        <v>15</v>
      </c>
      <c r="H13" s="77" t="s">
        <v>24</v>
      </c>
      <c r="I13" s="11" t="s">
        <v>193</v>
      </c>
      <c r="J13" s="148" t="s">
        <v>176</v>
      </c>
      <c r="K13" s="148" t="s">
        <v>176</v>
      </c>
      <c r="L13" s="7" t="s">
        <v>194</v>
      </c>
      <c r="M13" s="7" t="s">
        <v>28</v>
      </c>
      <c r="N13" s="8">
        <v>10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>
      <c r="A14" s="3">
        <v>44914</v>
      </c>
      <c r="B14" s="9">
        <v>0.54166666666666663</v>
      </c>
      <c r="C14" s="3">
        <v>44914</v>
      </c>
      <c r="D14" s="5">
        <f>B14+TIME(0,30,0)</f>
        <v>0.5625</v>
      </c>
      <c r="E14" s="67">
        <f>WEEKDAY(C14)</f>
        <v>2</v>
      </c>
      <c r="F14" s="10" t="s">
        <v>14</v>
      </c>
      <c r="G14" s="10" t="s">
        <v>15</v>
      </c>
      <c r="H14" s="79" t="s">
        <v>24</v>
      </c>
      <c r="I14" s="11" t="s">
        <v>192</v>
      </c>
      <c r="J14" s="148" t="s">
        <v>176</v>
      </c>
      <c r="K14" s="148" t="s">
        <v>176</v>
      </c>
      <c r="L14" s="7" t="s">
        <v>194</v>
      </c>
      <c r="M14" s="7" t="s">
        <v>28</v>
      </c>
      <c r="N14" s="8">
        <v>10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>
      <c r="A15" s="3">
        <v>44915</v>
      </c>
      <c r="B15" s="4">
        <v>0.5</v>
      </c>
      <c r="C15" s="3">
        <v>44915</v>
      </c>
      <c r="D15" s="5">
        <v>0.54166666666666663</v>
      </c>
      <c r="E15" s="67">
        <f t="shared" ref="E15:E20" si="1">C15</f>
        <v>44915</v>
      </c>
      <c r="F15" s="14" t="s">
        <v>14</v>
      </c>
      <c r="G15" s="14" t="s">
        <v>15</v>
      </c>
      <c r="H15" s="77" t="s">
        <v>24</v>
      </c>
      <c r="I15" s="11" t="s">
        <v>189</v>
      </c>
      <c r="J15" s="78" t="s">
        <v>190</v>
      </c>
      <c r="K15" s="78" t="s">
        <v>190</v>
      </c>
      <c r="L15" s="7" t="s">
        <v>27</v>
      </c>
      <c r="M15" s="7" t="s">
        <v>28</v>
      </c>
      <c r="N15" s="8">
        <v>10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>
      <c r="A16" s="3">
        <v>44916</v>
      </c>
      <c r="B16" s="4">
        <v>0.3125</v>
      </c>
      <c r="C16" s="3">
        <v>44916</v>
      </c>
      <c r="D16" s="4">
        <v>0.35416666666666669</v>
      </c>
      <c r="E16" s="67">
        <f t="shared" si="1"/>
        <v>44916</v>
      </c>
      <c r="F16" s="14" t="s">
        <v>14</v>
      </c>
      <c r="G16" s="14" t="s">
        <v>15</v>
      </c>
      <c r="H16" s="77" t="s">
        <v>24</v>
      </c>
      <c r="I16" s="6" t="s">
        <v>108</v>
      </c>
      <c r="J16" s="78" t="s">
        <v>109</v>
      </c>
      <c r="K16" s="15" t="s">
        <v>109</v>
      </c>
      <c r="L16" s="7" t="s">
        <v>210</v>
      </c>
      <c r="M16" s="7" t="s">
        <v>110</v>
      </c>
      <c r="N16" s="8">
        <v>60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>
      <c r="A17" s="3">
        <v>44916</v>
      </c>
      <c r="B17" s="4">
        <v>0.5</v>
      </c>
      <c r="C17" s="3">
        <v>44916</v>
      </c>
      <c r="D17" s="5">
        <f>B17+TIME(1,0,0)</f>
        <v>0.54166666666666663</v>
      </c>
      <c r="E17" s="67">
        <f t="shared" si="1"/>
        <v>44916</v>
      </c>
      <c r="F17" s="14" t="s">
        <v>14</v>
      </c>
      <c r="G17" s="14" t="s">
        <v>15</v>
      </c>
      <c r="H17" s="7" t="s">
        <v>24</v>
      </c>
      <c r="I17" s="6" t="s">
        <v>184</v>
      </c>
      <c r="J17" s="15" t="s">
        <v>109</v>
      </c>
      <c r="K17" s="15" t="s">
        <v>109</v>
      </c>
      <c r="L17" s="7" t="s">
        <v>27</v>
      </c>
      <c r="M17" s="7" t="s">
        <v>28</v>
      </c>
      <c r="N17" s="8">
        <v>10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>
      <c r="A18" s="13">
        <v>44918</v>
      </c>
      <c r="B18" s="4">
        <v>0.5</v>
      </c>
      <c r="C18" s="13">
        <v>44918</v>
      </c>
      <c r="D18" s="5">
        <f>B18+TIME(1,0,0)</f>
        <v>0.54166666666666663</v>
      </c>
      <c r="E18" s="67">
        <f t="shared" si="1"/>
        <v>44918</v>
      </c>
      <c r="F18" s="14" t="s">
        <v>14</v>
      </c>
      <c r="G18" s="14" t="s">
        <v>15</v>
      </c>
      <c r="H18" s="7" t="s">
        <v>24</v>
      </c>
      <c r="I18" s="6" t="s">
        <v>80</v>
      </c>
      <c r="J18" s="15" t="s">
        <v>203</v>
      </c>
      <c r="K18" s="7" t="s">
        <v>106</v>
      </c>
      <c r="L18" s="7" t="s">
        <v>63</v>
      </c>
      <c r="M18" s="7" t="s">
        <v>64</v>
      </c>
      <c r="N18" s="8">
        <v>60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>
      <c r="A19" s="13">
        <v>44921</v>
      </c>
      <c r="B19" s="4">
        <v>0.51041666666666663</v>
      </c>
      <c r="C19" s="13">
        <f>A19</f>
        <v>44921</v>
      </c>
      <c r="D19" s="5">
        <f>B19+TIME(1,0,0)</f>
        <v>0.55208333333333326</v>
      </c>
      <c r="E19" s="67">
        <f t="shared" si="1"/>
        <v>44921</v>
      </c>
      <c r="F19" s="14" t="s">
        <v>14</v>
      </c>
      <c r="G19" s="14" t="s">
        <v>15</v>
      </c>
      <c r="H19" s="7" t="s">
        <v>24</v>
      </c>
      <c r="I19" s="6" t="s">
        <v>103</v>
      </c>
      <c r="J19" s="15" t="s">
        <v>202</v>
      </c>
      <c r="K19" s="7" t="s">
        <v>104</v>
      </c>
      <c r="L19" s="7" t="s">
        <v>105</v>
      </c>
      <c r="M19" s="7" t="s">
        <v>64</v>
      </c>
      <c r="N19" s="8">
        <v>60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>
      <c r="A20" s="13">
        <v>44923</v>
      </c>
      <c r="B20" s="4">
        <v>0.52083333333333337</v>
      </c>
      <c r="C20" s="13">
        <v>44923</v>
      </c>
      <c r="D20" s="5">
        <f>B20+TIME(1,0,0)</f>
        <v>0.5625</v>
      </c>
      <c r="E20" s="67">
        <f t="shared" si="1"/>
        <v>44923</v>
      </c>
      <c r="F20" s="14" t="s">
        <v>14</v>
      </c>
      <c r="G20" s="14" t="s">
        <v>15</v>
      </c>
      <c r="H20" s="7" t="s">
        <v>24</v>
      </c>
      <c r="I20" s="6" t="s">
        <v>132</v>
      </c>
      <c r="J20" s="15" t="s">
        <v>133</v>
      </c>
      <c r="K20" s="7" t="s">
        <v>176</v>
      </c>
      <c r="L20" s="7" t="s">
        <v>177</v>
      </c>
      <c r="M20" s="7" t="s">
        <v>64</v>
      </c>
      <c r="N20" s="8">
        <v>60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2"/>
      <c r="B21" s="12"/>
      <c r="C21" s="12"/>
      <c r="D21" s="12"/>
      <c r="E21" s="46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12"/>
      <c r="B22" s="12"/>
      <c r="C22" s="12"/>
      <c r="D22" s="12"/>
      <c r="E22" s="46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12"/>
      <c r="B23" s="12"/>
      <c r="C23" s="12"/>
      <c r="D23" s="12"/>
      <c r="E23" s="46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12"/>
      <c r="B24" s="12"/>
      <c r="C24" s="12"/>
      <c r="D24" s="12"/>
      <c r="E24" s="46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12"/>
      <c r="B25" s="12"/>
      <c r="C25" s="12"/>
      <c r="D25" s="12"/>
      <c r="E25" s="4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12"/>
      <c r="B26" s="12"/>
      <c r="C26" s="12"/>
      <c r="D26" s="12"/>
      <c r="E26" s="4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12"/>
      <c r="B27" s="12"/>
      <c r="C27" s="12"/>
      <c r="D27" s="12"/>
      <c r="E27" s="46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12"/>
      <c r="B28" s="12"/>
      <c r="C28" s="12"/>
      <c r="D28" s="12"/>
      <c r="E28" s="4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12"/>
      <c r="B29" s="12"/>
      <c r="C29" s="12"/>
      <c r="D29" s="12"/>
      <c r="E29" s="4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12"/>
      <c r="B30" s="12"/>
      <c r="C30" s="12"/>
      <c r="D30" s="12"/>
      <c r="E30" s="46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12"/>
      <c r="B31" s="12"/>
      <c r="C31" s="12"/>
      <c r="D31" s="12"/>
      <c r="E31" s="46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12"/>
      <c r="B32" s="12"/>
      <c r="C32" s="12"/>
      <c r="D32" s="12"/>
      <c r="E32" s="46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>
      <c r="A33" s="12"/>
      <c r="B33" s="12"/>
      <c r="C33" s="12"/>
      <c r="D33" s="12"/>
      <c r="E33" s="46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>
      <c r="A34" s="12"/>
      <c r="B34" s="12"/>
      <c r="C34" s="12"/>
      <c r="D34" s="12"/>
      <c r="E34" s="46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12"/>
      <c r="B35" s="12"/>
      <c r="C35" s="12"/>
      <c r="D35" s="12"/>
      <c r="E35" s="4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12"/>
      <c r="B36" s="12"/>
      <c r="C36" s="12"/>
      <c r="D36" s="12"/>
      <c r="E36" s="4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12"/>
      <c r="B37" s="12"/>
      <c r="C37" s="12"/>
      <c r="D37" s="12"/>
      <c r="E37" s="4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2"/>
      <c r="B38" s="12"/>
      <c r="C38" s="12"/>
      <c r="D38" s="12"/>
      <c r="E38" s="4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12"/>
      <c r="B39" s="12"/>
      <c r="C39" s="446" t="s">
        <v>201</v>
      </c>
      <c r="D39" s="445"/>
      <c r="E39" s="445"/>
      <c r="F39" s="44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12"/>
      <c r="B40" s="12"/>
      <c r="C40" s="12"/>
      <c r="D40" s="12"/>
      <c r="E40" s="4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12"/>
      <c r="B41" s="12"/>
      <c r="C41" s="12"/>
      <c r="D41" s="12"/>
      <c r="E41" s="46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12"/>
      <c r="B42" s="12"/>
      <c r="C42" s="12"/>
      <c r="D42" s="12"/>
      <c r="E42" s="4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12"/>
      <c r="B43" s="12"/>
      <c r="C43" s="12"/>
      <c r="D43" s="12"/>
      <c r="E43" s="4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2"/>
      <c r="B44" s="12"/>
      <c r="C44" s="12"/>
      <c r="D44" s="12"/>
      <c r="E44" s="4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12"/>
      <c r="B45" s="12"/>
      <c r="C45" s="12"/>
      <c r="D45" s="12"/>
      <c r="E45" s="46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12"/>
      <c r="B46" s="12"/>
      <c r="C46" s="12"/>
      <c r="D46" s="12"/>
      <c r="E46" s="4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12"/>
      <c r="B47" s="12"/>
      <c r="C47" s="12"/>
      <c r="D47" s="12"/>
      <c r="E47" s="4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12"/>
      <c r="B48" s="12"/>
      <c r="C48" s="12"/>
      <c r="D48" s="12"/>
      <c r="E48" s="4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2"/>
      <c r="B49" s="12"/>
      <c r="C49" s="12"/>
      <c r="D49" s="12"/>
      <c r="E49" s="46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2"/>
      <c r="B50" s="12"/>
      <c r="C50" s="12"/>
      <c r="D50" s="12"/>
      <c r="E50" s="46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2"/>
      <c r="B51" s="12"/>
      <c r="C51" s="12"/>
      <c r="D51" s="12"/>
      <c r="E51" s="46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12"/>
      <c r="B52" s="12"/>
      <c r="C52" s="12"/>
      <c r="D52" s="12"/>
      <c r="E52" s="4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12"/>
      <c r="B53" s="12"/>
      <c r="C53" s="12"/>
      <c r="D53" s="12"/>
      <c r="E53" s="46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12"/>
      <c r="B54" s="12"/>
      <c r="C54" s="12"/>
      <c r="D54" s="12"/>
      <c r="E54" s="4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12"/>
      <c r="B55" s="12"/>
      <c r="C55" s="12"/>
      <c r="D55" s="12"/>
      <c r="E55" s="46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12"/>
      <c r="B56" s="12"/>
      <c r="C56" s="12"/>
      <c r="D56" s="12"/>
      <c r="E56" s="46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12"/>
      <c r="B57" s="12"/>
      <c r="C57" s="12"/>
      <c r="D57" s="12"/>
      <c r="E57" s="46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2"/>
      <c r="B58" s="12"/>
      <c r="C58" s="12"/>
      <c r="D58" s="12"/>
      <c r="E58" s="46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2"/>
      <c r="B59" s="12"/>
      <c r="C59" s="12"/>
      <c r="D59" s="12"/>
      <c r="E59" s="46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2"/>
      <c r="B60" s="12"/>
      <c r="C60" s="12"/>
      <c r="D60" s="12"/>
      <c r="E60" s="4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2"/>
      <c r="B61" s="12"/>
      <c r="C61" s="12"/>
      <c r="D61" s="12"/>
      <c r="E61" s="46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2"/>
      <c r="B62" s="12"/>
      <c r="C62" s="12"/>
      <c r="D62" s="12"/>
      <c r="E62" s="4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2"/>
      <c r="B63" s="12"/>
      <c r="C63" s="12"/>
      <c r="D63" s="12"/>
      <c r="E63" s="4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12"/>
      <c r="B64" s="12"/>
      <c r="C64" s="12"/>
      <c r="D64" s="12"/>
      <c r="E64" s="46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2"/>
      <c r="B65" s="12"/>
      <c r="C65" s="12"/>
      <c r="D65" s="12"/>
      <c r="E65" s="4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2"/>
      <c r="B66" s="12"/>
      <c r="C66" s="12"/>
      <c r="D66" s="12"/>
      <c r="E66" s="46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2"/>
      <c r="B67" s="12"/>
      <c r="C67" s="12"/>
      <c r="D67" s="12"/>
      <c r="E67" s="46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2"/>
      <c r="B68" s="12"/>
      <c r="C68" s="12"/>
      <c r="D68" s="12"/>
      <c r="E68" s="46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2"/>
      <c r="B69" s="12"/>
      <c r="C69" s="12"/>
      <c r="D69" s="12"/>
      <c r="E69" s="46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2"/>
      <c r="B70" s="12"/>
      <c r="C70" s="12"/>
      <c r="D70" s="12"/>
      <c r="E70" s="4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2"/>
      <c r="B71" s="12"/>
      <c r="C71" s="12"/>
      <c r="D71" s="12"/>
      <c r="E71" s="4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2"/>
      <c r="B72" s="12"/>
      <c r="C72" s="12"/>
      <c r="D72" s="12"/>
      <c r="E72" s="4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2"/>
      <c r="B73" s="12"/>
      <c r="C73" s="12"/>
      <c r="D73" s="12"/>
      <c r="E73" s="4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2"/>
      <c r="B74" s="12"/>
      <c r="C74" s="12"/>
      <c r="D74" s="12"/>
      <c r="E74" s="4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2"/>
      <c r="B75" s="12"/>
      <c r="C75" s="12"/>
      <c r="D75" s="12"/>
      <c r="E75" s="4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2"/>
      <c r="B76" s="12"/>
      <c r="C76" s="12"/>
      <c r="D76" s="12"/>
      <c r="E76" s="4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2"/>
      <c r="B77" s="12"/>
      <c r="C77" s="12"/>
      <c r="D77" s="12"/>
      <c r="E77" s="4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2"/>
      <c r="B78" s="12"/>
      <c r="C78" s="12"/>
      <c r="D78" s="12"/>
      <c r="E78" s="4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2"/>
      <c r="B79" s="12"/>
      <c r="C79" s="12"/>
      <c r="D79" s="12"/>
      <c r="E79" s="4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2"/>
      <c r="B80" s="12"/>
      <c r="C80" s="12"/>
      <c r="D80" s="12"/>
      <c r="E80" s="4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2"/>
      <c r="B81" s="12"/>
      <c r="C81" s="12"/>
      <c r="D81" s="12"/>
      <c r="E81" s="4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2"/>
      <c r="B82" s="12"/>
      <c r="C82" s="12"/>
      <c r="D82" s="12"/>
      <c r="E82" s="4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2"/>
      <c r="B83" s="12"/>
      <c r="C83" s="12"/>
      <c r="D83" s="12"/>
      <c r="E83" s="4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2"/>
      <c r="B84" s="12"/>
      <c r="C84" s="12"/>
      <c r="D84" s="12"/>
      <c r="E84" s="4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2"/>
      <c r="B85" s="12"/>
      <c r="C85" s="12"/>
      <c r="D85" s="12"/>
      <c r="E85" s="4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2"/>
      <c r="B86" s="12"/>
      <c r="C86" s="12"/>
      <c r="D86" s="12"/>
      <c r="E86" s="4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2"/>
      <c r="B87" s="12"/>
      <c r="C87" s="12"/>
      <c r="D87" s="12"/>
      <c r="E87" s="4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2"/>
      <c r="B88" s="12"/>
      <c r="C88" s="12"/>
      <c r="D88" s="12"/>
      <c r="E88" s="4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2"/>
      <c r="B89" s="12"/>
      <c r="C89" s="12"/>
      <c r="D89" s="12"/>
      <c r="E89" s="4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2"/>
      <c r="B90" s="12"/>
      <c r="C90" s="12"/>
      <c r="D90" s="12"/>
      <c r="E90" s="4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2"/>
      <c r="B91" s="12"/>
      <c r="C91" s="12"/>
      <c r="D91" s="12"/>
      <c r="E91" s="46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2"/>
      <c r="B92" s="12"/>
      <c r="C92" s="12"/>
      <c r="D92" s="12"/>
      <c r="E92" s="46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2"/>
      <c r="B93" s="12"/>
      <c r="C93" s="12"/>
      <c r="D93" s="12"/>
      <c r="E93" s="46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2"/>
      <c r="B94" s="12"/>
      <c r="C94" s="12"/>
      <c r="D94" s="12"/>
      <c r="E94" s="46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2"/>
      <c r="B95" s="12"/>
      <c r="C95" s="12"/>
      <c r="D95" s="12"/>
      <c r="E95" s="46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2"/>
      <c r="B96" s="12"/>
      <c r="C96" s="12"/>
      <c r="D96" s="12"/>
      <c r="E96" s="4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2"/>
      <c r="B97" s="12"/>
      <c r="C97" s="12"/>
      <c r="D97" s="12"/>
      <c r="E97" s="4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2"/>
      <c r="B98" s="12"/>
      <c r="C98" s="12"/>
      <c r="D98" s="12"/>
      <c r="E98" s="46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2"/>
      <c r="B99" s="12"/>
      <c r="C99" s="12"/>
      <c r="D99" s="12"/>
      <c r="E99" s="46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2"/>
      <c r="B100" s="12"/>
      <c r="C100" s="12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2"/>
      <c r="B101" s="12"/>
      <c r="C101" s="12"/>
      <c r="D101" s="12"/>
      <c r="E101" s="46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2"/>
      <c r="B102" s="12"/>
      <c r="C102" s="12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2"/>
      <c r="B103" s="12"/>
      <c r="C103" s="12"/>
      <c r="D103" s="12"/>
      <c r="E103" s="4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2"/>
      <c r="B104" s="12"/>
      <c r="C104" s="12"/>
      <c r="D104" s="12"/>
      <c r="E104" s="4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2"/>
      <c r="B105" s="12"/>
      <c r="C105" s="12"/>
      <c r="D105" s="12"/>
      <c r="E105" s="46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2"/>
      <c r="B106" s="12"/>
      <c r="C106" s="12"/>
      <c r="D106" s="12"/>
      <c r="E106" s="46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2"/>
      <c r="B107" s="12"/>
      <c r="C107" s="12"/>
      <c r="D107" s="12"/>
      <c r="E107" s="46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2"/>
      <c r="B108" s="12"/>
      <c r="C108" s="12"/>
      <c r="D108" s="12"/>
      <c r="E108" s="46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2"/>
      <c r="B109" s="12"/>
      <c r="C109" s="12"/>
      <c r="D109" s="12"/>
      <c r="E109" s="46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2"/>
      <c r="B110" s="12"/>
      <c r="C110" s="12"/>
      <c r="D110" s="12"/>
      <c r="E110" s="46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2"/>
      <c r="B111" s="12"/>
      <c r="C111" s="12"/>
      <c r="D111" s="12"/>
      <c r="E111" s="46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2"/>
      <c r="B112" s="12"/>
      <c r="C112" s="12"/>
      <c r="D112" s="12"/>
      <c r="E112" s="46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2"/>
      <c r="B113" s="12"/>
      <c r="C113" s="12"/>
      <c r="D113" s="12"/>
      <c r="E113" s="46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2"/>
      <c r="B114" s="12"/>
      <c r="C114" s="12"/>
      <c r="D114" s="12"/>
      <c r="E114" s="46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2"/>
      <c r="B115" s="12"/>
      <c r="C115" s="12"/>
      <c r="D115" s="12"/>
      <c r="E115" s="46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2"/>
      <c r="B116" s="12"/>
      <c r="C116" s="12"/>
      <c r="D116" s="12"/>
      <c r="E116" s="46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2"/>
      <c r="B117" s="12"/>
      <c r="C117" s="12"/>
      <c r="D117" s="12"/>
      <c r="E117" s="46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2"/>
      <c r="B118" s="12"/>
      <c r="C118" s="12"/>
      <c r="D118" s="12"/>
      <c r="E118" s="46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2"/>
      <c r="B119" s="12"/>
      <c r="C119" s="12"/>
      <c r="D119" s="12"/>
      <c r="E119" s="46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2"/>
      <c r="B120" s="12"/>
      <c r="C120" s="12"/>
      <c r="D120" s="12"/>
      <c r="E120" s="46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2"/>
      <c r="B121" s="12"/>
      <c r="C121" s="12"/>
      <c r="D121" s="12"/>
      <c r="E121" s="46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2"/>
      <c r="B122" s="12"/>
      <c r="C122" s="12"/>
      <c r="D122" s="12"/>
      <c r="E122" s="46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2"/>
      <c r="B123" s="12"/>
      <c r="C123" s="12"/>
      <c r="D123" s="12"/>
      <c r="E123" s="46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2"/>
      <c r="B124" s="12"/>
      <c r="C124" s="12"/>
      <c r="D124" s="12"/>
      <c r="E124" s="4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2"/>
      <c r="B125" s="12"/>
      <c r="C125" s="12"/>
      <c r="D125" s="12"/>
      <c r="E125" s="46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2"/>
      <c r="B126" s="12"/>
      <c r="C126" s="12"/>
      <c r="D126" s="12"/>
      <c r="E126" s="46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2"/>
      <c r="B127" s="12"/>
      <c r="C127" s="12"/>
      <c r="D127" s="12"/>
      <c r="E127" s="46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2"/>
      <c r="B128" s="12"/>
      <c r="C128" s="12"/>
      <c r="D128" s="12"/>
      <c r="E128" s="46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2"/>
      <c r="B129" s="12"/>
      <c r="C129" s="12"/>
      <c r="D129" s="12"/>
      <c r="E129" s="46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2"/>
      <c r="B130" s="12"/>
      <c r="C130" s="12"/>
      <c r="D130" s="12"/>
      <c r="E130" s="46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2"/>
      <c r="B131" s="12"/>
      <c r="C131" s="12"/>
      <c r="D131" s="12"/>
      <c r="E131" s="46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2"/>
      <c r="B132" s="12"/>
      <c r="C132" s="12"/>
      <c r="D132" s="12"/>
      <c r="E132" s="46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2"/>
      <c r="B133" s="12"/>
      <c r="C133" s="12"/>
      <c r="D133" s="12"/>
      <c r="E133" s="46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2"/>
      <c r="B134" s="12"/>
      <c r="C134" s="12"/>
      <c r="D134" s="12"/>
      <c r="E134" s="46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2"/>
      <c r="B135" s="12"/>
      <c r="C135" s="12"/>
      <c r="D135" s="12"/>
      <c r="E135" s="46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2"/>
      <c r="B136" s="12"/>
      <c r="C136" s="12"/>
      <c r="D136" s="12"/>
      <c r="E136" s="46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2"/>
      <c r="B137" s="12"/>
      <c r="C137" s="12"/>
      <c r="D137" s="12"/>
      <c r="E137" s="4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2"/>
      <c r="B138" s="12"/>
      <c r="C138" s="12"/>
      <c r="D138" s="12"/>
      <c r="E138" s="46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2"/>
      <c r="B139" s="12"/>
      <c r="C139" s="12"/>
      <c r="D139" s="12"/>
      <c r="E139" s="46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2"/>
      <c r="C140" s="12"/>
      <c r="D140" s="12"/>
      <c r="E140" s="46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2"/>
      <c r="C141" s="12"/>
      <c r="D141" s="12"/>
      <c r="E141" s="46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2"/>
      <c r="C142" s="12"/>
      <c r="D142" s="12"/>
      <c r="E142" s="46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2"/>
      <c r="C143" s="12"/>
      <c r="D143" s="12"/>
      <c r="E143" s="46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2"/>
      <c r="C144" s="12"/>
      <c r="D144" s="12"/>
      <c r="E144" s="46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2"/>
      <c r="C145" s="12"/>
      <c r="D145" s="12"/>
      <c r="E145" s="46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2"/>
      <c r="C146" s="12"/>
      <c r="D146" s="12"/>
      <c r="E146" s="46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2"/>
      <c r="B147" s="12"/>
      <c r="C147" s="12"/>
      <c r="D147" s="12"/>
      <c r="E147" s="46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2"/>
      <c r="B148" s="12"/>
      <c r="C148" s="12"/>
      <c r="D148" s="12"/>
      <c r="E148" s="46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2"/>
      <c r="B149" s="12"/>
      <c r="C149" s="12"/>
      <c r="D149" s="12"/>
      <c r="E149" s="46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2"/>
      <c r="B150" s="12"/>
      <c r="C150" s="12"/>
      <c r="D150" s="12"/>
      <c r="E150" s="46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2"/>
      <c r="B151" s="12"/>
      <c r="C151" s="12"/>
      <c r="D151" s="12"/>
      <c r="E151" s="46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2"/>
      <c r="B152" s="12"/>
      <c r="C152" s="12"/>
      <c r="D152" s="12"/>
      <c r="E152" s="46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2"/>
      <c r="B153" s="12"/>
      <c r="C153" s="12"/>
      <c r="D153" s="12"/>
      <c r="E153" s="4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2"/>
      <c r="B154" s="12"/>
      <c r="C154" s="12"/>
      <c r="D154" s="12"/>
      <c r="E154" s="46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2"/>
      <c r="B155" s="12"/>
      <c r="C155" s="12"/>
      <c r="D155" s="12"/>
      <c r="E155" s="46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2"/>
      <c r="C156" s="12"/>
      <c r="D156" s="12"/>
      <c r="E156" s="46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2"/>
      <c r="C157" s="12"/>
      <c r="D157" s="12"/>
      <c r="E157" s="4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2"/>
      <c r="C158" s="12"/>
      <c r="D158" s="12"/>
      <c r="E158" s="46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2"/>
      <c r="C159" s="12"/>
      <c r="D159" s="12"/>
      <c r="E159" s="46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2"/>
      <c r="C160" s="12"/>
      <c r="D160" s="12"/>
      <c r="E160" s="46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2"/>
      <c r="C161" s="12"/>
      <c r="D161" s="12"/>
      <c r="E161" s="46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2"/>
      <c r="C162" s="12"/>
      <c r="D162" s="12"/>
      <c r="E162" s="46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2"/>
      <c r="C163" s="12"/>
      <c r="D163" s="12"/>
      <c r="E163" s="46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2"/>
      <c r="C164" s="12"/>
      <c r="D164" s="12"/>
      <c r="E164" s="46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2"/>
      <c r="C165" s="12"/>
      <c r="D165" s="12"/>
      <c r="E165" s="46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2"/>
      <c r="B166" s="12"/>
      <c r="C166" s="12"/>
      <c r="D166" s="12"/>
      <c r="E166" s="46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2"/>
      <c r="B167" s="12"/>
      <c r="C167" s="12"/>
      <c r="D167" s="12"/>
      <c r="E167" s="46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2"/>
      <c r="B168" s="12"/>
      <c r="C168" s="12"/>
      <c r="D168" s="12"/>
      <c r="E168" s="46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2"/>
      <c r="B169" s="12"/>
      <c r="C169" s="12"/>
      <c r="D169" s="12"/>
      <c r="E169" s="46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2"/>
      <c r="B170" s="12"/>
      <c r="C170" s="12"/>
      <c r="D170" s="12"/>
      <c r="E170" s="46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2"/>
      <c r="B171" s="12"/>
      <c r="C171" s="12"/>
      <c r="D171" s="12"/>
      <c r="E171" s="46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2"/>
      <c r="B172" s="12"/>
      <c r="C172" s="12"/>
      <c r="D172" s="12"/>
      <c r="E172" s="46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2"/>
      <c r="B173" s="12"/>
      <c r="C173" s="12"/>
      <c r="D173" s="12"/>
      <c r="E173" s="46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2"/>
      <c r="B174" s="12"/>
      <c r="C174" s="12"/>
      <c r="D174" s="12"/>
      <c r="E174" s="46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2"/>
      <c r="B175" s="12"/>
      <c r="C175" s="12"/>
      <c r="D175" s="12"/>
      <c r="E175" s="46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2"/>
      <c r="B176" s="12"/>
      <c r="C176" s="12"/>
      <c r="D176" s="12"/>
      <c r="E176" s="46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2"/>
      <c r="B177" s="12"/>
      <c r="C177" s="12"/>
      <c r="D177" s="12"/>
      <c r="E177" s="46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2"/>
      <c r="C178" s="12"/>
      <c r="D178" s="12"/>
      <c r="E178" s="46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2"/>
      <c r="C179" s="12"/>
      <c r="D179" s="12"/>
      <c r="E179" s="46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2"/>
      <c r="C180" s="12"/>
      <c r="D180" s="12"/>
      <c r="E180" s="46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2"/>
      <c r="C181" s="12"/>
      <c r="D181" s="12"/>
      <c r="E181" s="46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2"/>
      <c r="C182" s="12"/>
      <c r="D182" s="12"/>
      <c r="E182" s="46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2"/>
      <c r="C183" s="12"/>
      <c r="D183" s="12"/>
      <c r="E183" s="46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2"/>
      <c r="C184" s="12"/>
      <c r="D184" s="12"/>
      <c r="E184" s="46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2"/>
      <c r="C185" s="12"/>
      <c r="D185" s="12"/>
      <c r="E185" s="46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2"/>
      <c r="C186" s="12"/>
      <c r="D186" s="12"/>
      <c r="E186" s="46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2"/>
      <c r="C187" s="12"/>
      <c r="D187" s="12"/>
      <c r="E187" s="46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2"/>
      <c r="B188" s="12"/>
      <c r="C188" s="12"/>
      <c r="D188" s="12"/>
      <c r="E188" s="46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2"/>
      <c r="B189" s="12"/>
      <c r="C189" s="12"/>
      <c r="D189" s="12"/>
      <c r="E189" s="46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2"/>
      <c r="B190" s="12"/>
      <c r="C190" s="12"/>
      <c r="D190" s="12"/>
      <c r="E190" s="46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2"/>
      <c r="B191" s="12"/>
      <c r="C191" s="12"/>
      <c r="D191" s="12"/>
      <c r="E191" s="46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2"/>
      <c r="B192" s="12"/>
      <c r="C192" s="12"/>
      <c r="D192" s="12"/>
      <c r="E192" s="46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2"/>
      <c r="B193" s="12"/>
      <c r="C193" s="12"/>
      <c r="D193" s="12"/>
      <c r="E193" s="46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2"/>
      <c r="B194" s="12"/>
      <c r="C194" s="12"/>
      <c r="D194" s="12"/>
      <c r="E194" s="46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2"/>
      <c r="B195" s="12"/>
      <c r="C195" s="12"/>
      <c r="D195" s="12"/>
      <c r="E195" s="46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2"/>
      <c r="B196" s="12"/>
      <c r="C196" s="12"/>
      <c r="D196" s="12"/>
      <c r="E196" s="46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2"/>
      <c r="B197" s="12"/>
      <c r="C197" s="12"/>
      <c r="D197" s="12"/>
      <c r="E197" s="46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2"/>
      <c r="B198" s="12"/>
      <c r="C198" s="12"/>
      <c r="D198" s="12"/>
      <c r="E198" s="46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2"/>
      <c r="B199" s="12"/>
      <c r="C199" s="12"/>
      <c r="D199" s="12"/>
      <c r="E199" s="46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2"/>
      <c r="B200" s="12"/>
      <c r="C200" s="12"/>
      <c r="D200" s="12"/>
      <c r="E200" s="46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2"/>
      <c r="B201" s="12"/>
      <c r="C201" s="12"/>
      <c r="D201" s="12"/>
      <c r="E201" s="46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2"/>
      <c r="B202" s="12"/>
      <c r="C202" s="12"/>
      <c r="D202" s="12"/>
      <c r="E202" s="46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2"/>
      <c r="B203" s="12"/>
      <c r="C203" s="12"/>
      <c r="D203" s="12"/>
      <c r="E203" s="46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2"/>
      <c r="B204" s="12"/>
      <c r="C204" s="12"/>
      <c r="D204" s="12"/>
      <c r="E204" s="46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2"/>
      <c r="B205" s="12"/>
      <c r="C205" s="12"/>
      <c r="D205" s="12"/>
      <c r="E205" s="46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2"/>
      <c r="B206" s="12"/>
      <c r="C206" s="12"/>
      <c r="D206" s="12"/>
      <c r="E206" s="46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2"/>
      <c r="B207" s="12"/>
      <c r="C207" s="12"/>
      <c r="D207" s="12"/>
      <c r="E207" s="46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2"/>
      <c r="B208" s="12"/>
      <c r="C208" s="12"/>
      <c r="D208" s="12"/>
      <c r="E208" s="46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2"/>
      <c r="B209" s="12"/>
      <c r="C209" s="12"/>
      <c r="D209" s="12"/>
      <c r="E209" s="46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2"/>
      <c r="B210" s="12"/>
      <c r="C210" s="12"/>
      <c r="D210" s="12"/>
      <c r="E210" s="46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2"/>
      <c r="B211" s="12"/>
      <c r="C211" s="12"/>
      <c r="D211" s="12"/>
      <c r="E211" s="46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2"/>
      <c r="B212" s="12"/>
      <c r="C212" s="12"/>
      <c r="D212" s="12"/>
      <c r="E212" s="46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2"/>
      <c r="B213" s="12"/>
      <c r="C213" s="12"/>
      <c r="D213" s="12"/>
      <c r="E213" s="46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2"/>
      <c r="B214" s="12"/>
      <c r="C214" s="12"/>
      <c r="D214" s="12"/>
      <c r="E214" s="46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2"/>
      <c r="B215" s="12"/>
      <c r="C215" s="12"/>
      <c r="D215" s="12"/>
      <c r="E215" s="46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2"/>
      <c r="B216" s="12"/>
      <c r="C216" s="12"/>
      <c r="D216" s="12"/>
      <c r="E216" s="46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2"/>
      <c r="B217" s="12"/>
      <c r="C217" s="12"/>
      <c r="D217" s="12"/>
      <c r="E217" s="46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2"/>
      <c r="B218" s="12"/>
      <c r="C218" s="12"/>
      <c r="D218" s="12"/>
      <c r="E218" s="46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2"/>
      <c r="B219" s="12"/>
      <c r="C219" s="12"/>
      <c r="D219" s="12"/>
      <c r="E219" s="46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2"/>
      <c r="B220" s="12"/>
      <c r="C220" s="12"/>
      <c r="D220" s="12"/>
      <c r="E220" s="46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2"/>
      <c r="B221" s="12"/>
      <c r="C221" s="12"/>
      <c r="D221" s="12"/>
      <c r="E221" s="46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2"/>
      <c r="B222" s="12"/>
      <c r="C222" s="12"/>
      <c r="D222" s="12"/>
      <c r="E222" s="46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2"/>
      <c r="B223" s="12"/>
      <c r="C223" s="12"/>
      <c r="D223" s="12"/>
      <c r="E223" s="46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2"/>
      <c r="B224" s="12"/>
      <c r="C224" s="12"/>
      <c r="D224" s="12"/>
      <c r="E224" s="46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2"/>
      <c r="B225" s="12"/>
      <c r="C225" s="12"/>
      <c r="D225" s="12"/>
      <c r="E225" s="46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2"/>
      <c r="B226" s="12"/>
      <c r="C226" s="12"/>
      <c r="D226" s="12"/>
      <c r="E226" s="46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2"/>
      <c r="B227" s="12"/>
      <c r="C227" s="12"/>
      <c r="D227" s="12"/>
      <c r="E227" s="46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2"/>
      <c r="B228" s="12"/>
      <c r="C228" s="12"/>
      <c r="D228" s="12"/>
      <c r="E228" s="46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2"/>
      <c r="B229" s="12"/>
      <c r="C229" s="12"/>
      <c r="D229" s="12"/>
      <c r="E229" s="46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2"/>
      <c r="B230" s="12"/>
      <c r="C230" s="12"/>
      <c r="D230" s="12"/>
      <c r="E230" s="46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2"/>
      <c r="B231" s="12"/>
      <c r="C231" s="12"/>
      <c r="D231" s="12"/>
      <c r="E231" s="46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2"/>
      <c r="B232" s="12"/>
      <c r="C232" s="12"/>
      <c r="D232" s="12"/>
      <c r="E232" s="46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2"/>
      <c r="B233" s="12"/>
      <c r="C233" s="12"/>
      <c r="D233" s="12"/>
      <c r="E233" s="46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2"/>
      <c r="B234" s="12"/>
      <c r="C234" s="12"/>
      <c r="D234" s="12"/>
      <c r="E234" s="46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2"/>
      <c r="B235" s="12"/>
      <c r="C235" s="12"/>
      <c r="D235" s="12"/>
      <c r="E235" s="46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2"/>
      <c r="B236" s="12"/>
      <c r="C236" s="12"/>
      <c r="D236" s="12"/>
      <c r="E236" s="46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2"/>
      <c r="B237" s="12"/>
      <c r="C237" s="12"/>
      <c r="D237" s="12"/>
      <c r="E237" s="46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2"/>
      <c r="B238" s="12"/>
      <c r="C238" s="12"/>
      <c r="D238" s="12"/>
      <c r="E238" s="46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2"/>
      <c r="B239" s="12"/>
      <c r="C239" s="12"/>
      <c r="D239" s="12"/>
      <c r="E239" s="46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2"/>
      <c r="B240" s="12"/>
      <c r="C240" s="12"/>
      <c r="D240" s="12"/>
      <c r="E240" s="46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2"/>
      <c r="B241" s="12"/>
      <c r="C241" s="12"/>
      <c r="D241" s="12"/>
      <c r="E241" s="46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2"/>
      <c r="B242" s="12"/>
      <c r="C242" s="12"/>
      <c r="D242" s="12"/>
      <c r="E242" s="46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2"/>
      <c r="B243" s="12"/>
      <c r="C243" s="12"/>
      <c r="D243" s="12"/>
      <c r="E243" s="46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2"/>
      <c r="C244" s="12"/>
      <c r="D244" s="12"/>
      <c r="E244" s="46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2"/>
      <c r="C245" s="12"/>
      <c r="D245" s="12"/>
      <c r="E245" s="46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2"/>
      <c r="B246" s="12"/>
      <c r="C246" s="12"/>
      <c r="D246" s="12"/>
      <c r="E246" s="46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2"/>
      <c r="B247" s="12"/>
      <c r="C247" s="12"/>
      <c r="D247" s="12"/>
      <c r="E247" s="46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2"/>
      <c r="B248" s="12"/>
      <c r="C248" s="12"/>
      <c r="D248" s="12"/>
      <c r="E248" s="46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2"/>
      <c r="B249" s="12"/>
      <c r="C249" s="12"/>
      <c r="D249" s="12"/>
      <c r="E249" s="46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2"/>
      <c r="B250" s="12"/>
      <c r="C250" s="12"/>
      <c r="D250" s="12"/>
      <c r="E250" s="46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2"/>
      <c r="B251" s="12"/>
      <c r="C251" s="12"/>
      <c r="D251" s="12"/>
      <c r="E251" s="46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12"/>
      <c r="B252" s="12"/>
      <c r="C252" s="12"/>
      <c r="D252" s="12"/>
      <c r="E252" s="46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12"/>
      <c r="B253" s="12"/>
      <c r="C253" s="12"/>
      <c r="D253" s="12"/>
      <c r="E253" s="46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12"/>
      <c r="B254" s="12"/>
      <c r="C254" s="12"/>
      <c r="D254" s="12"/>
      <c r="E254" s="46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12"/>
      <c r="B255" s="12"/>
      <c r="C255" s="12"/>
      <c r="D255" s="12"/>
      <c r="E255" s="46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12"/>
      <c r="B256" s="12"/>
      <c r="C256" s="12"/>
      <c r="D256" s="12"/>
      <c r="E256" s="46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12"/>
      <c r="B257" s="12"/>
      <c r="C257" s="12"/>
      <c r="D257" s="12"/>
      <c r="E257" s="46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12"/>
      <c r="B258" s="12"/>
      <c r="C258" s="12"/>
      <c r="D258" s="12"/>
      <c r="E258" s="46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12"/>
      <c r="B259" s="12"/>
      <c r="C259" s="12"/>
      <c r="D259" s="12"/>
      <c r="E259" s="46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12"/>
      <c r="B260" s="12"/>
      <c r="C260" s="12"/>
      <c r="D260" s="12"/>
      <c r="E260" s="46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12"/>
      <c r="B261" s="12"/>
      <c r="C261" s="12"/>
      <c r="D261" s="12"/>
      <c r="E261" s="46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12"/>
      <c r="B262" s="12"/>
      <c r="C262" s="12"/>
      <c r="D262" s="12"/>
      <c r="E262" s="46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12"/>
      <c r="B263" s="12"/>
      <c r="C263" s="12"/>
      <c r="D263" s="12"/>
      <c r="E263" s="46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12"/>
      <c r="B264" s="12"/>
      <c r="C264" s="12"/>
      <c r="D264" s="12"/>
      <c r="E264" s="46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12"/>
      <c r="B265" s="12"/>
      <c r="C265" s="12"/>
      <c r="D265" s="12"/>
      <c r="E265" s="46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12"/>
      <c r="B266" s="12"/>
      <c r="C266" s="12"/>
      <c r="D266" s="12"/>
      <c r="E266" s="46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12"/>
      <c r="B267" s="12"/>
      <c r="C267" s="12"/>
      <c r="D267" s="12"/>
      <c r="E267" s="46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12"/>
      <c r="B268" s="12"/>
      <c r="C268" s="12"/>
      <c r="D268" s="12"/>
      <c r="E268" s="46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12"/>
      <c r="B269" s="12"/>
      <c r="C269" s="12"/>
      <c r="D269" s="12"/>
      <c r="E269" s="46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12"/>
      <c r="B270" s="12"/>
      <c r="C270" s="12"/>
      <c r="D270" s="12"/>
      <c r="E270" s="46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12"/>
      <c r="B271" s="12"/>
      <c r="C271" s="12"/>
      <c r="D271" s="12"/>
      <c r="E271" s="46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12"/>
      <c r="B272" s="12"/>
      <c r="C272" s="12"/>
      <c r="D272" s="12"/>
      <c r="E272" s="46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12"/>
      <c r="B273" s="12"/>
      <c r="C273" s="12"/>
      <c r="D273" s="12"/>
      <c r="E273" s="46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12"/>
      <c r="B274" s="12"/>
      <c r="C274" s="12"/>
      <c r="D274" s="12"/>
      <c r="E274" s="46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12"/>
      <c r="B275" s="12"/>
      <c r="C275" s="12"/>
      <c r="D275" s="12"/>
      <c r="E275" s="46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12"/>
      <c r="B276" s="12"/>
      <c r="C276" s="12"/>
      <c r="D276" s="12"/>
      <c r="E276" s="46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12"/>
      <c r="B277" s="12"/>
      <c r="C277" s="12"/>
      <c r="D277" s="12"/>
      <c r="E277" s="46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12"/>
      <c r="B278" s="12"/>
      <c r="C278" s="12"/>
      <c r="D278" s="12"/>
      <c r="E278" s="46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12"/>
      <c r="B279" s="12"/>
      <c r="C279" s="12"/>
      <c r="D279" s="12"/>
      <c r="E279" s="46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12"/>
      <c r="B280" s="12"/>
      <c r="C280" s="12"/>
      <c r="D280" s="12"/>
      <c r="E280" s="46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12"/>
      <c r="B281" s="12"/>
      <c r="C281" s="12"/>
      <c r="D281" s="12"/>
      <c r="E281" s="46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12"/>
      <c r="B282" s="12"/>
      <c r="C282" s="12"/>
      <c r="D282" s="12"/>
      <c r="E282" s="46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12"/>
      <c r="B283" s="12"/>
      <c r="C283" s="12"/>
      <c r="D283" s="12"/>
      <c r="E283" s="46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12"/>
      <c r="B284" s="12"/>
      <c r="C284" s="12"/>
      <c r="D284" s="12"/>
      <c r="E284" s="46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12"/>
      <c r="B285" s="12"/>
      <c r="C285" s="12"/>
      <c r="D285" s="12"/>
      <c r="E285" s="46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12"/>
      <c r="B286" s="12"/>
      <c r="C286" s="12"/>
      <c r="D286" s="12"/>
      <c r="E286" s="46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12"/>
      <c r="B287" s="12"/>
      <c r="C287" s="12"/>
      <c r="D287" s="12"/>
      <c r="E287" s="46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12"/>
      <c r="B288" s="12"/>
      <c r="C288" s="12"/>
      <c r="D288" s="12"/>
      <c r="E288" s="46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12"/>
      <c r="B289" s="12"/>
      <c r="C289" s="12"/>
      <c r="D289" s="12"/>
      <c r="E289" s="46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12"/>
      <c r="B290" s="12"/>
      <c r="C290" s="12"/>
      <c r="D290" s="12"/>
      <c r="E290" s="46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12"/>
      <c r="B291" s="12"/>
      <c r="C291" s="12"/>
      <c r="D291" s="12"/>
      <c r="E291" s="46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12"/>
      <c r="B292" s="12"/>
      <c r="C292" s="12"/>
      <c r="D292" s="12"/>
      <c r="E292" s="46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12"/>
      <c r="B293" s="12"/>
      <c r="C293" s="12"/>
      <c r="D293" s="12"/>
      <c r="E293" s="46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12"/>
      <c r="B294" s="12"/>
      <c r="C294" s="12"/>
      <c r="D294" s="12"/>
      <c r="E294" s="46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12"/>
      <c r="B295" s="12"/>
      <c r="C295" s="12"/>
      <c r="D295" s="12"/>
      <c r="E295" s="46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12"/>
      <c r="B296" s="12"/>
      <c r="C296" s="12"/>
      <c r="D296" s="12"/>
      <c r="E296" s="46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12"/>
      <c r="B297" s="12"/>
      <c r="C297" s="12"/>
      <c r="D297" s="12"/>
      <c r="E297" s="46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12"/>
      <c r="B298" s="12"/>
      <c r="C298" s="12"/>
      <c r="D298" s="12"/>
      <c r="E298" s="46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12"/>
      <c r="B299" s="12"/>
      <c r="C299" s="12"/>
      <c r="D299" s="12"/>
      <c r="E299" s="46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12"/>
      <c r="B300" s="12"/>
      <c r="C300" s="12"/>
      <c r="D300" s="12"/>
      <c r="E300" s="46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12"/>
      <c r="B301" s="12"/>
      <c r="C301" s="12"/>
      <c r="D301" s="12"/>
      <c r="E301" s="46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12"/>
      <c r="B302" s="12"/>
      <c r="C302" s="12"/>
      <c r="D302" s="12"/>
      <c r="E302" s="46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12"/>
      <c r="B303" s="12"/>
      <c r="C303" s="12"/>
      <c r="D303" s="12"/>
      <c r="E303" s="46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12"/>
      <c r="B304" s="12"/>
      <c r="C304" s="12"/>
      <c r="D304" s="12"/>
      <c r="E304" s="46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12"/>
      <c r="B305" s="12"/>
      <c r="C305" s="12"/>
      <c r="D305" s="12"/>
      <c r="E305" s="46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12"/>
      <c r="B306" s="12"/>
      <c r="C306" s="12"/>
      <c r="D306" s="12"/>
      <c r="E306" s="46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12"/>
      <c r="B307" s="12"/>
      <c r="C307" s="12"/>
      <c r="D307" s="12"/>
      <c r="E307" s="46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12"/>
      <c r="B308" s="12"/>
      <c r="C308" s="12"/>
      <c r="D308" s="12"/>
      <c r="E308" s="46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12"/>
      <c r="B309" s="12"/>
      <c r="C309" s="12"/>
      <c r="D309" s="12"/>
      <c r="E309" s="46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12"/>
      <c r="B310" s="12"/>
      <c r="C310" s="12"/>
      <c r="D310" s="12"/>
      <c r="E310" s="46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12"/>
      <c r="B311" s="12"/>
      <c r="C311" s="12"/>
      <c r="D311" s="12"/>
      <c r="E311" s="46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12"/>
      <c r="B312" s="12"/>
      <c r="C312" s="12"/>
      <c r="D312" s="12"/>
      <c r="E312" s="46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12"/>
      <c r="B313" s="12"/>
      <c r="C313" s="12"/>
      <c r="D313" s="12"/>
      <c r="E313" s="46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12"/>
      <c r="B314" s="12"/>
      <c r="C314" s="12"/>
      <c r="D314" s="12"/>
      <c r="E314" s="46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12"/>
      <c r="B315" s="12"/>
      <c r="C315" s="12"/>
      <c r="D315" s="12"/>
      <c r="E315" s="46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12"/>
      <c r="B316" s="12"/>
      <c r="C316" s="12"/>
      <c r="D316" s="12"/>
      <c r="E316" s="46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12"/>
      <c r="B317" s="12"/>
      <c r="C317" s="12"/>
      <c r="D317" s="12"/>
      <c r="E317" s="46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12"/>
      <c r="B318" s="12"/>
      <c r="C318" s="12"/>
      <c r="D318" s="12"/>
      <c r="E318" s="46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12"/>
      <c r="B319" s="12"/>
      <c r="C319" s="12"/>
      <c r="D319" s="12"/>
      <c r="E319" s="46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12"/>
      <c r="B320" s="12"/>
      <c r="C320" s="12"/>
      <c r="D320" s="12"/>
      <c r="E320" s="46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12"/>
      <c r="B321" s="12"/>
      <c r="C321" s="12"/>
      <c r="D321" s="12"/>
      <c r="E321" s="46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12"/>
      <c r="B322" s="12"/>
      <c r="C322" s="12"/>
      <c r="D322" s="12"/>
      <c r="E322" s="46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12"/>
      <c r="B323" s="12"/>
      <c r="C323" s="12"/>
      <c r="D323" s="12"/>
      <c r="E323" s="46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12"/>
      <c r="B324" s="12"/>
      <c r="C324" s="12"/>
      <c r="D324" s="12"/>
      <c r="E324" s="46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12"/>
      <c r="B325" s="12"/>
      <c r="C325" s="12"/>
      <c r="D325" s="12"/>
      <c r="E325" s="46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12"/>
      <c r="B326" s="12"/>
      <c r="C326" s="12"/>
      <c r="D326" s="12"/>
      <c r="E326" s="46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12"/>
      <c r="B327" s="12"/>
      <c r="C327" s="12"/>
      <c r="D327" s="12"/>
      <c r="E327" s="46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12"/>
      <c r="B328" s="12"/>
      <c r="C328" s="12"/>
      <c r="D328" s="12"/>
      <c r="E328" s="46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12"/>
      <c r="B329" s="12"/>
      <c r="C329" s="12"/>
      <c r="D329" s="12"/>
      <c r="E329" s="46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12"/>
      <c r="B330" s="12"/>
      <c r="C330" s="12"/>
      <c r="D330" s="12"/>
      <c r="E330" s="46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12"/>
      <c r="B331" s="12"/>
      <c r="C331" s="12"/>
      <c r="D331" s="12"/>
      <c r="E331" s="46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12"/>
      <c r="B332" s="12"/>
      <c r="C332" s="12"/>
      <c r="D332" s="12"/>
      <c r="E332" s="46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12"/>
      <c r="B333" s="12"/>
      <c r="C333" s="12"/>
      <c r="D333" s="12"/>
      <c r="E333" s="46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12"/>
      <c r="B334" s="12"/>
      <c r="C334" s="12"/>
      <c r="D334" s="12"/>
      <c r="E334" s="46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12"/>
      <c r="B335" s="12"/>
      <c r="C335" s="12"/>
      <c r="D335" s="12"/>
      <c r="E335" s="46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12"/>
      <c r="B336" s="12"/>
      <c r="C336" s="12"/>
      <c r="D336" s="12"/>
      <c r="E336" s="46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12"/>
      <c r="B337" s="12"/>
      <c r="C337" s="12"/>
      <c r="D337" s="12"/>
      <c r="E337" s="46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12"/>
      <c r="B338" s="12"/>
      <c r="C338" s="12"/>
      <c r="D338" s="12"/>
      <c r="E338" s="46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12"/>
      <c r="B339" s="12"/>
      <c r="C339" s="12"/>
      <c r="D339" s="12"/>
      <c r="E339" s="46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12"/>
      <c r="B340" s="12"/>
      <c r="C340" s="12"/>
      <c r="D340" s="12"/>
      <c r="E340" s="46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12"/>
      <c r="B341" s="12"/>
      <c r="C341" s="12"/>
      <c r="D341" s="12"/>
      <c r="E341" s="46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12"/>
      <c r="B342" s="12"/>
      <c r="C342" s="12"/>
      <c r="D342" s="12"/>
      <c r="E342" s="46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12"/>
      <c r="B343" s="12"/>
      <c r="C343" s="12"/>
      <c r="D343" s="12"/>
      <c r="E343" s="46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12"/>
      <c r="B344" s="12"/>
      <c r="C344" s="12"/>
      <c r="D344" s="12"/>
      <c r="E344" s="46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12"/>
      <c r="B345" s="12"/>
      <c r="C345" s="12"/>
      <c r="D345" s="12"/>
      <c r="E345" s="46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12"/>
      <c r="B346" s="12"/>
      <c r="C346" s="12"/>
      <c r="D346" s="12"/>
      <c r="E346" s="46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12"/>
      <c r="B347" s="12"/>
      <c r="C347" s="12"/>
      <c r="D347" s="12"/>
      <c r="E347" s="46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12"/>
      <c r="B348" s="12"/>
      <c r="C348" s="12"/>
      <c r="D348" s="12"/>
      <c r="E348" s="46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12"/>
      <c r="B349" s="12"/>
      <c r="C349" s="12"/>
      <c r="D349" s="12"/>
      <c r="E349" s="46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12"/>
      <c r="B350" s="12"/>
      <c r="C350" s="12"/>
      <c r="D350" s="12"/>
      <c r="E350" s="46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12"/>
      <c r="B351" s="12"/>
      <c r="C351" s="12"/>
      <c r="D351" s="12"/>
      <c r="E351" s="46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12"/>
      <c r="B352" s="12"/>
      <c r="C352" s="12"/>
      <c r="D352" s="12"/>
      <c r="E352" s="46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12"/>
      <c r="B353" s="12"/>
      <c r="C353" s="12"/>
      <c r="D353" s="12"/>
      <c r="E353" s="46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12"/>
      <c r="B354" s="12"/>
      <c r="C354" s="12"/>
      <c r="D354" s="12"/>
      <c r="E354" s="46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12"/>
      <c r="B355" s="12"/>
      <c r="C355" s="12"/>
      <c r="D355" s="12"/>
      <c r="E355" s="46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12"/>
      <c r="B356" s="12"/>
      <c r="C356" s="12"/>
      <c r="D356" s="12"/>
      <c r="E356" s="46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12"/>
      <c r="B357" s="12"/>
      <c r="C357" s="12"/>
      <c r="D357" s="12"/>
      <c r="E357" s="46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12"/>
      <c r="B358" s="12"/>
      <c r="C358" s="12"/>
      <c r="D358" s="12"/>
      <c r="E358" s="46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12"/>
      <c r="B359" s="12"/>
      <c r="C359" s="12"/>
      <c r="D359" s="12"/>
      <c r="E359" s="46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12"/>
      <c r="B360" s="12"/>
      <c r="C360" s="12"/>
      <c r="D360" s="12"/>
      <c r="E360" s="46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12"/>
      <c r="B361" s="12"/>
      <c r="C361" s="12"/>
      <c r="D361" s="12"/>
      <c r="E361" s="46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12"/>
      <c r="B362" s="12"/>
      <c r="C362" s="12"/>
      <c r="D362" s="12"/>
      <c r="E362" s="46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12"/>
      <c r="B363" s="12"/>
      <c r="C363" s="12"/>
      <c r="D363" s="12"/>
      <c r="E363" s="46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12"/>
      <c r="B364" s="12"/>
      <c r="C364" s="12"/>
      <c r="D364" s="12"/>
      <c r="E364" s="46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12"/>
      <c r="B365" s="12"/>
      <c r="C365" s="12"/>
      <c r="D365" s="12"/>
      <c r="E365" s="46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12"/>
      <c r="B366" s="12"/>
      <c r="C366" s="12"/>
      <c r="D366" s="12"/>
      <c r="E366" s="46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12"/>
      <c r="B367" s="12"/>
      <c r="C367" s="12"/>
      <c r="D367" s="12"/>
      <c r="E367" s="46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12"/>
      <c r="B368" s="12"/>
      <c r="C368" s="12"/>
      <c r="D368" s="12"/>
      <c r="E368" s="46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12"/>
      <c r="B369" s="12"/>
      <c r="C369" s="12"/>
      <c r="D369" s="12"/>
      <c r="E369" s="46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12"/>
      <c r="B370" s="12"/>
      <c r="C370" s="12"/>
      <c r="D370" s="12"/>
      <c r="E370" s="46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12"/>
      <c r="B371" s="12"/>
      <c r="C371" s="12"/>
      <c r="D371" s="12"/>
      <c r="E371" s="46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12"/>
      <c r="B372" s="12"/>
      <c r="C372" s="12"/>
      <c r="D372" s="12"/>
      <c r="E372" s="46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12"/>
      <c r="B373" s="12"/>
      <c r="C373" s="12"/>
      <c r="D373" s="12"/>
      <c r="E373" s="46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12"/>
      <c r="B374" s="12"/>
      <c r="C374" s="12"/>
      <c r="D374" s="12"/>
      <c r="E374" s="46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12"/>
      <c r="B375" s="12"/>
      <c r="C375" s="12"/>
      <c r="D375" s="12"/>
      <c r="E375" s="46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12"/>
      <c r="B376" s="12"/>
      <c r="C376" s="12"/>
      <c r="D376" s="12"/>
      <c r="E376" s="46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12"/>
      <c r="B377" s="12"/>
      <c r="C377" s="12"/>
      <c r="D377" s="12"/>
      <c r="E377" s="46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12"/>
      <c r="B378" s="12"/>
      <c r="C378" s="12"/>
      <c r="D378" s="12"/>
      <c r="E378" s="46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12"/>
      <c r="B379" s="12"/>
      <c r="C379" s="12"/>
      <c r="D379" s="12"/>
      <c r="E379" s="46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12"/>
      <c r="B380" s="12"/>
      <c r="C380" s="12"/>
      <c r="D380" s="12"/>
      <c r="E380" s="46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12"/>
      <c r="B381" s="12"/>
      <c r="C381" s="12"/>
      <c r="D381" s="12"/>
      <c r="E381" s="46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12"/>
      <c r="B382" s="12"/>
      <c r="C382" s="12"/>
      <c r="D382" s="12"/>
      <c r="E382" s="46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12"/>
      <c r="B383" s="12"/>
      <c r="C383" s="12"/>
      <c r="D383" s="12"/>
      <c r="E383" s="46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12"/>
      <c r="B384" s="12"/>
      <c r="C384" s="12"/>
      <c r="D384" s="12"/>
      <c r="E384" s="46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12"/>
      <c r="B385" s="12"/>
      <c r="C385" s="12"/>
      <c r="D385" s="12"/>
      <c r="E385" s="46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12"/>
      <c r="B386" s="12"/>
      <c r="C386" s="12"/>
      <c r="D386" s="12"/>
      <c r="E386" s="46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12"/>
      <c r="B387" s="12"/>
      <c r="C387" s="12"/>
      <c r="D387" s="12"/>
      <c r="E387" s="46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12"/>
      <c r="B388" s="12"/>
      <c r="C388" s="12"/>
      <c r="D388" s="12"/>
      <c r="E388" s="46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12"/>
      <c r="B389" s="12"/>
      <c r="C389" s="12"/>
      <c r="D389" s="12"/>
      <c r="E389" s="46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12"/>
      <c r="B390" s="12"/>
      <c r="C390" s="12"/>
      <c r="D390" s="12"/>
      <c r="E390" s="46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12"/>
      <c r="B391" s="12"/>
      <c r="C391" s="12"/>
      <c r="D391" s="12"/>
      <c r="E391" s="46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12"/>
      <c r="B392" s="12"/>
      <c r="C392" s="12"/>
      <c r="D392" s="12"/>
      <c r="E392" s="46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12"/>
      <c r="B393" s="12"/>
      <c r="C393" s="12"/>
      <c r="D393" s="12"/>
      <c r="E393" s="46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12"/>
      <c r="B394" s="12"/>
      <c r="C394" s="12"/>
      <c r="D394" s="12"/>
      <c r="E394" s="46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12"/>
      <c r="B395" s="12"/>
      <c r="C395" s="12"/>
      <c r="D395" s="12"/>
      <c r="E395" s="46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12"/>
      <c r="B396" s="12"/>
      <c r="C396" s="12"/>
      <c r="D396" s="12"/>
      <c r="E396" s="46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12"/>
      <c r="B397" s="12"/>
      <c r="C397" s="12"/>
      <c r="D397" s="12"/>
      <c r="E397" s="46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12"/>
      <c r="B398" s="12"/>
      <c r="C398" s="12"/>
      <c r="D398" s="12"/>
      <c r="E398" s="46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12"/>
      <c r="B399" s="12"/>
      <c r="C399" s="12"/>
      <c r="D399" s="12"/>
      <c r="E399" s="46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12"/>
      <c r="B400" s="12"/>
      <c r="C400" s="12"/>
      <c r="D400" s="12"/>
      <c r="E400" s="46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>
      <c r="A401" s="12"/>
      <c r="B401" s="12"/>
      <c r="C401" s="12"/>
      <c r="D401" s="12"/>
      <c r="E401" s="46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>
      <c r="A402" s="12"/>
      <c r="B402" s="12"/>
      <c r="C402" s="12"/>
      <c r="D402" s="12"/>
      <c r="E402" s="46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12"/>
      <c r="B403" s="12"/>
      <c r="C403" s="12"/>
      <c r="D403" s="12"/>
      <c r="E403" s="46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12"/>
      <c r="B404" s="12"/>
      <c r="C404" s="12"/>
      <c r="D404" s="12"/>
      <c r="E404" s="46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12"/>
      <c r="B405" s="12"/>
      <c r="C405" s="12"/>
      <c r="D405" s="12"/>
      <c r="E405" s="46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12"/>
      <c r="B406" s="12"/>
      <c r="C406" s="12"/>
      <c r="D406" s="12"/>
      <c r="E406" s="46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12"/>
      <c r="B407" s="12"/>
      <c r="C407" s="12"/>
      <c r="D407" s="12"/>
      <c r="E407" s="46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12"/>
      <c r="B408" s="12"/>
      <c r="C408" s="12"/>
      <c r="D408" s="12"/>
      <c r="E408" s="46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12"/>
      <c r="B409" s="12"/>
      <c r="C409" s="12"/>
      <c r="D409" s="12"/>
      <c r="E409" s="46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12"/>
      <c r="B410" s="12"/>
      <c r="C410" s="12"/>
      <c r="D410" s="12"/>
      <c r="E410" s="46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12"/>
      <c r="B411" s="12"/>
      <c r="C411" s="12"/>
      <c r="D411" s="12"/>
      <c r="E411" s="46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12"/>
      <c r="B412" s="12"/>
      <c r="C412" s="12"/>
      <c r="D412" s="12"/>
      <c r="E412" s="46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12"/>
      <c r="B413" s="12"/>
      <c r="C413" s="12"/>
      <c r="D413" s="12"/>
      <c r="E413" s="46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12"/>
      <c r="B414" s="12"/>
      <c r="C414" s="12"/>
      <c r="D414" s="12"/>
      <c r="E414" s="46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12"/>
      <c r="B415" s="12"/>
      <c r="C415" s="12"/>
      <c r="D415" s="12"/>
      <c r="E415" s="46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12"/>
      <c r="B416" s="12"/>
      <c r="C416" s="12"/>
      <c r="D416" s="12"/>
      <c r="E416" s="46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12"/>
      <c r="B417" s="12"/>
      <c r="C417" s="12"/>
      <c r="D417" s="12"/>
      <c r="E417" s="46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12"/>
      <c r="B418" s="12"/>
      <c r="C418" s="12"/>
      <c r="D418" s="12"/>
      <c r="E418" s="46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12"/>
      <c r="B419" s="12"/>
      <c r="C419" s="12"/>
      <c r="D419" s="12"/>
      <c r="E419" s="46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12"/>
      <c r="B420" s="12"/>
      <c r="C420" s="12"/>
      <c r="D420" s="12"/>
      <c r="E420" s="46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12"/>
      <c r="B421" s="12"/>
      <c r="C421" s="12"/>
      <c r="D421" s="12"/>
      <c r="E421" s="46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12"/>
      <c r="B422" s="12"/>
      <c r="C422" s="12"/>
      <c r="D422" s="12"/>
      <c r="E422" s="46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12"/>
      <c r="B423" s="12"/>
      <c r="C423" s="12"/>
      <c r="D423" s="12"/>
      <c r="E423" s="46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12"/>
      <c r="B424" s="12"/>
      <c r="C424" s="12"/>
      <c r="D424" s="12"/>
      <c r="E424" s="46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12"/>
      <c r="B425" s="12"/>
      <c r="C425" s="12"/>
      <c r="D425" s="12"/>
      <c r="E425" s="46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12"/>
      <c r="B426" s="12"/>
      <c r="C426" s="12"/>
      <c r="D426" s="12"/>
      <c r="E426" s="46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12"/>
      <c r="B427" s="12"/>
      <c r="C427" s="12"/>
      <c r="D427" s="12"/>
      <c r="E427" s="46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12"/>
      <c r="B428" s="12"/>
      <c r="C428" s="12"/>
      <c r="D428" s="12"/>
      <c r="E428" s="46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12"/>
      <c r="B429" s="12"/>
      <c r="C429" s="12"/>
      <c r="D429" s="12"/>
      <c r="E429" s="46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12"/>
      <c r="B430" s="12"/>
      <c r="C430" s="12"/>
      <c r="D430" s="12"/>
      <c r="E430" s="46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12"/>
      <c r="B431" s="12"/>
      <c r="C431" s="12"/>
      <c r="D431" s="12"/>
      <c r="E431" s="46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12"/>
      <c r="B432" s="12"/>
      <c r="C432" s="12"/>
      <c r="D432" s="12"/>
      <c r="E432" s="46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12"/>
      <c r="B433" s="12"/>
      <c r="C433" s="12"/>
      <c r="D433" s="12"/>
      <c r="E433" s="46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12"/>
      <c r="B434" s="12"/>
      <c r="C434" s="12"/>
      <c r="D434" s="12"/>
      <c r="E434" s="46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12"/>
      <c r="B435" s="12"/>
      <c r="C435" s="12"/>
      <c r="D435" s="12"/>
      <c r="E435" s="46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12"/>
      <c r="B436" s="12"/>
      <c r="C436" s="12"/>
      <c r="D436" s="12"/>
      <c r="E436" s="46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12"/>
      <c r="B437" s="12"/>
      <c r="C437" s="12"/>
      <c r="D437" s="12"/>
      <c r="E437" s="46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12"/>
      <c r="B438" s="12"/>
      <c r="C438" s="12"/>
      <c r="D438" s="12"/>
      <c r="E438" s="46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12"/>
      <c r="B439" s="12"/>
      <c r="C439" s="12"/>
      <c r="D439" s="12"/>
      <c r="E439" s="46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12"/>
      <c r="B440" s="12"/>
      <c r="C440" s="12"/>
      <c r="D440" s="12"/>
      <c r="E440" s="46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12"/>
      <c r="B441" s="12"/>
      <c r="C441" s="12"/>
      <c r="D441" s="12"/>
      <c r="E441" s="46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12"/>
      <c r="B442" s="12"/>
      <c r="C442" s="12"/>
      <c r="D442" s="12"/>
      <c r="E442" s="46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12"/>
      <c r="B443" s="12"/>
      <c r="C443" s="12"/>
      <c r="D443" s="12"/>
      <c r="E443" s="46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12"/>
      <c r="B444" s="12"/>
      <c r="C444" s="12"/>
      <c r="D444" s="12"/>
      <c r="E444" s="46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12"/>
      <c r="B445" s="12"/>
      <c r="C445" s="12"/>
      <c r="D445" s="12"/>
      <c r="E445" s="46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12"/>
      <c r="B446" s="12"/>
      <c r="C446" s="12"/>
      <c r="D446" s="12"/>
      <c r="E446" s="46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12"/>
      <c r="B447" s="12"/>
      <c r="C447" s="12"/>
      <c r="D447" s="12"/>
      <c r="E447" s="46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12"/>
      <c r="B448" s="12"/>
      <c r="C448" s="12"/>
      <c r="D448" s="12"/>
      <c r="E448" s="46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12"/>
      <c r="B449" s="12"/>
      <c r="C449" s="12"/>
      <c r="D449" s="12"/>
      <c r="E449" s="46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12"/>
      <c r="B450" s="12"/>
      <c r="C450" s="12"/>
      <c r="D450" s="12"/>
      <c r="E450" s="46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12"/>
      <c r="B451" s="12"/>
      <c r="C451" s="12"/>
      <c r="D451" s="12"/>
      <c r="E451" s="46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12"/>
      <c r="B452" s="12"/>
      <c r="C452" s="12"/>
      <c r="D452" s="12"/>
      <c r="E452" s="46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12"/>
      <c r="B453" s="12"/>
      <c r="C453" s="12"/>
      <c r="D453" s="12"/>
      <c r="E453" s="46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12"/>
      <c r="B454" s="12"/>
      <c r="C454" s="12"/>
      <c r="D454" s="12"/>
      <c r="E454" s="46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12"/>
      <c r="B455" s="12"/>
      <c r="C455" s="12"/>
      <c r="D455" s="12"/>
      <c r="E455" s="46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12"/>
      <c r="B456" s="12"/>
      <c r="C456" s="12"/>
      <c r="D456" s="12"/>
      <c r="E456" s="46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12"/>
      <c r="B457" s="12"/>
      <c r="C457" s="12"/>
      <c r="D457" s="12"/>
      <c r="E457" s="46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12"/>
      <c r="B458" s="12"/>
      <c r="C458" s="12"/>
      <c r="D458" s="12"/>
      <c r="E458" s="46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12"/>
      <c r="B459" s="12"/>
      <c r="C459" s="12"/>
      <c r="D459" s="12"/>
      <c r="E459" s="46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12"/>
      <c r="B460" s="12"/>
      <c r="C460" s="12"/>
      <c r="D460" s="12"/>
      <c r="E460" s="46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12"/>
      <c r="B461" s="12"/>
      <c r="C461" s="12"/>
      <c r="D461" s="12"/>
      <c r="E461" s="46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12"/>
      <c r="B462" s="12"/>
      <c r="C462" s="12"/>
      <c r="D462" s="12"/>
      <c r="E462" s="46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12"/>
      <c r="B463" s="12"/>
      <c r="C463" s="12"/>
      <c r="D463" s="12"/>
      <c r="E463" s="46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12"/>
      <c r="B464" s="12"/>
      <c r="C464" s="12"/>
      <c r="D464" s="12"/>
      <c r="E464" s="46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12"/>
      <c r="B465" s="12"/>
      <c r="C465" s="12"/>
      <c r="D465" s="12"/>
      <c r="E465" s="46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12"/>
      <c r="B466" s="12"/>
      <c r="C466" s="12"/>
      <c r="D466" s="12"/>
      <c r="E466" s="46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12"/>
      <c r="B467" s="12"/>
      <c r="C467" s="12"/>
      <c r="D467" s="12"/>
      <c r="E467" s="46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12"/>
      <c r="B468" s="12"/>
      <c r="C468" s="12"/>
      <c r="D468" s="12"/>
      <c r="E468" s="46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12"/>
      <c r="B469" s="12"/>
      <c r="C469" s="12"/>
      <c r="D469" s="12"/>
      <c r="E469" s="46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12"/>
      <c r="B470" s="12"/>
      <c r="C470" s="12"/>
      <c r="D470" s="12"/>
      <c r="E470" s="46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12"/>
      <c r="B471" s="12"/>
      <c r="C471" s="12"/>
      <c r="D471" s="12"/>
      <c r="E471" s="46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12"/>
      <c r="B472" s="12"/>
      <c r="C472" s="12"/>
      <c r="D472" s="12"/>
      <c r="E472" s="46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12"/>
      <c r="B473" s="12"/>
      <c r="C473" s="12"/>
      <c r="D473" s="12"/>
      <c r="E473" s="46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12"/>
      <c r="B474" s="12"/>
      <c r="C474" s="12"/>
      <c r="D474" s="12"/>
      <c r="E474" s="46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12"/>
      <c r="B475" s="12"/>
      <c r="C475" s="12"/>
      <c r="D475" s="12"/>
      <c r="E475" s="46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12"/>
      <c r="B476" s="12"/>
      <c r="C476" s="12"/>
      <c r="D476" s="12"/>
      <c r="E476" s="46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12"/>
      <c r="B477" s="12"/>
      <c r="C477" s="12"/>
      <c r="D477" s="12"/>
      <c r="E477" s="46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12"/>
      <c r="B478" s="12"/>
      <c r="C478" s="12"/>
      <c r="D478" s="12"/>
      <c r="E478" s="46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12"/>
      <c r="B479" s="12"/>
      <c r="C479" s="12"/>
      <c r="D479" s="12"/>
      <c r="E479" s="46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12"/>
      <c r="B480" s="12"/>
      <c r="C480" s="12"/>
      <c r="D480" s="12"/>
      <c r="E480" s="46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12"/>
      <c r="B481" s="12"/>
      <c r="C481" s="12"/>
      <c r="D481" s="12"/>
      <c r="E481" s="46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12"/>
      <c r="B482" s="12"/>
      <c r="C482" s="12"/>
      <c r="D482" s="12"/>
      <c r="E482" s="46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12"/>
      <c r="B483" s="12"/>
      <c r="C483" s="12"/>
      <c r="D483" s="12"/>
      <c r="E483" s="46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12"/>
      <c r="B484" s="12"/>
      <c r="C484" s="12"/>
      <c r="D484" s="12"/>
      <c r="E484" s="46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12"/>
      <c r="B485" s="12"/>
      <c r="C485" s="12"/>
      <c r="D485" s="12"/>
      <c r="E485" s="46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12"/>
      <c r="B486" s="12"/>
      <c r="C486" s="12"/>
      <c r="D486" s="12"/>
      <c r="E486" s="46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2"/>
      <c r="B487" s="12"/>
      <c r="C487" s="12"/>
      <c r="D487" s="12"/>
      <c r="E487" s="46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12"/>
      <c r="B488" s="12"/>
      <c r="C488" s="12"/>
      <c r="D488" s="12"/>
      <c r="E488" s="46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12"/>
      <c r="B489" s="12"/>
      <c r="C489" s="12"/>
      <c r="D489" s="12"/>
      <c r="E489" s="46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12"/>
      <c r="B490" s="12"/>
      <c r="C490" s="12"/>
      <c r="D490" s="12"/>
      <c r="E490" s="46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12"/>
      <c r="B491" s="12"/>
      <c r="C491" s="12"/>
      <c r="D491" s="12"/>
      <c r="E491" s="46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12"/>
      <c r="B492" s="12"/>
      <c r="C492" s="12"/>
      <c r="D492" s="12"/>
      <c r="E492" s="46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12"/>
      <c r="B493" s="12"/>
      <c r="C493" s="12"/>
      <c r="D493" s="12"/>
      <c r="E493" s="46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12"/>
      <c r="B494" s="12"/>
      <c r="C494" s="12"/>
      <c r="D494" s="12"/>
      <c r="E494" s="46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12"/>
      <c r="B495" s="12"/>
      <c r="C495" s="12"/>
      <c r="D495" s="12"/>
      <c r="E495" s="46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12"/>
      <c r="B496" s="12"/>
      <c r="C496" s="12"/>
      <c r="D496" s="12"/>
      <c r="E496" s="46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12"/>
      <c r="B497" s="12"/>
      <c r="C497" s="12"/>
      <c r="D497" s="12"/>
      <c r="E497" s="46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12"/>
      <c r="B498" s="12"/>
      <c r="C498" s="12"/>
      <c r="D498" s="12"/>
      <c r="E498" s="46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12"/>
      <c r="B499" s="12"/>
      <c r="C499" s="12"/>
      <c r="D499" s="12"/>
      <c r="E499" s="46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12"/>
      <c r="B500" s="12"/>
      <c r="C500" s="12"/>
      <c r="D500" s="12"/>
      <c r="E500" s="46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12"/>
      <c r="B501" s="12"/>
      <c r="C501" s="12"/>
      <c r="D501" s="12"/>
      <c r="E501" s="46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12"/>
      <c r="B502" s="12"/>
      <c r="C502" s="12"/>
      <c r="D502" s="12"/>
      <c r="E502" s="46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12"/>
      <c r="B503" s="12"/>
      <c r="C503" s="12"/>
      <c r="D503" s="12"/>
      <c r="E503" s="46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12"/>
      <c r="B504" s="12"/>
      <c r="C504" s="12"/>
      <c r="D504" s="12"/>
      <c r="E504" s="46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12"/>
      <c r="B505" s="12"/>
      <c r="C505" s="12"/>
      <c r="D505" s="12"/>
      <c r="E505" s="46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12"/>
      <c r="B506" s="12"/>
      <c r="C506" s="12"/>
      <c r="D506" s="12"/>
      <c r="E506" s="46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12"/>
      <c r="B507" s="12"/>
      <c r="C507" s="12"/>
      <c r="D507" s="12"/>
      <c r="E507" s="46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12"/>
      <c r="B508" s="12"/>
      <c r="C508" s="12"/>
      <c r="D508" s="12"/>
      <c r="E508" s="46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12"/>
      <c r="B509" s="12"/>
      <c r="C509" s="12"/>
      <c r="D509" s="12"/>
      <c r="E509" s="46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12"/>
      <c r="B510" s="12"/>
      <c r="C510" s="12"/>
      <c r="D510" s="12"/>
      <c r="E510" s="46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12"/>
      <c r="B511" s="12"/>
      <c r="C511" s="12"/>
      <c r="D511" s="12"/>
      <c r="E511" s="46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12"/>
      <c r="B512" s="12"/>
      <c r="C512" s="12"/>
      <c r="D512" s="12"/>
      <c r="E512" s="46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12"/>
      <c r="B513" s="12"/>
      <c r="C513" s="12"/>
      <c r="D513" s="12"/>
      <c r="E513" s="46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12"/>
      <c r="B514" s="12"/>
      <c r="C514" s="12"/>
      <c r="D514" s="12"/>
      <c r="E514" s="46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12"/>
      <c r="B515" s="12"/>
      <c r="C515" s="12"/>
      <c r="D515" s="12"/>
      <c r="E515" s="46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12"/>
      <c r="B516" s="12"/>
      <c r="C516" s="12"/>
      <c r="D516" s="12"/>
      <c r="E516" s="46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12"/>
      <c r="B517" s="12"/>
      <c r="C517" s="12"/>
      <c r="D517" s="12"/>
      <c r="E517" s="46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12"/>
      <c r="B518" s="12"/>
      <c r="C518" s="12"/>
      <c r="D518" s="12"/>
      <c r="E518" s="46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12"/>
      <c r="B519" s="12"/>
      <c r="C519" s="12"/>
      <c r="D519" s="12"/>
      <c r="E519" s="46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12"/>
      <c r="B520" s="12"/>
      <c r="C520" s="12"/>
      <c r="D520" s="12"/>
      <c r="E520" s="46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12"/>
      <c r="B521" s="12"/>
      <c r="C521" s="12"/>
      <c r="D521" s="12"/>
      <c r="E521" s="46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12"/>
      <c r="B522" s="12"/>
      <c r="C522" s="12"/>
      <c r="D522" s="12"/>
      <c r="E522" s="46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12"/>
      <c r="B523" s="12"/>
      <c r="C523" s="12"/>
      <c r="D523" s="12"/>
      <c r="E523" s="46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12"/>
      <c r="B524" s="12"/>
      <c r="C524" s="12"/>
      <c r="D524" s="12"/>
      <c r="E524" s="46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12"/>
      <c r="B525" s="12"/>
      <c r="C525" s="12"/>
      <c r="D525" s="12"/>
      <c r="E525" s="46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12"/>
      <c r="B526" s="12"/>
      <c r="C526" s="12"/>
      <c r="D526" s="12"/>
      <c r="E526" s="46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12"/>
      <c r="B527" s="12"/>
      <c r="C527" s="12"/>
      <c r="D527" s="12"/>
      <c r="E527" s="46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12"/>
      <c r="B528" s="12"/>
      <c r="C528" s="12"/>
      <c r="D528" s="12"/>
      <c r="E528" s="46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12"/>
      <c r="B529" s="12"/>
      <c r="C529" s="12"/>
      <c r="D529" s="12"/>
      <c r="E529" s="46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12"/>
      <c r="B530" s="12"/>
      <c r="C530" s="12"/>
      <c r="D530" s="12"/>
      <c r="E530" s="46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12"/>
      <c r="B531" s="12"/>
      <c r="C531" s="12"/>
      <c r="D531" s="12"/>
      <c r="E531" s="46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12"/>
      <c r="B532" s="12"/>
      <c r="C532" s="12"/>
      <c r="D532" s="12"/>
      <c r="E532" s="46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12"/>
      <c r="B533" s="12"/>
      <c r="C533" s="12"/>
      <c r="D533" s="12"/>
      <c r="E533" s="46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12"/>
      <c r="B534" s="12"/>
      <c r="C534" s="12"/>
      <c r="D534" s="12"/>
      <c r="E534" s="46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12"/>
      <c r="B535" s="12"/>
      <c r="C535" s="12"/>
      <c r="D535" s="12"/>
      <c r="E535" s="46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12"/>
      <c r="B536" s="12"/>
      <c r="C536" s="12"/>
      <c r="D536" s="12"/>
      <c r="E536" s="46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12"/>
      <c r="B537" s="12"/>
      <c r="C537" s="12"/>
      <c r="D537" s="12"/>
      <c r="E537" s="46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12"/>
      <c r="B538" s="12"/>
      <c r="C538" s="12"/>
      <c r="D538" s="12"/>
      <c r="E538" s="46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12"/>
      <c r="B539" s="12"/>
      <c r="C539" s="12"/>
      <c r="D539" s="12"/>
      <c r="E539" s="46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12"/>
      <c r="B540" s="12"/>
      <c r="C540" s="12"/>
      <c r="D540" s="12"/>
      <c r="E540" s="46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12"/>
      <c r="B541" s="12"/>
      <c r="C541" s="12"/>
      <c r="D541" s="12"/>
      <c r="E541" s="46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12"/>
      <c r="B542" s="12"/>
      <c r="C542" s="12"/>
      <c r="D542" s="12"/>
      <c r="E542" s="46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12"/>
      <c r="B543" s="12"/>
      <c r="C543" s="12"/>
      <c r="D543" s="12"/>
      <c r="E543" s="46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12"/>
      <c r="B544" s="12"/>
      <c r="C544" s="12"/>
      <c r="D544" s="12"/>
      <c r="E544" s="46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12"/>
      <c r="B545" s="12"/>
      <c r="C545" s="12"/>
      <c r="D545" s="12"/>
      <c r="E545" s="46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12"/>
      <c r="B546" s="12"/>
      <c r="C546" s="12"/>
      <c r="D546" s="12"/>
      <c r="E546" s="46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12"/>
      <c r="B547" s="12"/>
      <c r="C547" s="12"/>
      <c r="D547" s="12"/>
      <c r="E547" s="46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12"/>
      <c r="B548" s="12"/>
      <c r="C548" s="12"/>
      <c r="D548" s="12"/>
      <c r="E548" s="46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12"/>
      <c r="B549" s="12"/>
      <c r="C549" s="12"/>
      <c r="D549" s="12"/>
      <c r="E549" s="46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12"/>
      <c r="B550" s="12"/>
      <c r="C550" s="12"/>
      <c r="D550" s="12"/>
      <c r="E550" s="46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12"/>
      <c r="B551" s="12"/>
      <c r="C551" s="12"/>
      <c r="D551" s="12"/>
      <c r="E551" s="46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12"/>
      <c r="B552" s="12"/>
      <c r="C552" s="12"/>
      <c r="D552" s="12"/>
      <c r="E552" s="46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12"/>
      <c r="B553" s="12"/>
      <c r="C553" s="12"/>
      <c r="D553" s="12"/>
      <c r="E553" s="46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12"/>
      <c r="B554" s="12"/>
      <c r="C554" s="12"/>
      <c r="D554" s="12"/>
      <c r="E554" s="46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12"/>
      <c r="B555" s="12"/>
      <c r="C555" s="12"/>
      <c r="D555" s="12"/>
      <c r="E555" s="46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12"/>
      <c r="B556" s="12"/>
      <c r="C556" s="12"/>
      <c r="D556" s="12"/>
      <c r="E556" s="46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12"/>
      <c r="B557" s="12"/>
      <c r="C557" s="12"/>
      <c r="D557" s="12"/>
      <c r="E557" s="46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12"/>
      <c r="B558" s="12"/>
      <c r="C558" s="12"/>
      <c r="D558" s="12"/>
      <c r="E558" s="46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12"/>
      <c r="B559" s="12"/>
      <c r="C559" s="12"/>
      <c r="D559" s="12"/>
      <c r="E559" s="46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12"/>
      <c r="B560" s="12"/>
      <c r="C560" s="12"/>
      <c r="D560" s="12"/>
      <c r="E560" s="46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12"/>
      <c r="B561" s="12"/>
      <c r="C561" s="12"/>
      <c r="D561" s="12"/>
      <c r="E561" s="46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12"/>
      <c r="B562" s="12"/>
      <c r="C562" s="12"/>
      <c r="D562" s="12"/>
      <c r="E562" s="46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12"/>
      <c r="B563" s="12"/>
      <c r="C563" s="12"/>
      <c r="D563" s="12"/>
      <c r="E563" s="46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12"/>
      <c r="B564" s="12"/>
      <c r="C564" s="12"/>
      <c r="D564" s="12"/>
      <c r="E564" s="46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12"/>
      <c r="B565" s="12"/>
      <c r="C565" s="12"/>
      <c r="D565" s="12"/>
      <c r="E565" s="46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12"/>
      <c r="B566" s="12"/>
      <c r="C566" s="12"/>
      <c r="D566" s="12"/>
      <c r="E566" s="46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12"/>
      <c r="B567" s="12"/>
      <c r="C567" s="12"/>
      <c r="D567" s="12"/>
      <c r="E567" s="46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12"/>
      <c r="B568" s="12"/>
      <c r="C568" s="12"/>
      <c r="D568" s="12"/>
      <c r="E568" s="46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12"/>
      <c r="B569" s="12"/>
      <c r="C569" s="12"/>
      <c r="D569" s="12"/>
      <c r="E569" s="46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12"/>
      <c r="B570" s="12"/>
      <c r="C570" s="12"/>
      <c r="D570" s="12"/>
      <c r="E570" s="46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12"/>
      <c r="B571" s="12"/>
      <c r="C571" s="12"/>
      <c r="D571" s="12"/>
      <c r="E571" s="46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12"/>
      <c r="B572" s="12"/>
      <c r="C572" s="12"/>
      <c r="D572" s="12"/>
      <c r="E572" s="46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12"/>
      <c r="B573" s="12"/>
      <c r="C573" s="12"/>
      <c r="D573" s="12"/>
      <c r="E573" s="46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12"/>
      <c r="B574" s="12"/>
      <c r="C574" s="12"/>
      <c r="D574" s="12"/>
      <c r="E574" s="46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12"/>
      <c r="B575" s="12"/>
      <c r="C575" s="12"/>
      <c r="D575" s="12"/>
      <c r="E575" s="46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12"/>
      <c r="B576" s="12"/>
      <c r="C576" s="12"/>
      <c r="D576" s="12"/>
      <c r="E576" s="46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12"/>
      <c r="B577" s="12"/>
      <c r="C577" s="12"/>
      <c r="D577" s="12"/>
      <c r="E577" s="46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12"/>
      <c r="B578" s="12"/>
      <c r="C578" s="12"/>
      <c r="D578" s="12"/>
      <c r="E578" s="46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12"/>
      <c r="B579" s="12"/>
      <c r="C579" s="12"/>
      <c r="D579" s="12"/>
      <c r="E579" s="46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12"/>
      <c r="B580" s="12"/>
      <c r="C580" s="12"/>
      <c r="D580" s="12"/>
      <c r="E580" s="46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12"/>
      <c r="B581" s="12"/>
      <c r="C581" s="12"/>
      <c r="D581" s="12"/>
      <c r="E581" s="46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12"/>
      <c r="B582" s="12"/>
      <c r="C582" s="12"/>
      <c r="D582" s="12"/>
      <c r="E582" s="46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12"/>
      <c r="B583" s="12"/>
      <c r="C583" s="12"/>
      <c r="D583" s="12"/>
      <c r="E583" s="46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12"/>
      <c r="B584" s="12"/>
      <c r="C584" s="12"/>
      <c r="D584" s="12"/>
      <c r="E584" s="46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12"/>
      <c r="B585" s="12"/>
      <c r="C585" s="12"/>
      <c r="D585" s="12"/>
      <c r="E585" s="46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12"/>
      <c r="B586" s="12"/>
      <c r="C586" s="12"/>
      <c r="D586" s="12"/>
      <c r="E586" s="46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12"/>
      <c r="B587" s="12"/>
      <c r="C587" s="12"/>
      <c r="D587" s="12"/>
      <c r="E587" s="46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12"/>
      <c r="B588" s="12"/>
      <c r="C588" s="12"/>
      <c r="D588" s="12"/>
      <c r="E588" s="46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12"/>
      <c r="B589" s="12"/>
      <c r="C589" s="12"/>
      <c r="D589" s="12"/>
      <c r="E589" s="46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12"/>
      <c r="B590" s="12"/>
      <c r="C590" s="12"/>
      <c r="D590" s="12"/>
      <c r="E590" s="46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12"/>
      <c r="B591" s="12"/>
      <c r="C591" s="12"/>
      <c r="D591" s="12"/>
      <c r="E591" s="46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12"/>
      <c r="B592" s="12"/>
      <c r="C592" s="12"/>
      <c r="D592" s="12"/>
      <c r="E592" s="46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12"/>
      <c r="B593" s="12"/>
      <c r="C593" s="12"/>
      <c r="D593" s="12"/>
      <c r="E593" s="46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12"/>
      <c r="B594" s="12"/>
      <c r="C594" s="12"/>
      <c r="D594" s="12"/>
      <c r="E594" s="46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12"/>
      <c r="B595" s="12"/>
      <c r="C595" s="12"/>
      <c r="D595" s="12"/>
      <c r="E595" s="46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12"/>
      <c r="B596" s="12"/>
      <c r="C596" s="12"/>
      <c r="D596" s="12"/>
      <c r="E596" s="46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12"/>
      <c r="B597" s="12"/>
      <c r="C597" s="12"/>
      <c r="D597" s="12"/>
      <c r="E597" s="46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12"/>
      <c r="B598" s="12"/>
      <c r="C598" s="12"/>
      <c r="D598" s="12"/>
      <c r="E598" s="46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12"/>
      <c r="B599" s="12"/>
      <c r="C599" s="12"/>
      <c r="D599" s="12"/>
      <c r="E599" s="46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12"/>
      <c r="B600" s="12"/>
      <c r="C600" s="12"/>
      <c r="D600" s="12"/>
      <c r="E600" s="46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12"/>
      <c r="B601" s="12"/>
      <c r="C601" s="12"/>
      <c r="D601" s="12"/>
      <c r="E601" s="46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12"/>
      <c r="B602" s="12"/>
      <c r="C602" s="12"/>
      <c r="D602" s="12"/>
      <c r="E602" s="46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12"/>
      <c r="B603" s="12"/>
      <c r="C603" s="12"/>
      <c r="D603" s="12"/>
      <c r="E603" s="46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12"/>
      <c r="B604" s="12"/>
      <c r="C604" s="12"/>
      <c r="D604" s="12"/>
      <c r="E604" s="46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12"/>
      <c r="B605" s="12"/>
      <c r="C605" s="12"/>
      <c r="D605" s="12"/>
      <c r="E605" s="46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12"/>
      <c r="B606" s="12"/>
      <c r="C606" s="12"/>
      <c r="D606" s="12"/>
      <c r="E606" s="46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12"/>
      <c r="B607" s="12"/>
      <c r="C607" s="12"/>
      <c r="D607" s="12"/>
      <c r="E607" s="46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12"/>
      <c r="B608" s="12"/>
      <c r="C608" s="12"/>
      <c r="D608" s="12"/>
      <c r="E608" s="46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12"/>
      <c r="B609" s="12"/>
      <c r="C609" s="12"/>
      <c r="D609" s="12"/>
      <c r="E609" s="46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12"/>
      <c r="B610" s="12"/>
      <c r="C610" s="12"/>
      <c r="D610" s="12"/>
      <c r="E610" s="46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12"/>
      <c r="B611" s="12"/>
      <c r="C611" s="12"/>
      <c r="D611" s="12"/>
      <c r="E611" s="46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12"/>
      <c r="B612" s="12"/>
      <c r="C612" s="12"/>
      <c r="D612" s="12"/>
      <c r="E612" s="46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12"/>
      <c r="B613" s="12"/>
      <c r="C613" s="12"/>
      <c r="D613" s="12"/>
      <c r="E613" s="46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12"/>
      <c r="B614" s="12"/>
      <c r="C614" s="12"/>
      <c r="D614" s="12"/>
      <c r="E614" s="46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12"/>
      <c r="B615" s="12"/>
      <c r="C615" s="12"/>
      <c r="D615" s="12"/>
      <c r="E615" s="46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12"/>
      <c r="B616" s="12"/>
      <c r="C616" s="12"/>
      <c r="D616" s="12"/>
      <c r="E616" s="46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12"/>
      <c r="B617" s="12"/>
      <c r="C617" s="12"/>
      <c r="D617" s="12"/>
      <c r="E617" s="46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12"/>
      <c r="B618" s="12"/>
      <c r="C618" s="12"/>
      <c r="D618" s="12"/>
      <c r="E618" s="46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12"/>
      <c r="B619" s="12"/>
      <c r="C619" s="12"/>
      <c r="D619" s="12"/>
      <c r="E619" s="46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12"/>
      <c r="B620" s="12"/>
      <c r="C620" s="12"/>
      <c r="D620" s="12"/>
      <c r="E620" s="46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12"/>
      <c r="B621" s="12"/>
      <c r="C621" s="12"/>
      <c r="D621" s="12"/>
      <c r="E621" s="46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12"/>
      <c r="B622" s="12"/>
      <c r="C622" s="12"/>
      <c r="D622" s="12"/>
      <c r="E622" s="46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12"/>
      <c r="B623" s="12"/>
      <c r="C623" s="12"/>
      <c r="D623" s="12"/>
      <c r="E623" s="46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12"/>
      <c r="B624" s="12"/>
      <c r="C624" s="12"/>
      <c r="D624" s="12"/>
      <c r="E624" s="46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12"/>
      <c r="B625" s="12"/>
      <c r="C625" s="12"/>
      <c r="D625" s="12"/>
      <c r="E625" s="46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12"/>
      <c r="B626" s="12"/>
      <c r="C626" s="12"/>
      <c r="D626" s="12"/>
      <c r="E626" s="46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12"/>
      <c r="B627" s="12"/>
      <c r="C627" s="12"/>
      <c r="D627" s="12"/>
      <c r="E627" s="46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12"/>
      <c r="B628" s="12"/>
      <c r="C628" s="12"/>
      <c r="D628" s="12"/>
      <c r="E628" s="46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12"/>
      <c r="B629" s="12"/>
      <c r="C629" s="12"/>
      <c r="D629" s="12"/>
      <c r="E629" s="46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12"/>
      <c r="B630" s="12"/>
      <c r="C630" s="12"/>
      <c r="D630" s="12"/>
      <c r="E630" s="46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12"/>
      <c r="B631" s="12"/>
      <c r="C631" s="12"/>
      <c r="D631" s="12"/>
      <c r="E631" s="46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12"/>
      <c r="B632" s="12"/>
      <c r="C632" s="12"/>
      <c r="D632" s="12"/>
      <c r="E632" s="46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12"/>
      <c r="B633" s="12"/>
      <c r="C633" s="12"/>
      <c r="D633" s="12"/>
      <c r="E633" s="46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12"/>
      <c r="B634" s="12"/>
      <c r="C634" s="12"/>
      <c r="D634" s="12"/>
      <c r="E634" s="46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12"/>
      <c r="B635" s="12"/>
      <c r="C635" s="12"/>
      <c r="D635" s="12"/>
      <c r="E635" s="46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12"/>
      <c r="B636" s="12"/>
      <c r="C636" s="12"/>
      <c r="D636" s="12"/>
      <c r="E636" s="46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12"/>
      <c r="B637" s="12"/>
      <c r="C637" s="12"/>
      <c r="D637" s="12"/>
      <c r="E637" s="46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12"/>
      <c r="B638" s="12"/>
      <c r="C638" s="12"/>
      <c r="D638" s="12"/>
      <c r="E638" s="46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12"/>
      <c r="B639" s="12"/>
      <c r="C639" s="12"/>
      <c r="D639" s="12"/>
      <c r="E639" s="46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12"/>
      <c r="B640" s="12"/>
      <c r="C640" s="12"/>
      <c r="D640" s="12"/>
      <c r="E640" s="46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12"/>
      <c r="B641" s="12"/>
      <c r="C641" s="12"/>
      <c r="D641" s="12"/>
      <c r="E641" s="46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12"/>
      <c r="B642" s="12"/>
      <c r="C642" s="12"/>
      <c r="D642" s="12"/>
      <c r="E642" s="46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12"/>
      <c r="B643" s="12"/>
      <c r="C643" s="12"/>
      <c r="D643" s="12"/>
      <c r="E643" s="46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12"/>
      <c r="B644" s="12"/>
      <c r="C644" s="12"/>
      <c r="D644" s="12"/>
      <c r="E644" s="46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12"/>
      <c r="B645" s="12"/>
      <c r="C645" s="12"/>
      <c r="D645" s="12"/>
      <c r="E645" s="46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12"/>
      <c r="B646" s="12"/>
      <c r="C646" s="12"/>
      <c r="D646" s="12"/>
      <c r="E646" s="46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12"/>
      <c r="B647" s="12"/>
      <c r="C647" s="12"/>
      <c r="D647" s="12"/>
      <c r="E647" s="46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12"/>
      <c r="B648" s="12"/>
      <c r="C648" s="12"/>
      <c r="D648" s="12"/>
      <c r="E648" s="46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12"/>
      <c r="B649" s="12"/>
      <c r="C649" s="12"/>
      <c r="D649" s="12"/>
      <c r="E649" s="46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12"/>
      <c r="B650" s="12"/>
      <c r="C650" s="12"/>
      <c r="D650" s="12"/>
      <c r="E650" s="46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12"/>
      <c r="B651" s="12"/>
      <c r="C651" s="12"/>
      <c r="D651" s="12"/>
      <c r="E651" s="46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12"/>
      <c r="B652" s="12"/>
      <c r="C652" s="12"/>
      <c r="D652" s="12"/>
      <c r="E652" s="46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12"/>
      <c r="B653" s="12"/>
      <c r="C653" s="12"/>
      <c r="D653" s="12"/>
      <c r="E653" s="46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12"/>
      <c r="B654" s="12"/>
      <c r="C654" s="12"/>
      <c r="D654" s="12"/>
      <c r="E654" s="46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12"/>
      <c r="B655" s="12"/>
      <c r="C655" s="12"/>
      <c r="D655" s="12"/>
      <c r="E655" s="46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12"/>
      <c r="B656" s="12"/>
      <c r="C656" s="12"/>
      <c r="D656" s="12"/>
      <c r="E656" s="46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12"/>
      <c r="B657" s="12"/>
      <c r="C657" s="12"/>
      <c r="D657" s="12"/>
      <c r="E657" s="46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12"/>
      <c r="B658" s="12"/>
      <c r="C658" s="12"/>
      <c r="D658" s="12"/>
      <c r="E658" s="46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12"/>
      <c r="B659" s="12"/>
      <c r="C659" s="12"/>
      <c r="D659" s="12"/>
      <c r="E659" s="46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12"/>
      <c r="B660" s="12"/>
      <c r="C660" s="12"/>
      <c r="D660" s="12"/>
      <c r="E660" s="46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12"/>
      <c r="B661" s="12"/>
      <c r="C661" s="12"/>
      <c r="D661" s="12"/>
      <c r="E661" s="46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12"/>
      <c r="B662" s="12"/>
      <c r="C662" s="12"/>
      <c r="D662" s="12"/>
      <c r="E662" s="46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12"/>
      <c r="B663" s="12"/>
      <c r="C663" s="12"/>
      <c r="D663" s="12"/>
      <c r="E663" s="46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12"/>
      <c r="B664" s="12"/>
      <c r="C664" s="12"/>
      <c r="D664" s="12"/>
      <c r="E664" s="46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12"/>
      <c r="B665" s="12"/>
      <c r="C665" s="12"/>
      <c r="D665" s="12"/>
      <c r="E665" s="46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12"/>
      <c r="B666" s="12"/>
      <c r="C666" s="12"/>
      <c r="D666" s="12"/>
      <c r="E666" s="46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12"/>
      <c r="B667" s="12"/>
      <c r="C667" s="12"/>
      <c r="D667" s="12"/>
      <c r="E667" s="46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12"/>
      <c r="B668" s="12"/>
      <c r="C668" s="12"/>
      <c r="D668" s="12"/>
      <c r="E668" s="46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12"/>
      <c r="B669" s="12"/>
      <c r="C669" s="12"/>
      <c r="D669" s="12"/>
      <c r="E669" s="46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12"/>
      <c r="B670" s="12"/>
      <c r="C670" s="12"/>
      <c r="D670" s="12"/>
      <c r="E670" s="46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12"/>
      <c r="B671" s="12"/>
      <c r="C671" s="12"/>
      <c r="D671" s="12"/>
      <c r="E671" s="46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12"/>
      <c r="B672" s="12"/>
      <c r="C672" s="12"/>
      <c r="D672" s="12"/>
      <c r="E672" s="46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12"/>
      <c r="B673" s="12"/>
      <c r="C673" s="12"/>
      <c r="D673" s="12"/>
      <c r="E673" s="46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12"/>
      <c r="B674" s="12"/>
      <c r="C674" s="12"/>
      <c r="D674" s="12"/>
      <c r="E674" s="46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12"/>
      <c r="B675" s="12"/>
      <c r="C675" s="12"/>
      <c r="D675" s="12"/>
      <c r="E675" s="46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12"/>
      <c r="B676" s="12"/>
      <c r="C676" s="12"/>
      <c r="D676" s="12"/>
      <c r="E676" s="46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12"/>
      <c r="B677" s="12"/>
      <c r="C677" s="12"/>
      <c r="D677" s="12"/>
      <c r="E677" s="46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12"/>
      <c r="B678" s="12"/>
      <c r="C678" s="12"/>
      <c r="D678" s="12"/>
      <c r="E678" s="46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12"/>
      <c r="B679" s="12"/>
      <c r="C679" s="12"/>
      <c r="D679" s="12"/>
      <c r="E679" s="46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12"/>
      <c r="B680" s="12"/>
      <c r="C680" s="12"/>
      <c r="D680" s="12"/>
      <c r="E680" s="46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12"/>
      <c r="B681" s="12"/>
      <c r="C681" s="12"/>
      <c r="D681" s="12"/>
      <c r="E681" s="46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12"/>
      <c r="B682" s="12"/>
      <c r="C682" s="12"/>
      <c r="D682" s="12"/>
      <c r="E682" s="46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12"/>
      <c r="B683" s="12"/>
      <c r="C683" s="12"/>
      <c r="D683" s="12"/>
      <c r="E683" s="46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12"/>
      <c r="B684" s="12"/>
      <c r="C684" s="12"/>
      <c r="D684" s="12"/>
      <c r="E684" s="46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12"/>
      <c r="B685" s="12"/>
      <c r="C685" s="12"/>
      <c r="D685" s="12"/>
      <c r="E685" s="46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12"/>
      <c r="B686" s="12"/>
      <c r="C686" s="12"/>
      <c r="D686" s="12"/>
      <c r="E686" s="46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12"/>
      <c r="B687" s="12"/>
      <c r="C687" s="12"/>
      <c r="D687" s="12"/>
      <c r="E687" s="46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12"/>
      <c r="B688" s="12"/>
      <c r="C688" s="12"/>
      <c r="D688" s="12"/>
      <c r="E688" s="46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12"/>
      <c r="B689" s="12"/>
      <c r="C689" s="12"/>
      <c r="D689" s="12"/>
      <c r="E689" s="46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12"/>
      <c r="B690" s="12"/>
      <c r="C690" s="12"/>
      <c r="D690" s="12"/>
      <c r="E690" s="46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12"/>
      <c r="B691" s="12"/>
      <c r="C691" s="12"/>
      <c r="D691" s="12"/>
      <c r="E691" s="46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12"/>
      <c r="B692" s="12"/>
      <c r="C692" s="12"/>
      <c r="D692" s="12"/>
      <c r="E692" s="46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12"/>
      <c r="B693" s="12"/>
      <c r="C693" s="12"/>
      <c r="D693" s="12"/>
      <c r="E693" s="46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12"/>
      <c r="B694" s="12"/>
      <c r="C694" s="12"/>
      <c r="D694" s="12"/>
      <c r="E694" s="46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12"/>
      <c r="B695" s="12"/>
      <c r="C695" s="12"/>
      <c r="D695" s="12"/>
      <c r="E695" s="46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12"/>
      <c r="B696" s="12"/>
      <c r="C696" s="12"/>
      <c r="D696" s="12"/>
      <c r="E696" s="46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12"/>
      <c r="B697" s="12"/>
      <c r="C697" s="12"/>
      <c r="D697" s="12"/>
      <c r="E697" s="46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12"/>
      <c r="B698" s="12"/>
      <c r="C698" s="12"/>
      <c r="D698" s="12"/>
      <c r="E698" s="46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12"/>
      <c r="B699" s="12"/>
      <c r="C699" s="12"/>
      <c r="D699" s="12"/>
      <c r="E699" s="46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12"/>
      <c r="B700" s="12"/>
      <c r="C700" s="12"/>
      <c r="D700" s="12"/>
      <c r="E700" s="46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12"/>
      <c r="B701" s="12"/>
      <c r="C701" s="12"/>
      <c r="D701" s="12"/>
      <c r="E701" s="46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12"/>
      <c r="B702" s="12"/>
      <c r="C702" s="12"/>
      <c r="D702" s="12"/>
      <c r="E702" s="46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12"/>
      <c r="B703" s="12"/>
      <c r="C703" s="12"/>
      <c r="D703" s="12"/>
      <c r="E703" s="46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12"/>
      <c r="B704" s="12"/>
      <c r="C704" s="12"/>
      <c r="D704" s="12"/>
      <c r="E704" s="46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12"/>
      <c r="B705" s="12"/>
      <c r="C705" s="12"/>
      <c r="D705" s="12"/>
      <c r="E705" s="46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12"/>
      <c r="B706" s="12"/>
      <c r="C706" s="12"/>
      <c r="D706" s="12"/>
      <c r="E706" s="46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12"/>
      <c r="B707" s="12"/>
      <c r="C707" s="12"/>
      <c r="D707" s="12"/>
      <c r="E707" s="46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12"/>
      <c r="B708" s="12"/>
      <c r="C708" s="12"/>
      <c r="D708" s="12"/>
      <c r="E708" s="46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12"/>
      <c r="B709" s="12"/>
      <c r="C709" s="12"/>
      <c r="D709" s="12"/>
      <c r="E709" s="46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12"/>
      <c r="B710" s="12"/>
      <c r="C710" s="12"/>
      <c r="D710" s="12"/>
      <c r="E710" s="46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12"/>
      <c r="B711" s="12"/>
      <c r="C711" s="12"/>
      <c r="D711" s="12"/>
      <c r="E711" s="46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12"/>
      <c r="B712" s="12"/>
      <c r="C712" s="12"/>
      <c r="D712" s="12"/>
      <c r="E712" s="46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12"/>
      <c r="B713" s="12"/>
      <c r="C713" s="12"/>
      <c r="D713" s="12"/>
      <c r="E713" s="46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12"/>
      <c r="B714" s="12"/>
      <c r="C714" s="12"/>
      <c r="D714" s="12"/>
      <c r="E714" s="46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12"/>
      <c r="B715" s="12"/>
      <c r="C715" s="12"/>
      <c r="D715" s="12"/>
      <c r="E715" s="46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12"/>
      <c r="B716" s="12"/>
      <c r="C716" s="12"/>
      <c r="D716" s="12"/>
      <c r="E716" s="46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12"/>
      <c r="B717" s="12"/>
      <c r="C717" s="12"/>
      <c r="D717" s="12"/>
      <c r="E717" s="46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12"/>
      <c r="B718" s="12"/>
      <c r="C718" s="12"/>
      <c r="D718" s="12"/>
      <c r="E718" s="46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12"/>
      <c r="B719" s="12"/>
      <c r="C719" s="12"/>
      <c r="D719" s="12"/>
      <c r="E719" s="46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12"/>
      <c r="B720" s="12"/>
      <c r="C720" s="12"/>
      <c r="D720" s="12"/>
      <c r="E720" s="46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12"/>
      <c r="B721" s="12"/>
      <c r="C721" s="12"/>
      <c r="D721" s="12"/>
      <c r="E721" s="46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12"/>
      <c r="B722" s="12"/>
      <c r="C722" s="12"/>
      <c r="D722" s="12"/>
      <c r="E722" s="46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12"/>
      <c r="B723" s="12"/>
      <c r="C723" s="12"/>
      <c r="D723" s="12"/>
      <c r="E723" s="46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12"/>
      <c r="B724" s="12"/>
      <c r="C724" s="12"/>
      <c r="D724" s="12"/>
      <c r="E724" s="46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12"/>
      <c r="B725" s="12"/>
      <c r="C725" s="12"/>
      <c r="D725" s="12"/>
      <c r="E725" s="46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12"/>
      <c r="B726" s="12"/>
      <c r="C726" s="12"/>
      <c r="D726" s="12"/>
      <c r="E726" s="46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12"/>
      <c r="B727" s="12"/>
      <c r="C727" s="12"/>
      <c r="D727" s="12"/>
      <c r="E727" s="46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12"/>
      <c r="B728" s="12"/>
      <c r="C728" s="12"/>
      <c r="D728" s="12"/>
      <c r="E728" s="46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12"/>
      <c r="B729" s="12"/>
      <c r="C729" s="12"/>
      <c r="D729" s="12"/>
      <c r="E729" s="46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12"/>
      <c r="B730" s="12"/>
      <c r="C730" s="12"/>
      <c r="D730" s="12"/>
      <c r="E730" s="46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12"/>
      <c r="B731" s="12"/>
      <c r="C731" s="12"/>
      <c r="D731" s="12"/>
      <c r="E731" s="46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12"/>
      <c r="B732" s="12"/>
      <c r="C732" s="12"/>
      <c r="D732" s="12"/>
      <c r="E732" s="46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12"/>
      <c r="B733" s="12"/>
      <c r="C733" s="12"/>
      <c r="D733" s="12"/>
      <c r="E733" s="46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12"/>
      <c r="B734" s="12"/>
      <c r="C734" s="12"/>
      <c r="D734" s="12"/>
      <c r="E734" s="46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12"/>
      <c r="B735" s="12"/>
      <c r="C735" s="12"/>
      <c r="D735" s="12"/>
      <c r="E735" s="46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12"/>
      <c r="B736" s="12"/>
      <c r="C736" s="12"/>
      <c r="D736" s="12"/>
      <c r="E736" s="46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12"/>
      <c r="B737" s="12"/>
      <c r="C737" s="12"/>
      <c r="D737" s="12"/>
      <c r="E737" s="46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12"/>
      <c r="B738" s="12"/>
      <c r="C738" s="12"/>
      <c r="D738" s="12"/>
      <c r="E738" s="46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12"/>
      <c r="B739" s="12"/>
      <c r="C739" s="12"/>
      <c r="D739" s="12"/>
      <c r="E739" s="46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12"/>
      <c r="B740" s="12"/>
      <c r="C740" s="12"/>
      <c r="D740" s="12"/>
      <c r="E740" s="46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12"/>
      <c r="B741" s="12"/>
      <c r="C741" s="12"/>
      <c r="D741" s="12"/>
      <c r="E741" s="46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>
      <c r="A742" s="12"/>
      <c r="B742" s="12"/>
      <c r="C742" s="12"/>
      <c r="D742" s="12"/>
      <c r="E742" s="46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>
      <c r="A743" s="12"/>
      <c r="B743" s="12"/>
      <c r="C743" s="12"/>
      <c r="D743" s="12"/>
      <c r="E743" s="46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>
      <c r="A744" s="12"/>
      <c r="B744" s="12"/>
      <c r="C744" s="12"/>
      <c r="D744" s="12"/>
      <c r="E744" s="46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>
      <c r="A745" s="12"/>
      <c r="B745" s="12"/>
      <c r="C745" s="12"/>
      <c r="D745" s="12"/>
      <c r="E745" s="46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>
      <c r="A746" s="12"/>
      <c r="B746" s="12"/>
      <c r="C746" s="12"/>
      <c r="D746" s="12"/>
      <c r="E746" s="46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>
      <c r="A747" s="12"/>
      <c r="B747" s="12"/>
      <c r="C747" s="12"/>
      <c r="D747" s="12"/>
      <c r="E747" s="46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>
      <c r="A748" s="12"/>
      <c r="B748" s="12"/>
      <c r="C748" s="12"/>
      <c r="D748" s="12"/>
      <c r="E748" s="46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>
      <c r="A749" s="12"/>
      <c r="B749" s="12"/>
      <c r="C749" s="12"/>
      <c r="D749" s="12"/>
      <c r="E749" s="46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>
      <c r="A750" s="12"/>
      <c r="B750" s="12"/>
      <c r="C750" s="12"/>
      <c r="D750" s="12"/>
      <c r="E750" s="46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>
      <c r="A751" s="12"/>
      <c r="B751" s="12"/>
      <c r="C751" s="12"/>
      <c r="D751" s="12"/>
      <c r="E751" s="46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>
      <c r="A752" s="12"/>
      <c r="B752" s="12"/>
      <c r="C752" s="12"/>
      <c r="D752" s="12"/>
      <c r="E752" s="46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>
      <c r="A753" s="12"/>
      <c r="B753" s="12"/>
      <c r="C753" s="12"/>
      <c r="D753" s="12"/>
      <c r="E753" s="46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>
      <c r="A754" s="12"/>
      <c r="B754" s="12"/>
      <c r="C754" s="12"/>
      <c r="D754" s="12"/>
      <c r="E754" s="46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>
      <c r="A755" s="12"/>
      <c r="B755" s="12"/>
      <c r="C755" s="12"/>
      <c r="D755" s="12"/>
      <c r="E755" s="46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>
      <c r="A756" s="12"/>
      <c r="B756" s="12"/>
      <c r="C756" s="12"/>
      <c r="D756" s="12"/>
      <c r="E756" s="46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>
      <c r="A757" s="12"/>
      <c r="B757" s="12"/>
      <c r="C757" s="12"/>
      <c r="D757" s="12"/>
      <c r="E757" s="46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>
      <c r="A758" s="12"/>
      <c r="B758" s="12"/>
      <c r="C758" s="12"/>
      <c r="D758" s="12"/>
      <c r="E758" s="46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>
      <c r="A759" s="12"/>
      <c r="B759" s="12"/>
      <c r="C759" s="12"/>
      <c r="D759" s="12"/>
      <c r="E759" s="46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>
      <c r="A760" s="12"/>
      <c r="B760" s="12"/>
      <c r="C760" s="12"/>
      <c r="D760" s="12"/>
      <c r="E760" s="46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>
      <c r="A761" s="12"/>
      <c r="B761" s="12"/>
      <c r="C761" s="12"/>
      <c r="D761" s="12"/>
      <c r="E761" s="46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>
      <c r="A762" s="12"/>
      <c r="B762" s="12"/>
      <c r="C762" s="12"/>
      <c r="D762" s="12"/>
      <c r="E762" s="46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>
      <c r="A763" s="12"/>
      <c r="B763" s="12"/>
      <c r="C763" s="12"/>
      <c r="D763" s="12"/>
      <c r="E763" s="46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>
      <c r="A764" s="12"/>
      <c r="B764" s="12"/>
      <c r="C764" s="12"/>
      <c r="D764" s="12"/>
      <c r="E764" s="46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>
      <c r="A765" s="12"/>
      <c r="B765" s="12"/>
      <c r="C765" s="12"/>
      <c r="D765" s="12"/>
      <c r="E765" s="46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>
      <c r="A766" s="12"/>
      <c r="B766" s="12"/>
      <c r="C766" s="12"/>
      <c r="D766" s="12"/>
      <c r="E766" s="46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>
      <c r="A767" s="12"/>
      <c r="B767" s="12"/>
      <c r="C767" s="12"/>
      <c r="D767" s="12"/>
      <c r="E767" s="46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>
      <c r="A768" s="12"/>
      <c r="B768" s="12"/>
      <c r="C768" s="12"/>
      <c r="D768" s="12"/>
      <c r="E768" s="46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>
      <c r="A769" s="12"/>
      <c r="B769" s="12"/>
      <c r="C769" s="12"/>
      <c r="D769" s="12"/>
      <c r="E769" s="46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>
      <c r="A770" s="12"/>
      <c r="B770" s="12"/>
      <c r="C770" s="12"/>
      <c r="D770" s="12"/>
      <c r="E770" s="46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>
      <c r="A771" s="12"/>
      <c r="B771" s="12"/>
      <c r="C771" s="12"/>
      <c r="D771" s="12"/>
      <c r="E771" s="46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>
      <c r="A772" s="12"/>
      <c r="B772" s="12"/>
      <c r="C772" s="12"/>
      <c r="D772" s="12"/>
      <c r="E772" s="46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>
      <c r="A773" s="12"/>
      <c r="B773" s="12"/>
      <c r="C773" s="12"/>
      <c r="D773" s="12"/>
      <c r="E773" s="46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>
      <c r="A774" s="12"/>
      <c r="B774" s="12"/>
      <c r="C774" s="12"/>
      <c r="D774" s="12"/>
      <c r="E774" s="46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>
      <c r="A775" s="12"/>
      <c r="B775" s="12"/>
      <c r="C775" s="12"/>
      <c r="D775" s="12"/>
      <c r="E775" s="46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>
      <c r="A776" s="12"/>
      <c r="B776" s="12"/>
      <c r="C776" s="12"/>
      <c r="D776" s="12"/>
      <c r="E776" s="46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>
      <c r="A777" s="12"/>
      <c r="B777" s="12"/>
      <c r="C777" s="12"/>
      <c r="D777" s="12"/>
      <c r="E777" s="46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>
      <c r="A778" s="12"/>
      <c r="B778" s="12"/>
      <c r="C778" s="12"/>
      <c r="D778" s="12"/>
      <c r="E778" s="46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>
      <c r="A779" s="12"/>
      <c r="B779" s="12"/>
      <c r="C779" s="12"/>
      <c r="D779" s="12"/>
      <c r="E779" s="46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>
      <c r="A780" s="12"/>
      <c r="B780" s="12"/>
      <c r="C780" s="12"/>
      <c r="D780" s="12"/>
      <c r="E780" s="46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>
      <c r="A781" s="12"/>
      <c r="B781" s="12"/>
      <c r="C781" s="12"/>
      <c r="D781" s="12"/>
      <c r="E781" s="46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>
      <c r="A782" s="12"/>
      <c r="B782" s="12"/>
      <c r="C782" s="12"/>
      <c r="D782" s="12"/>
      <c r="E782" s="46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>
      <c r="A783" s="12"/>
      <c r="B783" s="12"/>
      <c r="C783" s="12"/>
      <c r="D783" s="12"/>
      <c r="E783" s="46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>
      <c r="A784" s="12"/>
      <c r="B784" s="12"/>
      <c r="C784" s="12"/>
      <c r="D784" s="12"/>
      <c r="E784" s="46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>
      <c r="A785" s="12"/>
      <c r="B785" s="12"/>
      <c r="C785" s="12"/>
      <c r="D785" s="12"/>
      <c r="E785" s="46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>
      <c r="A786" s="12"/>
      <c r="B786" s="12"/>
      <c r="C786" s="12"/>
      <c r="D786" s="12"/>
      <c r="E786" s="46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>
      <c r="A787" s="12"/>
      <c r="B787" s="12"/>
      <c r="C787" s="12"/>
      <c r="D787" s="12"/>
      <c r="E787" s="46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>
      <c r="A788" s="12"/>
      <c r="B788" s="12"/>
      <c r="C788" s="12"/>
      <c r="D788" s="12"/>
      <c r="E788" s="46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>
      <c r="A789" s="12"/>
      <c r="B789" s="12"/>
      <c r="C789" s="12"/>
      <c r="D789" s="12"/>
      <c r="E789" s="46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>
      <c r="A790" s="12"/>
      <c r="B790" s="12"/>
      <c r="C790" s="12"/>
      <c r="D790" s="12"/>
      <c r="E790" s="46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>
      <c r="A791" s="12"/>
      <c r="B791" s="12"/>
      <c r="C791" s="12"/>
      <c r="D791" s="12"/>
      <c r="E791" s="46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>
      <c r="A792" s="12"/>
      <c r="B792" s="12"/>
      <c r="C792" s="12"/>
      <c r="D792" s="12"/>
      <c r="E792" s="46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>
      <c r="A793" s="12"/>
      <c r="B793" s="12"/>
      <c r="C793" s="12"/>
      <c r="D793" s="12"/>
      <c r="E793" s="46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>
      <c r="A794" s="12"/>
      <c r="B794" s="12"/>
      <c r="C794" s="12"/>
      <c r="D794" s="12"/>
      <c r="E794" s="46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>
      <c r="A795" s="12"/>
      <c r="B795" s="12"/>
      <c r="C795" s="12"/>
      <c r="D795" s="12"/>
      <c r="E795" s="46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>
      <c r="A796" s="12"/>
      <c r="B796" s="12"/>
      <c r="C796" s="12"/>
      <c r="D796" s="12"/>
      <c r="E796" s="46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>
      <c r="A797" s="12"/>
      <c r="B797" s="12"/>
      <c r="C797" s="12"/>
      <c r="D797" s="12"/>
      <c r="E797" s="46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>
      <c r="A798" s="12"/>
      <c r="B798" s="12"/>
      <c r="C798" s="12"/>
      <c r="D798" s="12"/>
      <c r="E798" s="46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>
      <c r="A799" s="12"/>
      <c r="B799" s="12"/>
      <c r="C799" s="12"/>
      <c r="D799" s="12"/>
      <c r="E799" s="46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>
      <c r="A800" s="12"/>
      <c r="B800" s="12"/>
      <c r="C800" s="12"/>
      <c r="D800" s="12"/>
      <c r="E800" s="46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>
      <c r="A801" s="12"/>
      <c r="B801" s="12"/>
      <c r="C801" s="12"/>
      <c r="D801" s="12"/>
      <c r="E801" s="46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>
      <c r="A802" s="12"/>
      <c r="B802" s="12"/>
      <c r="C802" s="12"/>
      <c r="D802" s="12"/>
      <c r="E802" s="46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>
      <c r="A803" s="12"/>
      <c r="B803" s="12"/>
      <c r="C803" s="12"/>
      <c r="D803" s="12"/>
      <c r="E803" s="46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>
      <c r="A804" s="12"/>
      <c r="B804" s="12"/>
      <c r="C804" s="12"/>
      <c r="D804" s="12"/>
      <c r="E804" s="46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>
      <c r="A805" s="12"/>
      <c r="B805" s="12"/>
      <c r="C805" s="12"/>
      <c r="D805" s="12"/>
      <c r="E805" s="46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>
      <c r="A806" s="12"/>
      <c r="B806" s="12"/>
      <c r="C806" s="12"/>
      <c r="D806" s="12"/>
      <c r="E806" s="46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>
      <c r="A807" s="12"/>
      <c r="B807" s="12"/>
      <c r="C807" s="12"/>
      <c r="D807" s="12"/>
      <c r="E807" s="46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>
      <c r="A808" s="12"/>
      <c r="B808" s="12"/>
      <c r="C808" s="12"/>
      <c r="D808" s="12"/>
      <c r="E808" s="46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>
      <c r="A809" s="12"/>
      <c r="B809" s="12"/>
      <c r="C809" s="12"/>
      <c r="D809" s="12"/>
      <c r="E809" s="46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>
      <c r="A810" s="12"/>
      <c r="B810" s="12"/>
      <c r="C810" s="12"/>
      <c r="D810" s="12"/>
      <c r="E810" s="46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>
      <c r="A811" s="12"/>
      <c r="B811" s="12"/>
      <c r="C811" s="12"/>
      <c r="D811" s="12"/>
      <c r="E811" s="46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>
      <c r="A812" s="12"/>
      <c r="B812" s="12"/>
      <c r="C812" s="12"/>
      <c r="D812" s="12"/>
      <c r="E812" s="46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>
      <c r="A813" s="12"/>
      <c r="B813" s="12"/>
      <c r="C813" s="12"/>
      <c r="D813" s="12"/>
      <c r="E813" s="46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>
      <c r="A814" s="12"/>
      <c r="B814" s="12"/>
      <c r="C814" s="12"/>
      <c r="D814" s="12"/>
      <c r="E814" s="46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>
      <c r="A815" s="12"/>
      <c r="B815" s="12"/>
      <c r="C815" s="12"/>
      <c r="D815" s="12"/>
      <c r="E815" s="46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>
      <c r="A816" s="12"/>
      <c r="B816" s="12"/>
      <c r="C816" s="12"/>
      <c r="D816" s="12"/>
      <c r="E816" s="46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>
      <c r="A817" s="12"/>
      <c r="B817" s="12"/>
      <c r="C817" s="12"/>
      <c r="D817" s="12"/>
      <c r="E817" s="46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>
      <c r="A818" s="12"/>
      <c r="B818" s="12"/>
      <c r="C818" s="12"/>
      <c r="D818" s="12"/>
      <c r="E818" s="46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>
      <c r="A819" s="12"/>
      <c r="B819" s="12"/>
      <c r="C819" s="12"/>
      <c r="D819" s="12"/>
      <c r="E819" s="46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>
      <c r="A820" s="12"/>
      <c r="B820" s="12"/>
      <c r="C820" s="12"/>
      <c r="D820" s="12"/>
      <c r="E820" s="46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>
      <c r="A821" s="12"/>
      <c r="B821" s="12"/>
      <c r="C821" s="12"/>
      <c r="D821" s="12"/>
      <c r="E821" s="46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>
      <c r="A822" s="12"/>
      <c r="B822" s="12"/>
      <c r="C822" s="12"/>
      <c r="D822" s="12"/>
      <c r="E822" s="46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>
      <c r="A823" s="12"/>
      <c r="B823" s="12"/>
      <c r="C823" s="12"/>
      <c r="D823" s="12"/>
      <c r="E823" s="46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>
      <c r="A824" s="12"/>
      <c r="B824" s="12"/>
      <c r="C824" s="12"/>
      <c r="D824" s="12"/>
      <c r="E824" s="46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>
      <c r="A825" s="12"/>
      <c r="B825" s="12"/>
      <c r="C825" s="12"/>
      <c r="D825" s="12"/>
      <c r="E825" s="46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>
      <c r="A826" s="12"/>
      <c r="B826" s="12"/>
      <c r="C826" s="12"/>
      <c r="D826" s="12"/>
      <c r="E826" s="46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>
      <c r="A827" s="12"/>
      <c r="B827" s="12"/>
      <c r="C827" s="12"/>
      <c r="D827" s="12"/>
      <c r="E827" s="46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>
      <c r="A828" s="12"/>
      <c r="B828" s="12"/>
      <c r="C828" s="12"/>
      <c r="D828" s="12"/>
      <c r="E828" s="46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>
      <c r="A829" s="12"/>
      <c r="B829" s="12"/>
      <c r="C829" s="12"/>
      <c r="D829" s="12"/>
      <c r="E829" s="46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>
      <c r="A830" s="12"/>
      <c r="B830" s="12"/>
      <c r="C830" s="12"/>
      <c r="D830" s="12"/>
      <c r="E830" s="46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>
      <c r="A831" s="12"/>
      <c r="B831" s="12"/>
      <c r="C831" s="12"/>
      <c r="D831" s="12"/>
      <c r="E831" s="46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>
      <c r="A832" s="12"/>
      <c r="B832" s="12"/>
      <c r="C832" s="12"/>
      <c r="D832" s="12"/>
      <c r="E832" s="46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>
      <c r="A833" s="12"/>
      <c r="B833" s="12"/>
      <c r="C833" s="12"/>
      <c r="D833" s="12"/>
      <c r="E833" s="46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>
      <c r="A834" s="12"/>
      <c r="B834" s="12"/>
      <c r="C834" s="12"/>
      <c r="D834" s="12"/>
      <c r="E834" s="46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>
      <c r="A835" s="12"/>
      <c r="B835" s="12"/>
      <c r="C835" s="12"/>
      <c r="D835" s="12"/>
      <c r="E835" s="46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>
      <c r="A836" s="12"/>
      <c r="B836" s="12"/>
      <c r="C836" s="12"/>
      <c r="D836" s="12"/>
      <c r="E836" s="46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>
      <c r="A837" s="12"/>
      <c r="B837" s="12"/>
      <c r="C837" s="12"/>
      <c r="D837" s="12"/>
      <c r="E837" s="46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>
      <c r="A838" s="12"/>
      <c r="B838" s="12"/>
      <c r="C838" s="12"/>
      <c r="D838" s="12"/>
      <c r="E838" s="46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>
      <c r="A839" s="12"/>
      <c r="B839" s="12"/>
      <c r="C839" s="12"/>
      <c r="D839" s="12"/>
      <c r="E839" s="46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>
      <c r="A840" s="12"/>
      <c r="B840" s="12"/>
      <c r="C840" s="12"/>
      <c r="D840" s="12"/>
      <c r="E840" s="46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>
      <c r="A841" s="12"/>
      <c r="B841" s="12"/>
      <c r="C841" s="12"/>
      <c r="D841" s="12"/>
      <c r="E841" s="46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>
      <c r="A842" s="12"/>
      <c r="B842" s="12"/>
      <c r="C842" s="12"/>
      <c r="D842" s="12"/>
      <c r="E842" s="46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>
      <c r="A843" s="12"/>
      <c r="B843" s="12"/>
      <c r="C843" s="12"/>
      <c r="D843" s="12"/>
      <c r="E843" s="46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>
      <c r="A844" s="12"/>
      <c r="B844" s="12"/>
      <c r="C844" s="12"/>
      <c r="D844" s="12"/>
      <c r="E844" s="46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>
      <c r="A845" s="12"/>
      <c r="B845" s="12"/>
      <c r="C845" s="12"/>
      <c r="D845" s="12"/>
      <c r="E845" s="46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>
      <c r="A846" s="12"/>
      <c r="B846" s="12"/>
      <c r="C846" s="12"/>
      <c r="D846" s="12"/>
      <c r="E846" s="46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>
      <c r="A847" s="12"/>
      <c r="B847" s="12"/>
      <c r="C847" s="12"/>
      <c r="D847" s="12"/>
      <c r="E847" s="46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>
      <c r="A848" s="12"/>
      <c r="B848" s="12"/>
      <c r="C848" s="12"/>
      <c r="D848" s="12"/>
      <c r="E848" s="46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>
      <c r="A849" s="12"/>
      <c r="B849" s="12"/>
      <c r="C849" s="12"/>
      <c r="D849" s="12"/>
      <c r="E849" s="46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>
      <c r="A850" s="12"/>
      <c r="B850" s="12"/>
      <c r="C850" s="12"/>
      <c r="D850" s="12"/>
      <c r="E850" s="46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>
      <c r="A851" s="12"/>
      <c r="B851" s="12"/>
      <c r="C851" s="12"/>
      <c r="D851" s="12"/>
      <c r="E851" s="46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>
      <c r="A852" s="12"/>
      <c r="B852" s="12"/>
      <c r="C852" s="12"/>
      <c r="D852" s="12"/>
      <c r="E852" s="46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>
      <c r="A853" s="12"/>
      <c r="B853" s="12"/>
      <c r="C853" s="12"/>
      <c r="D853" s="12"/>
      <c r="E853" s="46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>
      <c r="A854" s="12"/>
      <c r="B854" s="12"/>
      <c r="C854" s="12"/>
      <c r="D854" s="12"/>
      <c r="E854" s="46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>
      <c r="A855" s="12"/>
      <c r="B855" s="12"/>
      <c r="C855" s="12"/>
      <c r="D855" s="12"/>
      <c r="E855" s="46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>
      <c r="A856" s="12"/>
      <c r="B856" s="12"/>
      <c r="C856" s="12"/>
      <c r="D856" s="12"/>
      <c r="E856" s="46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>
      <c r="A857" s="12"/>
      <c r="B857" s="12"/>
      <c r="C857" s="12"/>
      <c r="D857" s="12"/>
      <c r="E857" s="46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>
      <c r="A858" s="12"/>
      <c r="B858" s="12"/>
      <c r="C858" s="12"/>
      <c r="D858" s="12"/>
      <c r="E858" s="46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>
      <c r="A859" s="12"/>
      <c r="B859" s="12"/>
      <c r="C859" s="12"/>
      <c r="D859" s="12"/>
      <c r="E859" s="46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>
      <c r="A860" s="12"/>
      <c r="B860" s="12"/>
      <c r="C860" s="12"/>
      <c r="D860" s="12"/>
      <c r="E860" s="46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>
      <c r="A861" s="12"/>
      <c r="B861" s="12"/>
      <c r="C861" s="12"/>
      <c r="D861" s="12"/>
      <c r="E861" s="46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>
      <c r="A862" s="12"/>
      <c r="B862" s="12"/>
      <c r="C862" s="12"/>
      <c r="D862" s="12"/>
      <c r="E862" s="46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>
      <c r="A863" s="12"/>
      <c r="B863" s="12"/>
      <c r="C863" s="12"/>
      <c r="D863" s="12"/>
      <c r="E863" s="46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>
      <c r="A864" s="12"/>
      <c r="B864" s="12"/>
      <c r="C864" s="12"/>
      <c r="D864" s="12"/>
      <c r="E864" s="46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>
      <c r="A865" s="12"/>
      <c r="B865" s="12"/>
      <c r="C865" s="12"/>
      <c r="D865" s="12"/>
      <c r="E865" s="46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>
      <c r="A866" s="12"/>
      <c r="B866" s="12"/>
      <c r="C866" s="12"/>
      <c r="D866" s="12"/>
      <c r="E866" s="46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>
      <c r="A867" s="12"/>
      <c r="B867" s="12"/>
      <c r="C867" s="12"/>
      <c r="D867" s="12"/>
      <c r="E867" s="46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>
      <c r="A868" s="12"/>
      <c r="B868" s="12"/>
      <c r="C868" s="12"/>
      <c r="D868" s="12"/>
      <c r="E868" s="46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>
      <c r="A869" s="12"/>
      <c r="B869" s="12"/>
      <c r="C869" s="12"/>
      <c r="D869" s="12"/>
      <c r="E869" s="46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>
      <c r="A870" s="12"/>
      <c r="B870" s="12"/>
      <c r="C870" s="12"/>
      <c r="D870" s="12"/>
      <c r="E870" s="46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>
      <c r="A871" s="12"/>
      <c r="B871" s="12"/>
      <c r="C871" s="12"/>
      <c r="D871" s="12"/>
      <c r="E871" s="46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>
      <c r="A872" s="12"/>
      <c r="B872" s="12"/>
      <c r="C872" s="12"/>
      <c r="D872" s="12"/>
      <c r="E872" s="46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>
      <c r="A873" s="12"/>
      <c r="B873" s="12"/>
      <c r="C873" s="12"/>
      <c r="D873" s="12"/>
      <c r="E873" s="46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>
      <c r="A874" s="12"/>
      <c r="B874" s="12"/>
      <c r="C874" s="12"/>
      <c r="D874" s="12"/>
      <c r="E874" s="46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>
      <c r="A875" s="12"/>
      <c r="B875" s="12"/>
      <c r="C875" s="12"/>
      <c r="D875" s="12"/>
      <c r="E875" s="46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>
      <c r="A876" s="12"/>
      <c r="B876" s="12"/>
      <c r="C876" s="12"/>
      <c r="D876" s="12"/>
      <c r="E876" s="46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>
      <c r="A877" s="12"/>
      <c r="B877" s="12"/>
      <c r="C877" s="12"/>
      <c r="D877" s="12"/>
      <c r="E877" s="46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>
      <c r="A878" s="12"/>
      <c r="B878" s="12"/>
      <c r="C878" s="12"/>
      <c r="D878" s="12"/>
      <c r="E878" s="46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>
      <c r="A879" s="12"/>
      <c r="B879" s="12"/>
      <c r="C879" s="12"/>
      <c r="D879" s="12"/>
      <c r="E879" s="46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>
      <c r="A880" s="12"/>
      <c r="B880" s="12"/>
      <c r="C880" s="12"/>
      <c r="D880" s="12"/>
      <c r="E880" s="46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>
      <c r="A881" s="12"/>
      <c r="B881" s="12"/>
      <c r="C881" s="12"/>
      <c r="D881" s="12"/>
      <c r="E881" s="46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>
      <c r="A882" s="12"/>
      <c r="B882" s="12"/>
      <c r="C882" s="12"/>
      <c r="D882" s="12"/>
      <c r="E882" s="46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>
      <c r="A883" s="12"/>
      <c r="B883" s="12"/>
      <c r="C883" s="12"/>
      <c r="D883" s="12"/>
      <c r="E883" s="46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>
      <c r="A884" s="12"/>
      <c r="B884" s="12"/>
      <c r="C884" s="12"/>
      <c r="D884" s="12"/>
      <c r="E884" s="46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>
      <c r="A885" s="12"/>
      <c r="B885" s="12"/>
      <c r="C885" s="12"/>
      <c r="D885" s="12"/>
      <c r="E885" s="46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>
      <c r="A886" s="12"/>
      <c r="B886" s="12"/>
      <c r="C886" s="12"/>
      <c r="D886" s="12"/>
      <c r="E886" s="46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>
      <c r="A887" s="12"/>
      <c r="B887" s="12"/>
      <c r="C887" s="12"/>
      <c r="D887" s="12"/>
      <c r="E887" s="46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>
      <c r="A888" s="12"/>
      <c r="B888" s="12"/>
      <c r="C888" s="12"/>
      <c r="D888" s="12"/>
      <c r="E888" s="46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>
      <c r="A889" s="12"/>
      <c r="B889" s="12"/>
      <c r="C889" s="12"/>
      <c r="D889" s="12"/>
      <c r="E889" s="46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>
      <c r="A890" s="12"/>
      <c r="B890" s="12"/>
      <c r="C890" s="12"/>
      <c r="D890" s="12"/>
      <c r="E890" s="46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>
      <c r="A891" s="12"/>
      <c r="B891" s="12"/>
      <c r="C891" s="12"/>
      <c r="D891" s="12"/>
      <c r="E891" s="46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>
      <c r="A892" s="12"/>
      <c r="B892" s="12"/>
      <c r="C892" s="12"/>
      <c r="D892" s="12"/>
      <c r="E892" s="46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>
      <c r="A893" s="12"/>
      <c r="B893" s="12"/>
      <c r="C893" s="12"/>
      <c r="D893" s="12"/>
      <c r="E893" s="46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>
      <c r="A894" s="12"/>
      <c r="B894" s="12"/>
      <c r="C894" s="12"/>
      <c r="D894" s="12"/>
      <c r="E894" s="46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>
      <c r="A895" s="12"/>
      <c r="B895" s="12"/>
      <c r="C895" s="12"/>
      <c r="D895" s="12"/>
      <c r="E895" s="46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>
      <c r="A896" s="12"/>
      <c r="B896" s="12"/>
      <c r="C896" s="12"/>
      <c r="D896" s="12"/>
      <c r="E896" s="46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>
      <c r="A897" s="12"/>
      <c r="B897" s="12"/>
      <c r="C897" s="12"/>
      <c r="D897" s="12"/>
      <c r="E897" s="46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>
      <c r="A898" s="12"/>
      <c r="B898" s="12"/>
      <c r="C898" s="12"/>
      <c r="D898" s="12"/>
      <c r="E898" s="46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>
      <c r="A899" s="12"/>
      <c r="B899" s="12"/>
      <c r="C899" s="12"/>
      <c r="D899" s="12"/>
      <c r="E899" s="46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>
      <c r="A900" s="12"/>
      <c r="B900" s="12"/>
      <c r="C900" s="12"/>
      <c r="D900" s="12"/>
      <c r="E900" s="46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>
      <c r="A901" s="12"/>
      <c r="B901" s="12"/>
      <c r="C901" s="12"/>
      <c r="D901" s="12"/>
      <c r="E901" s="46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>
      <c r="A902" s="12"/>
      <c r="B902" s="12"/>
      <c r="C902" s="12"/>
      <c r="D902" s="12"/>
      <c r="E902" s="46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>
      <c r="A903" s="12"/>
      <c r="B903" s="12"/>
      <c r="C903" s="12"/>
      <c r="D903" s="12"/>
      <c r="E903" s="46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>
      <c r="A904" s="12"/>
      <c r="B904" s="12"/>
      <c r="C904" s="12"/>
      <c r="D904" s="12"/>
      <c r="E904" s="46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>
      <c r="A905" s="12"/>
      <c r="B905" s="12"/>
      <c r="C905" s="12"/>
      <c r="D905" s="12"/>
      <c r="E905" s="46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>
      <c r="A906" s="12"/>
      <c r="B906" s="12"/>
      <c r="C906" s="12"/>
      <c r="D906" s="12"/>
      <c r="E906" s="46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>
      <c r="A907" s="12"/>
      <c r="B907" s="12"/>
      <c r="C907" s="12"/>
      <c r="D907" s="12"/>
      <c r="E907" s="46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>
      <c r="A908" s="12"/>
      <c r="B908" s="12"/>
      <c r="C908" s="12"/>
      <c r="D908" s="12"/>
      <c r="E908" s="46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>
      <c r="A909" s="12"/>
      <c r="B909" s="12"/>
      <c r="C909" s="12"/>
      <c r="D909" s="12"/>
      <c r="E909" s="46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>
      <c r="A910" s="12"/>
      <c r="B910" s="12"/>
      <c r="C910" s="12"/>
      <c r="D910" s="12"/>
      <c r="E910" s="46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>
      <c r="A911" s="12"/>
      <c r="B911" s="12"/>
      <c r="C911" s="12"/>
      <c r="D911" s="12"/>
      <c r="E911" s="46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>
      <c r="A912" s="12"/>
      <c r="B912" s="12"/>
      <c r="C912" s="12"/>
      <c r="D912" s="12"/>
      <c r="E912" s="46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>
      <c r="A913" s="12"/>
      <c r="B913" s="12"/>
      <c r="C913" s="12"/>
      <c r="D913" s="12"/>
      <c r="E913" s="46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>
      <c r="A914" s="12"/>
      <c r="B914" s="12"/>
      <c r="C914" s="12"/>
      <c r="D914" s="12"/>
      <c r="E914" s="46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>
      <c r="A915" s="12"/>
      <c r="B915" s="12"/>
      <c r="C915" s="12"/>
      <c r="D915" s="12"/>
      <c r="E915" s="46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>
      <c r="A916" s="12"/>
      <c r="B916" s="12"/>
      <c r="C916" s="12"/>
      <c r="D916" s="12"/>
      <c r="E916" s="46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>
      <c r="A917" s="12"/>
      <c r="B917" s="12"/>
      <c r="C917" s="12"/>
      <c r="D917" s="12"/>
      <c r="E917" s="46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>
      <c r="A918" s="12"/>
      <c r="B918" s="12"/>
      <c r="C918" s="12"/>
      <c r="D918" s="12"/>
      <c r="E918" s="46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>
      <c r="A919" s="12"/>
      <c r="B919" s="12"/>
      <c r="C919" s="12"/>
      <c r="D919" s="12"/>
      <c r="E919" s="46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>
      <c r="A920" s="12"/>
      <c r="B920" s="12"/>
      <c r="C920" s="12"/>
      <c r="D920" s="12"/>
      <c r="E920" s="46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>
      <c r="A921" s="12"/>
      <c r="B921" s="12"/>
      <c r="C921" s="12"/>
      <c r="D921" s="12"/>
      <c r="E921" s="46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>
      <c r="A922" s="12"/>
      <c r="B922" s="12"/>
      <c r="C922" s="12"/>
      <c r="D922" s="12"/>
      <c r="E922" s="46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>
      <c r="A923" s="12"/>
      <c r="B923" s="12"/>
      <c r="C923" s="12"/>
      <c r="D923" s="12"/>
      <c r="E923" s="46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>
      <c r="A924" s="12"/>
      <c r="B924" s="12"/>
      <c r="C924" s="12"/>
      <c r="D924" s="12"/>
      <c r="E924" s="46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>
      <c r="A925" s="12"/>
      <c r="B925" s="12"/>
      <c r="C925" s="12"/>
      <c r="D925" s="12"/>
      <c r="E925" s="46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>
      <c r="A926" s="12"/>
      <c r="B926" s="12"/>
      <c r="C926" s="12"/>
      <c r="D926" s="12"/>
      <c r="E926" s="46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>
      <c r="A927" s="12"/>
      <c r="B927" s="12"/>
      <c r="C927" s="12"/>
      <c r="D927" s="12"/>
      <c r="E927" s="46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>
      <c r="A928" s="12"/>
      <c r="B928" s="12"/>
      <c r="C928" s="12"/>
      <c r="D928" s="12"/>
      <c r="E928" s="46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>
      <c r="A929" s="12"/>
      <c r="B929" s="12"/>
      <c r="C929" s="12"/>
      <c r="D929" s="12"/>
      <c r="E929" s="46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>
      <c r="A930" s="12"/>
      <c r="B930" s="12"/>
      <c r="C930" s="12"/>
      <c r="D930" s="12"/>
      <c r="E930" s="46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>
      <c r="A931" s="12"/>
      <c r="B931" s="12"/>
      <c r="C931" s="12"/>
      <c r="D931" s="12"/>
      <c r="E931" s="46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>
      <c r="A932" s="12"/>
      <c r="B932" s="12"/>
      <c r="C932" s="12"/>
      <c r="D932" s="12"/>
      <c r="E932" s="46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>
      <c r="A933" s="12"/>
      <c r="B933" s="12"/>
      <c r="C933" s="12"/>
      <c r="D933" s="12"/>
      <c r="E933" s="46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>
      <c r="A934" s="12"/>
      <c r="B934" s="12"/>
      <c r="C934" s="12"/>
      <c r="D934" s="12"/>
      <c r="E934" s="46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>
      <c r="A935" s="12"/>
      <c r="B935" s="12"/>
      <c r="C935" s="12"/>
      <c r="D935" s="12"/>
      <c r="E935" s="46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>
      <c r="A936" s="12"/>
      <c r="B936" s="12"/>
      <c r="C936" s="12"/>
      <c r="D936" s="12"/>
      <c r="E936" s="46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>
      <c r="A937" s="12"/>
      <c r="B937" s="12"/>
      <c r="C937" s="12"/>
      <c r="D937" s="12"/>
      <c r="E937" s="46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>
      <c r="A938" s="12"/>
      <c r="B938" s="12"/>
      <c r="C938" s="12"/>
      <c r="D938" s="12"/>
      <c r="E938" s="46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>
      <c r="A939" s="12"/>
      <c r="B939" s="12"/>
      <c r="C939" s="12"/>
      <c r="D939" s="12"/>
      <c r="E939" s="46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>
      <c r="A940" s="12"/>
      <c r="B940" s="12"/>
      <c r="C940" s="12"/>
      <c r="D940" s="12"/>
      <c r="E940" s="46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>
      <c r="A941" s="12"/>
      <c r="B941" s="12"/>
      <c r="C941" s="12"/>
      <c r="D941" s="12"/>
      <c r="E941" s="46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>
      <c r="A942" s="12"/>
      <c r="B942" s="12"/>
      <c r="C942" s="12"/>
      <c r="D942" s="12"/>
      <c r="E942" s="46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>
      <c r="A943" s="12"/>
      <c r="B943" s="12"/>
      <c r="C943" s="12"/>
      <c r="D943" s="12"/>
      <c r="E943" s="46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>
      <c r="A944" s="12"/>
      <c r="B944" s="12"/>
      <c r="C944" s="12"/>
      <c r="D944" s="12"/>
      <c r="E944" s="46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>
      <c r="A945" s="12"/>
      <c r="B945" s="12"/>
      <c r="C945" s="12"/>
      <c r="D945" s="12"/>
      <c r="E945" s="46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>
      <c r="A946" s="12"/>
      <c r="B946" s="12"/>
      <c r="C946" s="12"/>
      <c r="D946" s="12"/>
      <c r="E946" s="46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>
      <c r="A947" s="12"/>
      <c r="B947" s="12"/>
      <c r="C947" s="12"/>
      <c r="D947" s="12"/>
      <c r="E947" s="46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>
      <c r="A948" s="12"/>
      <c r="B948" s="12"/>
      <c r="C948" s="12"/>
      <c r="D948" s="12"/>
      <c r="E948" s="46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>
      <c r="A949" s="12"/>
      <c r="B949" s="12"/>
      <c r="C949" s="12"/>
      <c r="D949" s="12"/>
      <c r="E949" s="46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>
      <c r="A950" s="12"/>
      <c r="B950" s="12"/>
      <c r="C950" s="12"/>
      <c r="D950" s="12"/>
      <c r="E950" s="46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>
      <c r="A951" s="12"/>
      <c r="B951" s="12"/>
      <c r="C951" s="12"/>
      <c r="D951" s="12"/>
      <c r="E951" s="46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>
      <c r="A952" s="12"/>
      <c r="B952" s="12"/>
      <c r="C952" s="12"/>
      <c r="D952" s="12"/>
      <c r="E952" s="46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>
      <c r="A953" s="12"/>
      <c r="B953" s="12"/>
      <c r="C953" s="12"/>
      <c r="D953" s="12"/>
      <c r="E953" s="46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>
      <c r="A954" s="12"/>
      <c r="B954" s="12"/>
      <c r="C954" s="12"/>
      <c r="D954" s="12"/>
      <c r="E954" s="46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>
      <c r="A955" s="12"/>
      <c r="B955" s="12"/>
      <c r="C955" s="12"/>
      <c r="D955" s="12"/>
      <c r="E955" s="46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>
      <c r="A956" s="12"/>
      <c r="B956" s="12"/>
      <c r="C956" s="12"/>
      <c r="D956" s="12"/>
      <c r="E956" s="46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>
      <c r="A957" s="12"/>
      <c r="B957" s="12"/>
      <c r="C957" s="12"/>
      <c r="D957" s="12"/>
      <c r="E957" s="46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>
      <c r="A958" s="12"/>
      <c r="B958" s="12"/>
      <c r="C958" s="12"/>
      <c r="D958" s="12"/>
      <c r="E958" s="46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>
      <c r="A959" s="12"/>
      <c r="B959" s="12"/>
      <c r="C959" s="12"/>
      <c r="D959" s="12"/>
      <c r="E959" s="46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>
      <c r="A960" s="12"/>
      <c r="B960" s="12"/>
      <c r="C960" s="12"/>
      <c r="D960" s="12"/>
      <c r="E960" s="46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>
      <c r="A961" s="12"/>
      <c r="B961" s="12"/>
      <c r="C961" s="12"/>
      <c r="D961" s="12"/>
      <c r="E961" s="46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>
      <c r="A962" s="12"/>
      <c r="B962" s="12"/>
      <c r="C962" s="12"/>
      <c r="D962" s="12"/>
      <c r="E962" s="46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>
      <c r="A963" s="12"/>
      <c r="B963" s="12"/>
      <c r="C963" s="12"/>
      <c r="D963" s="12"/>
      <c r="E963" s="46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>
      <c r="A964" s="12"/>
      <c r="B964" s="12"/>
      <c r="C964" s="12"/>
      <c r="D964" s="12"/>
      <c r="E964" s="46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>
      <c r="A965" s="12"/>
      <c r="B965" s="12"/>
      <c r="C965" s="12"/>
      <c r="D965" s="12"/>
      <c r="E965" s="46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>
      <c r="A966" s="12"/>
      <c r="B966" s="12"/>
      <c r="C966" s="12"/>
      <c r="D966" s="12"/>
      <c r="E966" s="46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>
      <c r="A967" s="12"/>
      <c r="B967" s="12"/>
      <c r="C967" s="12"/>
      <c r="D967" s="12"/>
      <c r="E967" s="46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>
      <c r="A968" s="12"/>
      <c r="B968" s="12"/>
      <c r="C968" s="12"/>
      <c r="D968" s="12"/>
      <c r="E968" s="46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>
      <c r="A969" s="12"/>
      <c r="B969" s="12"/>
      <c r="C969" s="12"/>
      <c r="D969" s="12"/>
      <c r="E969" s="46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>
      <c r="A970" s="12"/>
      <c r="B970" s="12"/>
      <c r="C970" s="12"/>
      <c r="D970" s="12"/>
      <c r="E970" s="46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>
      <c r="A971" s="12"/>
      <c r="B971" s="12"/>
      <c r="C971" s="12"/>
      <c r="D971" s="12"/>
      <c r="E971" s="46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</sheetData>
  <autoFilter ref="A1:N3">
    <sortState ref="A2:N17">
      <sortCondition ref="A1:A3"/>
    </sortState>
  </autoFilter>
  <sortState ref="A2:N20">
    <sortCondition ref="A2:A20"/>
  </sortState>
  <mergeCells count="1">
    <mergeCell ref="C39:F39"/>
  </mergeCells>
  <phoneticPr fontId="15" type="noConversion"/>
  <conditionalFormatting sqref="F3:H3 J4">
    <cfRule type="expression" dxfId="425" priority="305">
      <formula>(COUNTIF($J3,"中醫婦科臨床教師會議")&gt;0)</formula>
    </cfRule>
  </conditionalFormatting>
  <conditionalFormatting sqref="F2:H3 D2 J4 B4 D4">
    <cfRule type="expression" dxfId="424" priority="306">
      <formula>(COUNTIF($H2,"行政會議")&gt;0)</formula>
    </cfRule>
  </conditionalFormatting>
  <conditionalFormatting sqref="A5 C5">
    <cfRule type="expression" dxfId="423" priority="309">
      <formula>OR(AND(YEAR(A5)=YEAR(TODAY()), MONTH(A5)+1=MONTH(TODAY())), AND(YEAR(A5)+1=YEAR(TODAY()), MONTH(A5)=12, MONTH(TODAY())=1))</formula>
    </cfRule>
  </conditionalFormatting>
  <conditionalFormatting sqref="A5 C5">
    <cfRule type="expression" dxfId="422" priority="310">
      <formula>AND(A5&lt;TODAY(), TODAY()-A5&gt;=WEEKDAY(TODAY()), TODAY()-A5&lt;WEEKDAY(TODAY())+7)</formula>
    </cfRule>
  </conditionalFormatting>
  <conditionalFormatting sqref="F2:H3 D2 B4 J3:K3">
    <cfRule type="expression" dxfId="421" priority="311">
      <formula>(COUNTIF(#REF!,"中醫婦科臨床教師會議")&gt;0)</formula>
    </cfRule>
  </conditionalFormatting>
  <conditionalFormatting sqref="N2:N5">
    <cfRule type="expression" dxfId="420" priority="316">
      <formula>(COUNTIF($N2,"中醫婦科臨床教師會議")&gt;0)</formula>
    </cfRule>
  </conditionalFormatting>
  <conditionalFormatting sqref="N2:N5">
    <cfRule type="expression" dxfId="419" priority="317">
      <formula>(COUNTIF($L2,"行政會議")&gt;0)</formula>
    </cfRule>
  </conditionalFormatting>
  <conditionalFormatting sqref="J2:K2">
    <cfRule type="expression" dxfId="418" priority="301">
      <formula>(COUNTIF(#REF!,"中醫婦科臨床教師會議")&gt;0)</formula>
    </cfRule>
  </conditionalFormatting>
  <conditionalFormatting sqref="K4">
    <cfRule type="expression" dxfId="417" priority="169">
      <formula>(COUNTIF($H4,"行政會議")&gt;0)</formula>
    </cfRule>
  </conditionalFormatting>
  <conditionalFormatting sqref="K4">
    <cfRule type="expression" dxfId="416" priority="170">
      <formula>(COUNTIF($J4,"中醫婦科臨床教師會議")&gt;0)</formula>
    </cfRule>
  </conditionalFormatting>
  <conditionalFormatting sqref="D4">
    <cfRule type="expression" dxfId="415" priority="168">
      <formula>(COUNTIF(#REF!,"中醫婦科臨床教師會議")&gt;0)</formula>
    </cfRule>
  </conditionalFormatting>
  <conditionalFormatting sqref="F5:H5 A5:D5 J5:K5">
    <cfRule type="expression" dxfId="414" priority="151">
      <formula>(COUNTIF($I5,"中醫婦科臨床教師會議")&gt;0)</formula>
    </cfRule>
  </conditionalFormatting>
  <conditionalFormatting sqref="F5:H5 A5:D5 J5:K5">
    <cfRule type="expression" dxfId="413" priority="152">
      <formula>(COUNTIF($G5,"行政會議")&gt;0)</formula>
    </cfRule>
  </conditionalFormatting>
  <conditionalFormatting sqref="J3:K3">
    <cfRule type="expression" dxfId="412" priority="1464">
      <formula>(COUNTIF(#REF!,"行政會議")&gt;0)</formula>
    </cfRule>
  </conditionalFormatting>
  <conditionalFormatting sqref="J2:K2">
    <cfRule type="expression" dxfId="411" priority="1465">
      <formula>(COUNTIF(#REF!,"行政會議")&gt;0)</formula>
    </cfRule>
  </conditionalFormatting>
  <conditionalFormatting sqref="D6 J12:K12">
    <cfRule type="expression" dxfId="410" priority="97">
      <formula>(COUNTIF($J6,"中醫婦科臨床教師會議")&gt;0)</formula>
    </cfRule>
  </conditionalFormatting>
  <conditionalFormatting sqref="D6 J12:K12 B12 B15:B16">
    <cfRule type="expression" dxfId="409" priority="98">
      <formula>(COUNTIF($H6,"行政會議")&gt;0)</formula>
    </cfRule>
  </conditionalFormatting>
  <conditionalFormatting sqref="F6:H6 A6:C6 J6:K6">
    <cfRule type="expression" dxfId="408" priority="99">
      <formula>(COUNTIF($I6,"中醫婦科臨床教師會議")&gt;0)</formula>
    </cfRule>
  </conditionalFormatting>
  <conditionalFormatting sqref="F6:H6 A6:C6 J6:K6">
    <cfRule type="expression" dxfId="407" priority="100">
      <formula>(COUNTIF($G6,"行政會議")&gt;0)</formula>
    </cfRule>
  </conditionalFormatting>
  <conditionalFormatting sqref="N6 N12:N16">
    <cfRule type="expression" dxfId="406" priority="101">
      <formula>(COUNTIF($N6,"中醫婦科臨床教師會議")&gt;0)</formula>
    </cfRule>
  </conditionalFormatting>
  <conditionalFormatting sqref="N6 N12:N16">
    <cfRule type="expression" dxfId="405" priority="102">
      <formula>(COUNTIF($L6,"行政會議")&gt;0)</formula>
    </cfRule>
  </conditionalFormatting>
  <conditionalFormatting sqref="A6 C6">
    <cfRule type="expression" dxfId="404" priority="103">
      <formula>OR(AND(YEAR(A6)=YEAR(TODAY()), MONTH(A6)+1=MONTH(TODAY())), AND(YEAR(A6)+1=YEAR(TODAY()), MONTH(A6)=12, MONTH(TODAY())=1))</formula>
    </cfRule>
  </conditionalFormatting>
  <conditionalFormatting sqref="A6 C6">
    <cfRule type="expression" dxfId="403" priority="104">
      <formula>AND(A6&lt;TODAY(), TODAY()-A6&gt;=WEEKDAY(TODAY()), TODAY()-A6&lt;WEEKDAY(TODAY())+7)</formula>
    </cfRule>
  </conditionalFormatting>
  <conditionalFormatting sqref="A7 C7">
    <cfRule type="expression" dxfId="402" priority="87">
      <formula>OR(AND(YEAR(A7)=YEAR(TODAY()), MONTH(A7)+1=MONTH(TODAY())), AND(YEAR(A7)+1=YEAR(TODAY()), MONTH(A7)=12, MONTH(TODAY())=1))</formula>
    </cfRule>
  </conditionalFormatting>
  <conditionalFormatting sqref="A7 C7">
    <cfRule type="expression" dxfId="401" priority="88">
      <formula>AND(A7&lt;TODAY(), TODAY()-A7&gt;=WEEKDAY(TODAY()), TODAY()-A7&lt;WEEKDAY(TODAY())+7)</formula>
    </cfRule>
  </conditionalFormatting>
  <conditionalFormatting sqref="F7:H7">
    <cfRule type="expression" dxfId="400" priority="89">
      <formula>(COUNTIF($J7,"中醫婦科臨床教師會議")&gt;0)</formula>
    </cfRule>
  </conditionalFormatting>
  <conditionalFormatting sqref="F7:H7">
    <cfRule type="expression" dxfId="399" priority="90">
      <formula>(COUNTIF($H7,"行政會議")&gt;0)</formula>
    </cfRule>
  </conditionalFormatting>
  <conditionalFormatting sqref="F7:H7 J7:K7">
    <cfRule type="expression" dxfId="398" priority="91">
      <formula>(COUNTIF(#REF!,"中醫婦科臨床教師會議")&gt;0)</formula>
    </cfRule>
  </conditionalFormatting>
  <conditionalFormatting sqref="J7:K7">
    <cfRule type="expression" dxfId="397" priority="92">
      <formula>(COUNTIF($H11,"行政會議")&gt;0)</formula>
    </cfRule>
  </conditionalFormatting>
  <conditionalFormatting sqref="A7">
    <cfRule type="expression" dxfId="396" priority="93">
      <formula>(COUNTIF($I7,"中醫婦科臨床教師會議")&gt;0)</formula>
    </cfRule>
  </conditionalFormatting>
  <conditionalFormatting sqref="A7">
    <cfRule type="expression" dxfId="395" priority="94">
      <formula>(COUNTIF($G7,"行政會議")&gt;0)</formula>
    </cfRule>
  </conditionalFormatting>
  <conditionalFormatting sqref="C7">
    <cfRule type="expression" dxfId="394" priority="95">
      <formula>(COUNTIF($I7,"中醫婦科臨床教師會議")&gt;0)</formula>
    </cfRule>
  </conditionalFormatting>
  <conditionalFormatting sqref="C7">
    <cfRule type="expression" dxfId="393" priority="96">
      <formula>(COUNTIF($G7,"行政會議")&gt;0)</formula>
    </cfRule>
  </conditionalFormatting>
  <conditionalFormatting sqref="D7">
    <cfRule type="expression" dxfId="392" priority="85">
      <formula>(COUNTIF($H7,"行政會議")&gt;0)</formula>
    </cfRule>
  </conditionalFormatting>
  <conditionalFormatting sqref="D7">
    <cfRule type="expression" dxfId="391" priority="86">
      <formula>(COUNTIF(#REF!,"中醫婦科臨床教師會議")&gt;0)</formula>
    </cfRule>
  </conditionalFormatting>
  <conditionalFormatting sqref="N7">
    <cfRule type="expression" dxfId="390" priority="83">
      <formula>(COUNTIF($N7,"中醫婦科臨床教師會議")&gt;0)</formula>
    </cfRule>
  </conditionalFormatting>
  <conditionalFormatting sqref="N7">
    <cfRule type="expression" dxfId="389" priority="84">
      <formula>(COUNTIF($L7,"行政會議")&gt;0)</formula>
    </cfRule>
  </conditionalFormatting>
  <conditionalFormatting sqref="F9:H9">
    <cfRule type="expression" dxfId="388" priority="76">
      <formula>(COUNTIF($J9,"中醫婦科臨床教師會議")&gt;0)</formula>
    </cfRule>
  </conditionalFormatting>
  <conditionalFormatting sqref="F9:H9">
    <cfRule type="expression" dxfId="387" priority="77">
      <formula>(COUNTIF($H9,"行政會議")&gt;0)</formula>
    </cfRule>
  </conditionalFormatting>
  <conditionalFormatting sqref="F9:H9">
    <cfRule type="expression" dxfId="386" priority="78">
      <formula>(COUNTIF(#REF!,"中醫婦科臨床教師會議")&gt;0)</formula>
    </cfRule>
  </conditionalFormatting>
  <conditionalFormatting sqref="N8:N9">
    <cfRule type="expression" dxfId="385" priority="79">
      <formula>(COUNTIF($N8,"中醫婦科臨床教師會議")&gt;0)</formula>
    </cfRule>
  </conditionalFormatting>
  <conditionalFormatting sqref="N8:N9">
    <cfRule type="expression" dxfId="384" priority="80">
      <formula>(COUNTIF($L8,"行政會議")&gt;0)</formula>
    </cfRule>
  </conditionalFormatting>
  <conditionalFormatting sqref="B8:B9">
    <cfRule type="expression" dxfId="383" priority="81">
      <formula>(COUNTIF($H8,"行政會議")&gt;0)</formula>
    </cfRule>
  </conditionalFormatting>
  <conditionalFormatting sqref="B8:B9">
    <cfRule type="expression" dxfId="382" priority="82">
      <formula>(COUNTIF(#REF!,"中醫婦科臨床教師會議")&gt;0)</formula>
    </cfRule>
  </conditionalFormatting>
  <conditionalFormatting sqref="J8:K9">
    <cfRule type="expression" dxfId="381" priority="74">
      <formula>(COUNTIF($H8,"行政會議")&gt;0)</formula>
    </cfRule>
  </conditionalFormatting>
  <conditionalFormatting sqref="J8:K9">
    <cfRule type="expression" dxfId="380" priority="75">
      <formula>(COUNTIF($J8,"中醫婦科臨床教師會議")&gt;0)</formula>
    </cfRule>
  </conditionalFormatting>
  <conditionalFormatting sqref="K8:K9">
    <cfRule type="expression" dxfId="379" priority="72">
      <formula>(COUNTIF($H8,"行政會議")&gt;0)</formula>
    </cfRule>
  </conditionalFormatting>
  <conditionalFormatting sqref="K8:K9">
    <cfRule type="expression" dxfId="378" priority="73">
      <formula>(COUNTIF($J8,"中醫婦科臨床教師會議")&gt;0)</formula>
    </cfRule>
  </conditionalFormatting>
  <conditionalFormatting sqref="N10:N11">
    <cfRule type="expression" dxfId="377" priority="70">
      <formula>(COUNTIF($N10,"中醫婦科臨床教師會議")&gt;0)</formula>
    </cfRule>
  </conditionalFormatting>
  <conditionalFormatting sqref="N10:N11">
    <cfRule type="expression" dxfId="376" priority="71">
      <formula>(COUNTIF($L10,"行政會議")&gt;0)</formula>
    </cfRule>
  </conditionalFormatting>
  <conditionalFormatting sqref="J10:K11">
    <cfRule type="expression" dxfId="375" priority="68">
      <formula>(COUNTIF($H10,"行政會議")&gt;0)</formula>
    </cfRule>
  </conditionalFormatting>
  <conditionalFormatting sqref="J10:K11">
    <cfRule type="expression" dxfId="374" priority="69">
      <formula>(COUNTIF($J10,"中醫婦科臨床教師會議")&gt;0)</formula>
    </cfRule>
  </conditionalFormatting>
  <conditionalFormatting sqref="F10:H10 J10:K11">
    <cfRule type="expression" dxfId="373" priority="58">
      <formula>(COUNTIF(#REF!,"中醫婦科臨床教師會議")&gt;0)</formula>
    </cfRule>
  </conditionalFormatting>
  <conditionalFormatting sqref="F10:H10">
    <cfRule type="expression" dxfId="372" priority="59">
      <formula>(COUNTIF($H10,"行政會議")&gt;0)</formula>
    </cfRule>
  </conditionalFormatting>
  <conditionalFormatting sqref="F10:H10">
    <cfRule type="expression" dxfId="371" priority="60">
      <formula>(COUNTIF($J10,"中醫婦科臨床教師會議")&gt;0)</formula>
    </cfRule>
  </conditionalFormatting>
  <conditionalFormatting sqref="C10 A10:A11">
    <cfRule type="expression" dxfId="370" priority="61">
      <formula>OR(AND(YEAR(A10)=YEAR(TODAY()), MONTH(A10)+1=MONTH(TODAY())), AND(YEAR(A10)+1=YEAR(TODAY()), MONTH(A10)=12, MONTH(TODAY())=1))</formula>
    </cfRule>
  </conditionalFormatting>
  <conditionalFormatting sqref="C10 A10:A11">
    <cfRule type="expression" dxfId="369" priority="62">
      <formula>AND(A10&lt;TODAY(), TODAY()-A10&gt;=WEEKDAY(TODAY()), TODAY()-A10&lt;WEEKDAY(TODAY())+7)</formula>
    </cfRule>
  </conditionalFormatting>
  <conditionalFormatting sqref="J10:K11">
    <cfRule type="expression" dxfId="368" priority="63">
      <formula>(COUNTIF(#REF!,"行政會議")&gt;0)</formula>
    </cfRule>
  </conditionalFormatting>
  <conditionalFormatting sqref="A10:A11">
    <cfRule type="expression" dxfId="367" priority="64">
      <formula>(COUNTIF($I10,"中醫婦科臨床教師會議")&gt;0)</formula>
    </cfRule>
  </conditionalFormatting>
  <conditionalFormatting sqref="A10:A11">
    <cfRule type="expression" dxfId="366" priority="65">
      <formula>(COUNTIF($G10,"行政會議")&gt;0)</formula>
    </cfRule>
  </conditionalFormatting>
  <conditionalFormatting sqref="C10">
    <cfRule type="expression" dxfId="365" priority="66">
      <formula>(COUNTIF($I10,"中醫婦科臨床教師會議")&gt;0)</formula>
    </cfRule>
  </conditionalFormatting>
  <conditionalFormatting sqref="C10">
    <cfRule type="expression" dxfId="364" priority="67">
      <formula>(COUNTIF($G10,"行政會議")&gt;0)</formula>
    </cfRule>
  </conditionalFormatting>
  <conditionalFormatting sqref="C10">
    <cfRule type="expression" dxfId="363" priority="56">
      <formula>(COUNTIF($I10,"中醫婦科臨床教師會議")&gt;0)</formula>
    </cfRule>
  </conditionalFormatting>
  <conditionalFormatting sqref="C10">
    <cfRule type="expression" dxfId="362" priority="57">
      <formula>(COUNTIF($G10,"行政會議")&gt;0)</formula>
    </cfRule>
  </conditionalFormatting>
  <conditionalFormatting sqref="J11">
    <cfRule type="expression" dxfId="361" priority="54">
      <formula>(COUNTIF($I11,"中醫婦科臨床教師會議")&gt;0)</formula>
    </cfRule>
  </conditionalFormatting>
  <conditionalFormatting sqref="J11">
    <cfRule type="expression" dxfId="360" priority="55">
      <formula>(COUNTIF($G11,"行政會議")&gt;0)</formula>
    </cfRule>
  </conditionalFormatting>
  <conditionalFormatting sqref="K11">
    <cfRule type="expression" dxfId="359" priority="52">
      <formula>(COUNTIF($I11,"中醫婦科臨床教師會議")&gt;0)</formula>
    </cfRule>
  </conditionalFormatting>
  <conditionalFormatting sqref="K11">
    <cfRule type="expression" dxfId="358" priority="53">
      <formula>(COUNTIF($G11,"行政會議")&gt;0)</formula>
    </cfRule>
  </conditionalFormatting>
  <conditionalFormatting sqref="D11">
    <cfRule type="expression" dxfId="357" priority="46">
      <formula>(COUNTIF($J11,"中醫婦科臨床教師會議")&gt;0)</formula>
    </cfRule>
  </conditionalFormatting>
  <conditionalFormatting sqref="D11">
    <cfRule type="expression" dxfId="356" priority="47">
      <formula>(COUNTIF($H11,"行政會議")&gt;0)</formula>
    </cfRule>
  </conditionalFormatting>
  <conditionalFormatting sqref="F11:H11 B11:C11">
    <cfRule type="expression" dxfId="355" priority="48">
      <formula>(COUNTIF($I11,"中醫婦科臨床教師會議")&gt;0)</formula>
    </cfRule>
  </conditionalFormatting>
  <conditionalFormatting sqref="F11:H11 B11:C11">
    <cfRule type="expression" dxfId="354" priority="49">
      <formula>(COUNTIF($G11,"行政會議")&gt;0)</formula>
    </cfRule>
  </conditionalFormatting>
  <conditionalFormatting sqref="C11">
    <cfRule type="expression" dxfId="353" priority="50">
      <formula>OR(AND(YEAR(C11)=YEAR(TODAY()), MONTH(C11)+1=MONTH(TODAY())), AND(YEAR(C11)+1=YEAR(TODAY()), MONTH(C11)=12, MONTH(TODAY())=1))</formula>
    </cfRule>
  </conditionalFormatting>
  <conditionalFormatting sqref="C11">
    <cfRule type="expression" dxfId="352" priority="51">
      <formula>AND(C11&lt;TODAY(), TODAY()-C11&gt;=WEEKDAY(TODAY()), TODAY()-C11&lt;WEEKDAY(TODAY())+7)</formula>
    </cfRule>
  </conditionalFormatting>
  <conditionalFormatting sqref="B12">
    <cfRule type="expression" dxfId="351" priority="45">
      <formula>(COUNTIF(#REF!,"中醫婦科臨床教師會議")&gt;0)</formula>
    </cfRule>
  </conditionalFormatting>
  <conditionalFormatting sqref="J13:K13">
    <cfRule type="expression" dxfId="350" priority="41">
      <formula>(COUNTIF($H13,"行政會議")&gt;0)</formula>
    </cfRule>
  </conditionalFormatting>
  <conditionalFormatting sqref="K13">
    <cfRule type="expression" dxfId="349" priority="42">
      <formula>(COUNTIF(#REF!,"中醫婦科臨床教師會議")&gt;0)</formula>
    </cfRule>
  </conditionalFormatting>
  <conditionalFormatting sqref="K13">
    <cfRule type="expression" dxfId="348" priority="43">
      <formula>(COUNTIF(#REF!,"行政會議")&gt;0)</formula>
    </cfRule>
  </conditionalFormatting>
  <conditionalFormatting sqref="J13:K13">
    <cfRule type="expression" dxfId="347" priority="44">
      <formula>(COUNTIF($J13,"中醫婦科臨床教師會議")&gt;0)</formula>
    </cfRule>
  </conditionalFormatting>
  <conditionalFormatting sqref="B13">
    <cfRule type="expression" dxfId="346" priority="39">
      <formula>(COUNTIF($H13,"行政會議")&gt;0)</formula>
    </cfRule>
  </conditionalFormatting>
  <conditionalFormatting sqref="B13">
    <cfRule type="expression" dxfId="345" priority="40">
      <formula>(COUNTIF(#REF!,"中醫婦科臨床教師會議")&gt;0)</formula>
    </cfRule>
  </conditionalFormatting>
  <conditionalFormatting sqref="J14:K15">
    <cfRule type="expression" dxfId="344" priority="37">
      <formula>(COUNTIF($H14,"行政會議")&gt;0)</formula>
    </cfRule>
  </conditionalFormatting>
  <conditionalFormatting sqref="J14:K15">
    <cfRule type="expression" dxfId="343" priority="38">
      <formula>(COUNTIF($J14,"中醫婦科臨床教師會議")&gt;0)</formula>
    </cfRule>
  </conditionalFormatting>
  <conditionalFormatting sqref="B14">
    <cfRule type="expression" dxfId="342" priority="35">
      <formula>(COUNTIF($H14,"行政會議")&gt;0)</formula>
    </cfRule>
  </conditionalFormatting>
  <conditionalFormatting sqref="B14">
    <cfRule type="expression" dxfId="341" priority="36">
      <formula>(COUNTIF(#REF!,"中醫婦科臨床教師會議")&gt;0)</formula>
    </cfRule>
  </conditionalFormatting>
  <conditionalFormatting sqref="B15:B16">
    <cfRule type="expression" dxfId="340" priority="34">
      <formula>(COUNTIF(#REF!,"中醫婦科臨床教師會議")&gt;0)</formula>
    </cfRule>
  </conditionalFormatting>
  <conditionalFormatting sqref="J16:K16">
    <cfRule type="expression" dxfId="339" priority="32">
      <formula>(COUNTIF($H16,"行政會議")&gt;0)</formula>
    </cfRule>
  </conditionalFormatting>
  <conditionalFormatting sqref="J16:K16">
    <cfRule type="expression" dxfId="338" priority="33">
      <formula>(COUNTIF($J16,"中醫婦科臨床教師會議")&gt;0)</formula>
    </cfRule>
  </conditionalFormatting>
  <conditionalFormatting sqref="D19 F18:K19 B19 B17 J17:K17">
    <cfRule type="expression" dxfId="337" priority="21">
      <formula>(COUNTIF($H17,"行政會議")&gt;0)</formula>
    </cfRule>
  </conditionalFormatting>
  <conditionalFormatting sqref="J17:K19">
    <cfRule type="expression" dxfId="336" priority="22">
      <formula>(COUNTIF($J17,"中醫婦科臨床教師會議")&gt;0)</formula>
    </cfRule>
  </conditionalFormatting>
  <conditionalFormatting sqref="K17 B19 B17">
    <cfRule type="expression" dxfId="335" priority="23">
      <formula>(COUNTIF(#REF!,"中醫婦科臨床教師會議")&gt;0)</formula>
    </cfRule>
  </conditionalFormatting>
  <conditionalFormatting sqref="K17">
    <cfRule type="expression" dxfId="334" priority="24">
      <formula>(COUNTIF(#REF!,"行政會議")&gt;0)</formula>
    </cfRule>
  </conditionalFormatting>
  <conditionalFormatting sqref="F18:K18">
    <cfRule type="expression" dxfId="333" priority="25">
      <formula>(COUNTIF(#REF!,"中醫婦科臨床教師會議")&gt;0)</formula>
    </cfRule>
  </conditionalFormatting>
  <conditionalFormatting sqref="N17:N19">
    <cfRule type="expression" dxfId="332" priority="26">
      <formula>(COUNTIF($N17,"中醫婦科臨床教師會議")&gt;0)</formula>
    </cfRule>
  </conditionalFormatting>
  <conditionalFormatting sqref="N17:N19">
    <cfRule type="expression" dxfId="331" priority="27">
      <formula>(COUNTIF($L17,"行政會議")&gt;0)</formula>
    </cfRule>
  </conditionalFormatting>
  <conditionalFormatting sqref="I18">
    <cfRule type="expression" dxfId="330" priority="28">
      <formula>(COUNTIF(#REF!,"中醫婦科臨床教師會議")&gt;0)</formula>
    </cfRule>
  </conditionalFormatting>
  <conditionalFormatting sqref="F19:K19">
    <cfRule type="expression" dxfId="329" priority="29">
      <formula>(COUNTIF(#REF!,"中醫婦科臨床教師會議")&gt;0)</formula>
    </cfRule>
  </conditionalFormatting>
  <conditionalFormatting sqref="I19">
    <cfRule type="expression" dxfId="328" priority="30">
      <formula>(COUNTIF(#REF!,"中醫婦科臨床教師會議")&gt;0)</formula>
    </cfRule>
  </conditionalFormatting>
  <conditionalFormatting sqref="D19">
    <cfRule type="expression" dxfId="327" priority="31">
      <formula>(COUNTIF(#REF!,"中醫婦科臨床教師會議")&gt;0)</formula>
    </cfRule>
  </conditionalFormatting>
  <conditionalFormatting sqref="N20">
    <cfRule type="expression" dxfId="326" priority="19">
      <formula>(COUNTIF($N20,"中醫婦科臨床教師會議")&gt;0)</formula>
    </cfRule>
  </conditionalFormatting>
  <conditionalFormatting sqref="N20">
    <cfRule type="expression" dxfId="325" priority="20">
      <formula>(COUNTIF($L20,"行政會議")&gt;0)</formula>
    </cfRule>
  </conditionalFormatting>
  <conditionalFormatting sqref="J20:K20">
    <cfRule type="expression" dxfId="324" priority="17">
      <formula>(COUNTIF($H20,"行政會議")&gt;0)</formula>
    </cfRule>
  </conditionalFormatting>
  <conditionalFormatting sqref="J20:K20">
    <cfRule type="expression" dxfId="323" priority="18">
      <formula>(COUNTIF($J20,"中醫婦科臨床教師會議")&gt;0)</formula>
    </cfRule>
  </conditionalFormatting>
  <conditionalFormatting sqref="J20:K20">
    <cfRule type="expression" dxfId="322" priority="11">
      <formula>(COUNTIF(#REF!,"中醫婦科臨床教師會議")&gt;0)</formula>
    </cfRule>
  </conditionalFormatting>
  <conditionalFormatting sqref="A20">
    <cfRule type="expression" dxfId="321" priority="12">
      <formula>OR(AND(YEAR(A20)=YEAR(TODAY()), MONTH(A20)+1=MONTH(TODAY())), AND(YEAR(A20)+1=YEAR(TODAY()), MONTH(A20)=12, MONTH(TODAY())=1))</formula>
    </cfRule>
  </conditionalFormatting>
  <conditionalFormatting sqref="A20">
    <cfRule type="expression" dxfId="320" priority="13">
      <formula>AND(A20&lt;TODAY(), TODAY()-A20&gt;=WEEKDAY(TODAY()), TODAY()-A20&lt;WEEKDAY(TODAY())+7)</formula>
    </cfRule>
  </conditionalFormatting>
  <conditionalFormatting sqref="J20:K20">
    <cfRule type="expression" dxfId="319" priority="14">
      <formula>(COUNTIF(#REF!,"行政會議")&gt;0)</formula>
    </cfRule>
  </conditionalFormatting>
  <conditionalFormatting sqref="A20">
    <cfRule type="expression" dxfId="318" priority="15">
      <formula>(COUNTIF($I20,"中醫婦科臨床教師會議")&gt;0)</formula>
    </cfRule>
  </conditionalFormatting>
  <conditionalFormatting sqref="A20">
    <cfRule type="expression" dxfId="317" priority="16">
      <formula>(COUNTIF($G20,"行政會議")&gt;0)</formula>
    </cfRule>
  </conditionalFormatting>
  <conditionalFormatting sqref="J20">
    <cfRule type="expression" dxfId="316" priority="9">
      <formula>(COUNTIF($I20,"中醫婦科臨床教師會議")&gt;0)</formula>
    </cfRule>
  </conditionalFormatting>
  <conditionalFormatting sqref="J20">
    <cfRule type="expression" dxfId="315" priority="10">
      <formula>(COUNTIF($G20,"行政會議")&gt;0)</formula>
    </cfRule>
  </conditionalFormatting>
  <conditionalFormatting sqref="K20">
    <cfRule type="expression" dxfId="314" priority="7">
      <formula>(COUNTIF($I20,"中醫婦科臨床教師會議")&gt;0)</formula>
    </cfRule>
  </conditionalFormatting>
  <conditionalFormatting sqref="K20">
    <cfRule type="expression" dxfId="313" priority="8">
      <formula>(COUNTIF($G20,"行政會議")&gt;0)</formula>
    </cfRule>
  </conditionalFormatting>
  <conditionalFormatting sqref="D20">
    <cfRule type="expression" dxfId="312" priority="3">
      <formula>(COUNTIF($J20,"中醫婦科臨床教師會議")&gt;0)</formula>
    </cfRule>
  </conditionalFormatting>
  <conditionalFormatting sqref="D20">
    <cfRule type="expression" dxfId="311" priority="4">
      <formula>(COUNTIF($H20,"行政會議")&gt;0)</formula>
    </cfRule>
  </conditionalFormatting>
  <conditionalFormatting sqref="C20">
    <cfRule type="expression" dxfId="310" priority="5">
      <formula>OR(AND(YEAR(C20)=YEAR(TODAY()), MONTH(C20)+1=MONTH(TODAY())), AND(YEAR(C20)+1=YEAR(TODAY()), MONTH(C20)=12, MONTH(TODAY())=1))</formula>
    </cfRule>
  </conditionalFormatting>
  <conditionalFormatting sqref="C20">
    <cfRule type="expression" dxfId="309" priority="6">
      <formula>AND(C20&lt;TODAY(), TODAY()-C20&gt;=WEEKDAY(TODAY()), TODAY()-C20&lt;WEEKDAY(TODAY())+7)</formula>
    </cfRule>
  </conditionalFormatting>
  <conditionalFormatting sqref="F20:H20 B20:C20">
    <cfRule type="expression" dxfId="308" priority="1">
      <formula>(COUNTIF($I20,"中醫婦科臨床教師會議")&gt;0)</formula>
    </cfRule>
  </conditionalFormatting>
  <conditionalFormatting sqref="F20:H20 B20:C20">
    <cfRule type="expression" dxfId="307" priority="2">
      <formula>(COUNTIF($G20,"行政會議")&gt;0)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A2" sqref="A2:N5"/>
    </sheetView>
  </sheetViews>
  <sheetFormatPr defaultColWidth="11.25" defaultRowHeight="15" customHeight="1"/>
  <cols>
    <col min="1" max="1" width="12.5" customWidth="1"/>
    <col min="2" max="2" width="8.75" customWidth="1"/>
    <col min="3" max="3" width="14" customWidth="1"/>
    <col min="4" max="8" width="8.75" customWidth="1"/>
    <col min="9" max="9" width="30.5" customWidth="1"/>
    <col min="10" max="10" width="11.875" customWidth="1"/>
    <col min="11" max="11" width="15.125" customWidth="1"/>
    <col min="12" max="12" width="36.75" customWidth="1"/>
    <col min="13" max="26" width="8.75" customWidth="1"/>
  </cols>
  <sheetData>
    <row r="1" spans="1:26" ht="15.75" customHeight="1">
      <c r="A1" s="98" t="s">
        <v>0</v>
      </c>
      <c r="B1" s="99" t="s">
        <v>1</v>
      </c>
      <c r="C1" s="99" t="s">
        <v>2</v>
      </c>
      <c r="D1" s="99" t="s">
        <v>3</v>
      </c>
      <c r="E1" s="100" t="s">
        <v>139</v>
      </c>
      <c r="F1" s="99" t="s">
        <v>5</v>
      </c>
      <c r="G1" s="99" t="s">
        <v>6</v>
      </c>
      <c r="H1" s="101" t="s">
        <v>7</v>
      </c>
      <c r="I1" s="101" t="s">
        <v>140</v>
      </c>
      <c r="J1" s="100" t="s">
        <v>9</v>
      </c>
      <c r="K1" s="100" t="s">
        <v>10</v>
      </c>
      <c r="L1" s="100" t="s">
        <v>11</v>
      </c>
      <c r="M1" s="100" t="s">
        <v>12</v>
      </c>
      <c r="N1" s="100" t="s">
        <v>13</v>
      </c>
      <c r="O1" s="1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303">
        <v>44902</v>
      </c>
      <c r="B2" s="307">
        <v>0.3125</v>
      </c>
      <c r="C2" s="303">
        <v>44902</v>
      </c>
      <c r="D2" s="307">
        <v>0.35416666666666669</v>
      </c>
      <c r="E2" s="304">
        <f>A2</f>
        <v>44902</v>
      </c>
      <c r="F2" s="309" t="s">
        <v>342</v>
      </c>
      <c r="G2" s="310" t="s">
        <v>49</v>
      </c>
      <c r="H2" s="309" t="s">
        <v>16</v>
      </c>
      <c r="I2" s="311" t="s">
        <v>344</v>
      </c>
      <c r="J2" s="305" t="s">
        <v>200</v>
      </c>
      <c r="K2" s="305" t="s">
        <v>200</v>
      </c>
      <c r="L2" s="312" t="s">
        <v>54</v>
      </c>
      <c r="M2" s="313" t="s">
        <v>55</v>
      </c>
      <c r="N2" s="306">
        <v>15</v>
      </c>
      <c r="O2" s="1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customHeight="1">
      <c r="A3" s="292">
        <v>44925</v>
      </c>
      <c r="B3" s="293">
        <v>0.3125</v>
      </c>
      <c r="C3" s="292">
        <v>44925</v>
      </c>
      <c r="D3" s="293">
        <v>0.35416666666666669</v>
      </c>
      <c r="E3" s="294" t="s">
        <v>115</v>
      </c>
      <c r="F3" s="294" t="s">
        <v>29</v>
      </c>
      <c r="G3" s="294" t="s">
        <v>30</v>
      </c>
      <c r="H3" s="294" t="s">
        <v>116</v>
      </c>
      <c r="I3" s="295" t="s">
        <v>117</v>
      </c>
      <c r="J3" s="296" t="s">
        <v>118</v>
      </c>
      <c r="K3" s="296" t="s">
        <v>118</v>
      </c>
      <c r="L3" s="294" t="s">
        <v>75</v>
      </c>
      <c r="M3" s="294" t="s">
        <v>28</v>
      </c>
      <c r="N3" s="297">
        <v>50</v>
      </c>
      <c r="O3" s="19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 customHeight="1">
      <c r="A4" s="298">
        <v>44925</v>
      </c>
      <c r="B4" s="299">
        <v>0.45833333333333331</v>
      </c>
      <c r="C4" s="298">
        <v>44925</v>
      </c>
      <c r="D4" s="299">
        <v>0.5</v>
      </c>
      <c r="E4" s="300" t="s">
        <v>115</v>
      </c>
      <c r="F4" s="300" t="s">
        <v>29</v>
      </c>
      <c r="G4" s="300" t="s">
        <v>30</v>
      </c>
      <c r="H4" s="301" t="s">
        <v>116</v>
      </c>
      <c r="I4" s="302" t="s">
        <v>119</v>
      </c>
      <c r="J4" s="302" t="s">
        <v>44</v>
      </c>
      <c r="K4" s="302" t="s">
        <v>44</v>
      </c>
      <c r="L4" s="300" t="s">
        <v>75</v>
      </c>
      <c r="M4" s="300" t="s">
        <v>33</v>
      </c>
      <c r="N4" s="300">
        <v>10</v>
      </c>
      <c r="O4" s="1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>
      <c r="A5" s="289">
        <v>44925</v>
      </c>
      <c r="B5" s="308">
        <v>0.5</v>
      </c>
      <c r="C5" s="289">
        <v>44925</v>
      </c>
      <c r="D5" s="308">
        <v>0.54166666666666663</v>
      </c>
      <c r="E5" s="290" t="s">
        <v>115</v>
      </c>
      <c r="F5" s="291" t="s">
        <v>29</v>
      </c>
      <c r="G5" s="291" t="s">
        <v>30</v>
      </c>
      <c r="H5" s="291" t="s">
        <v>116</v>
      </c>
      <c r="I5" s="291" t="s">
        <v>121</v>
      </c>
      <c r="J5" s="291" t="s">
        <v>122</v>
      </c>
      <c r="K5" s="291" t="s">
        <v>118</v>
      </c>
      <c r="L5" s="291" t="s">
        <v>120</v>
      </c>
      <c r="M5" s="291" t="s">
        <v>33</v>
      </c>
      <c r="N5" s="291">
        <v>10</v>
      </c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 customHeight="1">
      <c r="A6" s="47"/>
      <c r="B6" s="48"/>
      <c r="C6" s="447"/>
      <c r="D6" s="448"/>
      <c r="E6" s="448"/>
      <c r="F6" s="47"/>
      <c r="G6" s="47"/>
      <c r="H6" s="47"/>
      <c r="I6" s="47"/>
      <c r="J6" s="47"/>
      <c r="K6" s="47"/>
      <c r="L6" s="47"/>
      <c r="M6" s="47"/>
      <c r="N6" s="4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75" customHeight="1">
      <c r="A7" s="49"/>
      <c r="B7" s="49"/>
      <c r="C7" s="449" t="s">
        <v>179</v>
      </c>
      <c r="D7" s="450"/>
      <c r="E7" s="450"/>
      <c r="F7" s="49"/>
      <c r="G7" s="49"/>
      <c r="H7" s="49"/>
      <c r="I7" s="49"/>
      <c r="J7" s="49"/>
      <c r="K7" s="49"/>
      <c r="L7" s="49"/>
      <c r="M7" s="49"/>
      <c r="N7" s="49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5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autoFilter ref="A1:N1"/>
  <sortState ref="A2:N5">
    <sortCondition ref="A2:A5"/>
  </sortState>
  <mergeCells count="2">
    <mergeCell ref="C6:E6"/>
    <mergeCell ref="C7:E7"/>
  </mergeCells>
  <phoneticPr fontId="15" type="noConversion"/>
  <conditionalFormatting sqref="A1:N1">
    <cfRule type="expression" dxfId="306" priority="7" stopIfTrue="1">
      <formula>(COUNTIF($J1,"*"&amp;"聯合討論會"&amp;"*")&gt;0)</formula>
    </cfRule>
  </conditionalFormatting>
  <conditionalFormatting sqref="A1:N1">
    <cfRule type="expression" dxfId="305" priority="8" stopIfTrue="1">
      <formula>(COUNTIF($I1,"*"&amp;"部學術"&amp;"*")&gt;0)</formula>
    </cfRule>
  </conditionalFormatting>
  <conditionalFormatting sqref="A1:N1">
    <cfRule type="expression" dxfId="304" priority="9" stopIfTrue="1">
      <formula>(COUNTIF($J1,"*"&amp;"回饋會議"&amp;"*")&gt;0)</formula>
    </cfRule>
  </conditionalFormatting>
  <conditionalFormatting sqref="A1:N1">
    <cfRule type="expression" dxfId="303" priority="10" stopIfTrue="1">
      <formula>(COUNTIF($J1,"*"&amp;"臨床教師"&amp;"*")&gt;0)</formula>
    </cfRule>
  </conditionalFormatting>
  <conditionalFormatting sqref="A1:N1">
    <cfRule type="expression" dxfId="302" priority="11" stopIfTrue="1">
      <formula>(COUNTIF($H1,"行政會議")&gt;0)</formula>
    </cfRule>
  </conditionalFormatting>
  <conditionalFormatting sqref="L1:M1">
    <cfRule type="expression" dxfId="301" priority="12">
      <formula>(COUNTIF($M1,"*"&amp;"待確認"&amp;"*")&gt;0)</formula>
    </cfRule>
  </conditionalFormatting>
  <conditionalFormatting sqref="A1:N1">
    <cfRule type="expression" dxfId="300" priority="13">
      <formula>(COUNTIF($I1,"*"&amp;"全院演講"&amp;"*")&gt;0)</formula>
    </cfRule>
  </conditionalFormatting>
  <conditionalFormatting sqref="J5">
    <cfRule type="expression" dxfId="299" priority="3">
      <formula>(COUNTIF(#REF!,"中醫婦科臨床教師會議")&gt;0)</formula>
    </cfRule>
  </conditionalFormatting>
  <conditionalFormatting sqref="J5">
    <cfRule type="expression" dxfId="298" priority="4">
      <formula>(COUNTIF(#REF!,"行政會議")&gt;0)</formula>
    </cfRule>
  </conditionalFormatting>
  <conditionalFormatting sqref="K5">
    <cfRule type="expression" dxfId="297" priority="1">
      <formula>(COUNTIF(#REF!,"中醫婦科臨床教師會議")&gt;0)</formula>
    </cfRule>
  </conditionalFormatting>
  <conditionalFormatting sqref="K5">
    <cfRule type="expression" dxfId="296" priority="2">
      <formula>(COUNTIF(#REF!,"行政會議")&gt;0)</formula>
    </cfRule>
  </conditionalFormatting>
  <conditionalFormatting sqref="N5">
    <cfRule type="expression" dxfId="295" priority="1508">
      <formula>(COUNTIF($L5,"中醫婦科臨床教師會議")&gt;0)</formula>
    </cfRule>
  </conditionalFormatting>
  <conditionalFormatting sqref="N5">
    <cfRule type="expression" dxfId="294" priority="1509">
      <formula>(COUNTIF($J5,"行政會議")&gt;0)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G48" sqref="G48"/>
    </sheetView>
  </sheetViews>
  <sheetFormatPr defaultColWidth="11.25" defaultRowHeight="15" customHeight="1"/>
  <cols>
    <col min="1" max="1" width="10.25" customWidth="1"/>
    <col min="2" max="2" width="8.625" customWidth="1"/>
    <col min="3" max="3" width="9.875" customWidth="1"/>
    <col min="4" max="4" width="8.875" customWidth="1"/>
    <col min="5" max="5" width="9.25" customWidth="1"/>
    <col min="6" max="6" width="7.75" customWidth="1"/>
    <col min="7" max="7" width="7.625" customWidth="1"/>
    <col min="8" max="8" width="7.875" customWidth="1"/>
    <col min="9" max="9" width="31.125" customWidth="1"/>
    <col min="10" max="10" width="12.5" customWidth="1"/>
    <col min="11" max="11" width="9.875" customWidth="1"/>
    <col min="12" max="12" width="14.25" customWidth="1"/>
    <col min="13" max="13" width="8.75" customWidth="1"/>
    <col min="14" max="14" width="7.75" customWidth="1"/>
    <col min="15" max="26" width="6.875" customWidth="1"/>
  </cols>
  <sheetData>
    <row r="1" spans="1:26" ht="16.5" customHeight="1">
      <c r="A1" s="26" t="s">
        <v>0</v>
      </c>
      <c r="B1" s="25" t="s">
        <v>1</v>
      </c>
      <c r="C1" s="26" t="s">
        <v>2</v>
      </c>
      <c r="D1" s="25" t="s">
        <v>3</v>
      </c>
      <c r="E1" s="27" t="s">
        <v>139</v>
      </c>
      <c r="F1" s="25" t="s">
        <v>5</v>
      </c>
      <c r="G1" s="25" t="s">
        <v>6</v>
      </c>
      <c r="H1" s="28" t="s">
        <v>7</v>
      </c>
      <c r="I1" s="44" t="s">
        <v>140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3.9" customHeight="1">
      <c r="A2" s="13">
        <v>44918</v>
      </c>
      <c r="B2" s="4">
        <v>0.5</v>
      </c>
      <c r="C2" s="13">
        <v>44918</v>
      </c>
      <c r="D2" s="5">
        <f>B2+TIME(1,0,0)</f>
        <v>0.54166666666666663</v>
      </c>
      <c r="E2" s="67">
        <f>C2</f>
        <v>44918</v>
      </c>
      <c r="F2" s="14" t="s">
        <v>14</v>
      </c>
      <c r="G2" s="14" t="s">
        <v>15</v>
      </c>
      <c r="H2" s="7" t="s">
        <v>24</v>
      </c>
      <c r="I2" s="6" t="s">
        <v>80</v>
      </c>
      <c r="J2" s="15" t="s">
        <v>203</v>
      </c>
      <c r="K2" s="7" t="s">
        <v>106</v>
      </c>
      <c r="L2" s="7" t="s">
        <v>63</v>
      </c>
      <c r="M2" s="7" t="s">
        <v>64</v>
      </c>
      <c r="N2" s="8">
        <v>60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3">
        <v>44921</v>
      </c>
      <c r="B3" s="4">
        <v>0.51041666666666663</v>
      </c>
      <c r="C3" s="13">
        <f>A3</f>
        <v>44921</v>
      </c>
      <c r="D3" s="5">
        <f>B3+TIME(1,0,0)</f>
        <v>0.55208333333333326</v>
      </c>
      <c r="E3" s="67">
        <f>C3</f>
        <v>44921</v>
      </c>
      <c r="F3" s="14" t="s">
        <v>14</v>
      </c>
      <c r="G3" s="14" t="s">
        <v>15</v>
      </c>
      <c r="H3" s="7" t="s">
        <v>24</v>
      </c>
      <c r="I3" s="6" t="s">
        <v>103</v>
      </c>
      <c r="J3" s="15" t="s">
        <v>202</v>
      </c>
      <c r="K3" s="7" t="s">
        <v>104</v>
      </c>
      <c r="L3" s="7" t="s">
        <v>105</v>
      </c>
      <c r="M3" s="7" t="s">
        <v>64</v>
      </c>
      <c r="N3" s="8">
        <v>60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4.45" customHeight="1">
      <c r="A4" s="13">
        <v>44923</v>
      </c>
      <c r="B4" s="4">
        <v>0.52083333333333337</v>
      </c>
      <c r="C4" s="13">
        <v>44923</v>
      </c>
      <c r="D4" s="5">
        <f>B4+TIME(1,0,0)</f>
        <v>0.5625</v>
      </c>
      <c r="E4" s="67">
        <f>C4</f>
        <v>44923</v>
      </c>
      <c r="F4" s="14" t="s">
        <v>14</v>
      </c>
      <c r="G4" s="14" t="s">
        <v>15</v>
      </c>
      <c r="H4" s="7" t="s">
        <v>24</v>
      </c>
      <c r="I4" s="6" t="s">
        <v>132</v>
      </c>
      <c r="J4" s="15" t="s">
        <v>133</v>
      </c>
      <c r="K4" s="7" t="s">
        <v>176</v>
      </c>
      <c r="L4" s="7" t="s">
        <v>177</v>
      </c>
      <c r="M4" s="7" t="s">
        <v>64</v>
      </c>
      <c r="N4" s="8">
        <v>60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>
      <c r="A6" s="45"/>
      <c r="B6" s="45"/>
      <c r="C6" s="45"/>
      <c r="D6" s="45"/>
      <c r="E6" s="50"/>
      <c r="F6" s="45"/>
      <c r="G6" s="45"/>
      <c r="H6" s="45"/>
      <c r="I6" s="45"/>
      <c r="J6" s="45"/>
      <c r="K6" s="45"/>
      <c r="L6" s="45"/>
      <c r="M6" s="45"/>
      <c r="N6" s="45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 customHeight="1">
      <c r="A7" s="45"/>
      <c r="B7" s="45"/>
      <c r="C7" s="446" t="s">
        <v>178</v>
      </c>
      <c r="D7" s="445"/>
      <c r="E7" s="445"/>
      <c r="F7" s="445"/>
      <c r="G7" s="45"/>
      <c r="H7" s="45"/>
      <c r="I7" s="45"/>
      <c r="J7" s="45"/>
      <c r="K7" s="45"/>
      <c r="L7" s="45"/>
      <c r="M7" s="45"/>
      <c r="N7" s="45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>
      <c r="A8" s="45"/>
      <c r="B8" s="45"/>
      <c r="C8" s="45"/>
      <c r="D8" s="45"/>
      <c r="E8" s="50"/>
      <c r="F8" s="45"/>
      <c r="G8" s="45"/>
      <c r="H8" s="45"/>
      <c r="I8" s="45"/>
      <c r="J8" s="45"/>
      <c r="K8" s="45"/>
      <c r="L8" s="45"/>
      <c r="M8" s="45"/>
      <c r="N8" s="45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>
      <c r="A9" s="19"/>
      <c r="B9" s="19"/>
      <c r="C9" s="19"/>
      <c r="D9" s="19"/>
      <c r="E9" s="43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autoFilter ref="A1:N4"/>
  <mergeCells count="1">
    <mergeCell ref="C7:F7"/>
  </mergeCells>
  <phoneticPr fontId="15" type="noConversion"/>
  <conditionalFormatting sqref="D4 F3:K4 B4 B2 J2:K2">
    <cfRule type="expression" dxfId="293" priority="2">
      <formula>(COUNTIF($H2,"行政會議")&gt;0)</formula>
    </cfRule>
  </conditionalFormatting>
  <conditionalFormatting sqref="J2:K4">
    <cfRule type="expression" dxfId="292" priority="4">
      <formula>(COUNTIF($J2,"中醫婦科臨床教師會議")&gt;0)</formula>
    </cfRule>
  </conditionalFormatting>
  <conditionalFormatting sqref="K2 B4 B2">
    <cfRule type="expression" dxfId="291" priority="7">
      <formula>(COUNTIF(#REF!,"中醫婦科臨床教師會議")&gt;0)</formula>
    </cfRule>
  </conditionalFormatting>
  <conditionalFormatting sqref="K2">
    <cfRule type="expression" dxfId="290" priority="8">
      <formula>(COUNTIF(#REF!,"行政會議")&gt;0)</formula>
    </cfRule>
  </conditionalFormatting>
  <conditionalFormatting sqref="F3:K3">
    <cfRule type="expression" dxfId="289" priority="11">
      <formula>(COUNTIF(#REF!,"中醫婦科臨床教師會議")&gt;0)</formula>
    </cfRule>
  </conditionalFormatting>
  <conditionalFormatting sqref="N2:N4">
    <cfRule type="expression" dxfId="288" priority="12">
      <formula>(COUNTIF($N2,"中醫婦科臨床教師會議")&gt;0)</formula>
    </cfRule>
  </conditionalFormatting>
  <conditionalFormatting sqref="N2:N4">
    <cfRule type="expression" dxfId="287" priority="13">
      <formula>(COUNTIF($L2,"行政會議")&gt;0)</formula>
    </cfRule>
  </conditionalFormatting>
  <conditionalFormatting sqref="I3">
    <cfRule type="expression" dxfId="286" priority="14">
      <formula>(COUNTIF(#REF!,"中醫婦科臨床教師會議")&gt;0)</formula>
    </cfRule>
  </conditionalFormatting>
  <conditionalFormatting sqref="F4:K4">
    <cfRule type="expression" dxfId="285" priority="17">
      <formula>(COUNTIF(#REF!,"中醫婦科臨床教師會議")&gt;0)</formula>
    </cfRule>
  </conditionalFormatting>
  <conditionalFormatting sqref="I4">
    <cfRule type="expression" dxfId="284" priority="18">
      <formula>(COUNTIF(#REF!,"中醫婦科臨床教師會議")&gt;0)</formula>
    </cfRule>
  </conditionalFormatting>
  <conditionalFormatting sqref="D4">
    <cfRule type="expression" dxfId="283" priority="20">
      <formula>(COUNTIF(#REF!,"中醫婦科臨床教師會議")&gt;0)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3"/>
  <sheetViews>
    <sheetView workbookViewId="0">
      <selection activeCell="I19" sqref="I19"/>
    </sheetView>
  </sheetViews>
  <sheetFormatPr defaultRowHeight="15.75"/>
  <cols>
    <col min="1" max="1" width="11" customWidth="1"/>
    <col min="3" max="3" width="11.125" customWidth="1"/>
    <col min="9" max="9" width="37" customWidth="1"/>
    <col min="10" max="11" width="10.25" customWidth="1"/>
    <col min="12" max="12" width="17.125" customWidth="1"/>
  </cols>
  <sheetData>
    <row r="1" spans="1:26" ht="25.5">
      <c r="A1" s="20" t="s">
        <v>0</v>
      </c>
      <c r="B1" s="21" t="s">
        <v>1</v>
      </c>
      <c r="C1" s="20" t="s">
        <v>2</v>
      </c>
      <c r="D1" s="21" t="s">
        <v>3</v>
      </c>
      <c r="E1" s="22" t="s">
        <v>4</v>
      </c>
      <c r="F1" s="23" t="s">
        <v>5</v>
      </c>
      <c r="G1" s="23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68" t="s">
        <v>11</v>
      </c>
      <c r="M1" s="24" t="s">
        <v>12</v>
      </c>
      <c r="N1" s="24" t="s">
        <v>13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13">
        <v>44896</v>
      </c>
      <c r="B2" s="4">
        <v>0.5</v>
      </c>
      <c r="C2" s="13">
        <v>44896</v>
      </c>
      <c r="D2" s="5">
        <f>B2+TIME(1,0,0)</f>
        <v>0.54166666666666663</v>
      </c>
      <c r="E2" s="67">
        <f t="shared" ref="E2:E10" si="0">C2</f>
        <v>44896</v>
      </c>
      <c r="F2" s="14" t="s">
        <v>14</v>
      </c>
      <c r="G2" s="14" t="s">
        <v>15</v>
      </c>
      <c r="H2" s="7" t="s">
        <v>24</v>
      </c>
      <c r="I2" s="11" t="s">
        <v>182</v>
      </c>
      <c r="J2" s="11" t="s">
        <v>183</v>
      </c>
      <c r="K2" s="11" t="s">
        <v>183</v>
      </c>
      <c r="L2" s="7" t="s">
        <v>137</v>
      </c>
      <c r="M2" s="7" t="s">
        <v>28</v>
      </c>
      <c r="N2" s="8">
        <v>10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>
      <c r="A3" s="3">
        <v>44897</v>
      </c>
      <c r="B3" s="4">
        <v>0.5</v>
      </c>
      <c r="C3" s="3">
        <v>44897</v>
      </c>
      <c r="D3" s="5">
        <f>B3+TIME(1,0,0)</f>
        <v>0.54166666666666663</v>
      </c>
      <c r="E3" s="67">
        <f t="shared" si="0"/>
        <v>44897</v>
      </c>
      <c r="F3" s="14" t="s">
        <v>14</v>
      </c>
      <c r="G3" s="14" t="s">
        <v>15</v>
      </c>
      <c r="H3" s="7" t="s">
        <v>24</v>
      </c>
      <c r="I3" s="6" t="s">
        <v>195</v>
      </c>
      <c r="J3" s="15" t="s">
        <v>196</v>
      </c>
      <c r="K3" s="15" t="s">
        <v>196</v>
      </c>
      <c r="L3" s="7" t="s">
        <v>198</v>
      </c>
      <c r="M3" s="7" t="s">
        <v>28</v>
      </c>
      <c r="N3" s="8">
        <v>10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>
      <c r="A4" s="3">
        <v>44897</v>
      </c>
      <c r="B4" s="9">
        <v>0.5</v>
      </c>
      <c r="C4" s="3">
        <v>44897</v>
      </c>
      <c r="D4" s="9">
        <f>B4+TIME(1,0,0)</f>
        <v>0.54166666666666663</v>
      </c>
      <c r="E4" s="67">
        <f t="shared" si="0"/>
        <v>44897</v>
      </c>
      <c r="F4" s="10" t="s">
        <v>14</v>
      </c>
      <c r="G4" s="10" t="s">
        <v>15</v>
      </c>
      <c r="H4" s="11" t="s">
        <v>24</v>
      </c>
      <c r="I4" s="6" t="s">
        <v>197</v>
      </c>
      <c r="J4" s="15" t="s">
        <v>196</v>
      </c>
      <c r="K4" s="15" t="s">
        <v>196</v>
      </c>
      <c r="L4" s="7" t="s">
        <v>198</v>
      </c>
      <c r="M4" s="7" t="s">
        <v>28</v>
      </c>
      <c r="N4" s="8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>
      <c r="A5" s="3">
        <v>44900</v>
      </c>
      <c r="B5" s="4">
        <v>0.5</v>
      </c>
      <c r="C5" s="3">
        <v>44900</v>
      </c>
      <c r="D5" s="5">
        <f>B5+TIME(1,0,0)</f>
        <v>0.54166666666666663</v>
      </c>
      <c r="E5" s="67">
        <f t="shared" si="0"/>
        <v>44900</v>
      </c>
      <c r="F5" s="14" t="s">
        <v>14</v>
      </c>
      <c r="G5" s="14" t="s">
        <v>15</v>
      </c>
      <c r="H5" s="7" t="s">
        <v>24</v>
      </c>
      <c r="I5" s="6" t="s">
        <v>186</v>
      </c>
      <c r="J5" s="15" t="s">
        <v>187</v>
      </c>
      <c r="K5" s="15" t="s">
        <v>187</v>
      </c>
      <c r="L5" s="7" t="s">
        <v>27</v>
      </c>
      <c r="M5" s="7" t="s">
        <v>28</v>
      </c>
      <c r="N5" s="8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>
      <c r="A6" s="13">
        <v>44902</v>
      </c>
      <c r="B6" s="4">
        <v>0.5</v>
      </c>
      <c r="C6" s="13">
        <f>A6</f>
        <v>44902</v>
      </c>
      <c r="D6" s="5">
        <f>B6+TIME(1,0,0)</f>
        <v>0.54166666666666663</v>
      </c>
      <c r="E6" s="67">
        <f t="shared" si="0"/>
        <v>44902</v>
      </c>
      <c r="F6" s="14" t="s">
        <v>14</v>
      </c>
      <c r="G6" s="14" t="s">
        <v>15</v>
      </c>
      <c r="H6" s="7" t="s">
        <v>24</v>
      </c>
      <c r="I6" s="6" t="s">
        <v>199</v>
      </c>
      <c r="J6" s="15" t="s">
        <v>200</v>
      </c>
      <c r="K6" s="15" t="s">
        <v>200</v>
      </c>
      <c r="L6" s="7" t="s">
        <v>27</v>
      </c>
      <c r="M6" s="7" t="s">
        <v>28</v>
      </c>
      <c r="N6" s="8">
        <v>10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A7" s="3">
        <v>44904</v>
      </c>
      <c r="B7" s="4">
        <v>0.5</v>
      </c>
      <c r="C7" s="3">
        <v>44904</v>
      </c>
      <c r="D7" s="4">
        <v>0.54166666666666663</v>
      </c>
      <c r="E7" s="67">
        <f t="shared" ref="E7" si="1">C7</f>
        <v>44904</v>
      </c>
      <c r="F7" s="14" t="s">
        <v>14</v>
      </c>
      <c r="G7" s="14" t="s">
        <v>15</v>
      </c>
      <c r="H7" s="7" t="s">
        <v>24</v>
      </c>
      <c r="I7" s="11" t="s">
        <v>345</v>
      </c>
      <c r="J7" s="15" t="s">
        <v>346</v>
      </c>
      <c r="K7" s="15" t="s">
        <v>346</v>
      </c>
      <c r="L7" s="7" t="s">
        <v>27</v>
      </c>
      <c r="M7" s="7" t="s">
        <v>28</v>
      </c>
      <c r="N7" s="8">
        <v>10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>
      <c r="A8" s="3">
        <v>44907</v>
      </c>
      <c r="B8" s="4">
        <v>0.5</v>
      </c>
      <c r="C8" s="3">
        <v>44907</v>
      </c>
      <c r="D8" s="4">
        <v>0.54166666666666663</v>
      </c>
      <c r="E8" s="67">
        <f t="shared" si="0"/>
        <v>44907</v>
      </c>
      <c r="F8" s="14" t="s">
        <v>14</v>
      </c>
      <c r="G8" s="14" t="s">
        <v>15</v>
      </c>
      <c r="H8" s="7" t="s">
        <v>24</v>
      </c>
      <c r="I8" s="11" t="s">
        <v>188</v>
      </c>
      <c r="J8" s="15" t="s">
        <v>187</v>
      </c>
      <c r="K8" s="15" t="s">
        <v>187</v>
      </c>
      <c r="L8" s="7" t="s">
        <v>27</v>
      </c>
      <c r="M8" s="7" t="s">
        <v>28</v>
      </c>
      <c r="N8" s="8">
        <v>10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>
      <c r="A9" s="3">
        <v>44908</v>
      </c>
      <c r="B9" s="4">
        <v>0.5</v>
      </c>
      <c r="C9" s="3">
        <v>44908</v>
      </c>
      <c r="D9" s="5">
        <f>B9+TIME(1,0,0)</f>
        <v>0.54166666666666663</v>
      </c>
      <c r="E9" s="67">
        <f t="shared" si="0"/>
        <v>44908</v>
      </c>
      <c r="F9" s="14" t="s">
        <v>14</v>
      </c>
      <c r="G9" s="14" t="s">
        <v>15</v>
      </c>
      <c r="H9" s="77" t="s">
        <v>24</v>
      </c>
      <c r="I9" s="11" t="s">
        <v>191</v>
      </c>
      <c r="J9" s="78" t="s">
        <v>190</v>
      </c>
      <c r="K9" s="15" t="s">
        <v>190</v>
      </c>
      <c r="L9" s="7" t="s">
        <v>27</v>
      </c>
      <c r="M9" s="7" t="s">
        <v>28</v>
      </c>
      <c r="N9" s="8">
        <v>10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3">
        <v>44914</v>
      </c>
      <c r="B10" s="4">
        <v>0.52083333333333337</v>
      </c>
      <c r="C10" s="3">
        <v>44914</v>
      </c>
      <c r="D10" s="5">
        <f>B10+TIME(0,30,0)</f>
        <v>0.54166666666666674</v>
      </c>
      <c r="E10" s="67">
        <f t="shared" si="0"/>
        <v>44914</v>
      </c>
      <c r="F10" s="14" t="s">
        <v>14</v>
      </c>
      <c r="G10" s="14" t="s">
        <v>15</v>
      </c>
      <c r="H10" s="77" t="s">
        <v>24</v>
      </c>
      <c r="I10" s="11" t="s">
        <v>193</v>
      </c>
      <c r="J10" s="148" t="s">
        <v>176</v>
      </c>
      <c r="K10" s="148" t="s">
        <v>176</v>
      </c>
      <c r="L10" s="7" t="s">
        <v>194</v>
      </c>
      <c r="M10" s="7" t="s">
        <v>28</v>
      </c>
      <c r="N10" s="8">
        <v>10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>
      <c r="A11" s="3">
        <v>44914</v>
      </c>
      <c r="B11" s="9">
        <v>0.54166666666666663</v>
      </c>
      <c r="C11" s="3">
        <v>44914</v>
      </c>
      <c r="D11" s="5">
        <f>B11+TIME(0,30,0)</f>
        <v>0.5625</v>
      </c>
      <c r="E11" s="67">
        <f>WEEKDAY(C11)</f>
        <v>2</v>
      </c>
      <c r="F11" s="10" t="s">
        <v>14</v>
      </c>
      <c r="G11" s="10" t="s">
        <v>15</v>
      </c>
      <c r="H11" s="79" t="s">
        <v>24</v>
      </c>
      <c r="I11" s="11" t="s">
        <v>192</v>
      </c>
      <c r="J11" s="148" t="s">
        <v>176</v>
      </c>
      <c r="K11" s="148" t="s">
        <v>176</v>
      </c>
      <c r="L11" s="7" t="s">
        <v>194</v>
      </c>
      <c r="M11" s="7" t="s">
        <v>28</v>
      </c>
      <c r="N11" s="8">
        <v>10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>
      <c r="A12" s="3">
        <v>44915</v>
      </c>
      <c r="B12" s="4">
        <v>0.5</v>
      </c>
      <c r="C12" s="3">
        <v>44915</v>
      </c>
      <c r="D12" s="5">
        <v>0.54166666666666663</v>
      </c>
      <c r="E12" s="67">
        <f>C12</f>
        <v>44915</v>
      </c>
      <c r="F12" s="14" t="s">
        <v>14</v>
      </c>
      <c r="G12" s="14" t="s">
        <v>15</v>
      </c>
      <c r="H12" s="77" t="s">
        <v>24</v>
      </c>
      <c r="I12" s="11" t="s">
        <v>189</v>
      </c>
      <c r="J12" s="78" t="s">
        <v>190</v>
      </c>
      <c r="K12" s="78" t="s">
        <v>190</v>
      </c>
      <c r="L12" s="7" t="s">
        <v>27</v>
      </c>
      <c r="M12" s="7" t="s">
        <v>28</v>
      </c>
      <c r="N12" s="8">
        <v>10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>
      <c r="A13" s="3">
        <v>44916</v>
      </c>
      <c r="B13" s="4">
        <v>0.5</v>
      </c>
      <c r="C13" s="3">
        <v>44916</v>
      </c>
      <c r="D13" s="5">
        <f>B13+TIME(1,0,0)</f>
        <v>0.54166666666666663</v>
      </c>
      <c r="E13" s="67">
        <f>C13</f>
        <v>44916</v>
      </c>
      <c r="F13" s="14" t="s">
        <v>14</v>
      </c>
      <c r="G13" s="14" t="s">
        <v>15</v>
      </c>
      <c r="H13" s="77" t="s">
        <v>24</v>
      </c>
      <c r="I13" s="6" t="s">
        <v>184</v>
      </c>
      <c r="J13" s="78" t="s">
        <v>185</v>
      </c>
      <c r="K13" s="15" t="s">
        <v>185</v>
      </c>
      <c r="L13" s="7" t="s">
        <v>27</v>
      </c>
      <c r="M13" s="7" t="s">
        <v>28</v>
      </c>
      <c r="N13" s="8">
        <v>10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</sheetData>
  <autoFilter ref="A1:N13"/>
  <sortState ref="A2:N13">
    <sortCondition ref="A2:A13"/>
  </sortState>
  <phoneticPr fontId="15" type="noConversion"/>
  <conditionalFormatting sqref="D2 J9:K9">
    <cfRule type="expression" dxfId="282" priority="143">
      <formula>(COUNTIF($J2,"中醫婦科臨床教師會議")&gt;0)</formula>
    </cfRule>
  </conditionalFormatting>
  <conditionalFormatting sqref="D2 J9:K9 B9 B12:B13">
    <cfRule type="expression" dxfId="281" priority="144">
      <formula>(COUNTIF($H2,"行政會議")&gt;0)</formula>
    </cfRule>
  </conditionalFormatting>
  <conditionalFormatting sqref="F2:H2 A2:C2 J2:K2">
    <cfRule type="expression" dxfId="280" priority="145">
      <formula>(COUNTIF($I2,"中醫婦科臨床教師會議")&gt;0)</formula>
    </cfRule>
  </conditionalFormatting>
  <conditionalFormatting sqref="F2:H2 A2:C2 J2:K2">
    <cfRule type="expression" dxfId="279" priority="146">
      <formula>(COUNTIF($G2,"行政會議")&gt;0)</formula>
    </cfRule>
  </conditionalFormatting>
  <conditionalFormatting sqref="N2 N9:N13">
    <cfRule type="expression" dxfId="278" priority="147">
      <formula>(COUNTIF($N2,"中醫婦科臨床教師會議")&gt;0)</formula>
    </cfRule>
  </conditionalFormatting>
  <conditionalFormatting sqref="N2 N9:N13">
    <cfRule type="expression" dxfId="277" priority="148">
      <formula>(COUNTIF($L2,"行政會議")&gt;0)</formula>
    </cfRule>
  </conditionalFormatting>
  <conditionalFormatting sqref="A2 C2">
    <cfRule type="expression" dxfId="276" priority="149">
      <formula>OR(AND(YEAR(A2)=YEAR(TODAY()), MONTH(A2)+1=MONTH(TODAY())), AND(YEAR(A2)+1=YEAR(TODAY()), MONTH(A2)=12, MONTH(TODAY())=1))</formula>
    </cfRule>
  </conditionalFormatting>
  <conditionalFormatting sqref="A2 C2">
    <cfRule type="expression" dxfId="275" priority="150">
      <formula>AND(A2&lt;TODAY(), TODAY()-A2&gt;=WEEKDAY(TODAY()), TODAY()-A2&lt;WEEKDAY(TODAY())+7)</formula>
    </cfRule>
  </conditionalFormatting>
  <conditionalFormatting sqref="A1:N1">
    <cfRule type="expression" dxfId="274" priority="141">
      <formula>(COUNTIF($J1,"中醫婦科臨床教師會議")&gt;0)</formula>
    </cfRule>
  </conditionalFormatting>
  <conditionalFormatting sqref="A1:N1">
    <cfRule type="expression" dxfId="273" priority="142">
      <formula>(COUNTIF($H1,"行政會議")&gt;0)</formula>
    </cfRule>
  </conditionalFormatting>
  <conditionalFormatting sqref="A3 C3">
    <cfRule type="expression" dxfId="272" priority="131">
      <formula>OR(AND(YEAR(A3)=YEAR(TODAY()), MONTH(A3)+1=MONTH(TODAY())), AND(YEAR(A3)+1=YEAR(TODAY()), MONTH(A3)=12, MONTH(TODAY())=1))</formula>
    </cfRule>
  </conditionalFormatting>
  <conditionalFormatting sqref="A3 C3">
    <cfRule type="expression" dxfId="271" priority="132">
      <formula>AND(A3&lt;TODAY(), TODAY()-A3&gt;=WEEKDAY(TODAY()), TODAY()-A3&lt;WEEKDAY(TODAY())+7)</formula>
    </cfRule>
  </conditionalFormatting>
  <conditionalFormatting sqref="F3:H3">
    <cfRule type="expression" dxfId="270" priority="133">
      <formula>(COUNTIF($J3,"中醫婦科臨床教師會議")&gt;0)</formula>
    </cfRule>
  </conditionalFormatting>
  <conditionalFormatting sqref="F3:H3">
    <cfRule type="expression" dxfId="269" priority="134">
      <formula>(COUNTIF($H3,"行政會議")&gt;0)</formula>
    </cfRule>
  </conditionalFormatting>
  <conditionalFormatting sqref="F3:H3 J3:K3">
    <cfRule type="expression" dxfId="268" priority="135">
      <formula>(COUNTIF(#REF!,"中醫婦科臨床教師會議")&gt;0)</formula>
    </cfRule>
  </conditionalFormatting>
  <conditionalFormatting sqref="J3:K3">
    <cfRule type="expression" dxfId="267" priority="136">
      <formula>(COUNTIF($H8,"行政會議")&gt;0)</formula>
    </cfRule>
  </conditionalFormatting>
  <conditionalFormatting sqref="A3">
    <cfRule type="expression" dxfId="266" priority="137">
      <formula>(COUNTIF($I3,"中醫婦科臨床教師會議")&gt;0)</formula>
    </cfRule>
  </conditionalFormatting>
  <conditionalFormatting sqref="A3">
    <cfRule type="expression" dxfId="265" priority="138">
      <formula>(COUNTIF($G3,"行政會議")&gt;0)</formula>
    </cfRule>
  </conditionalFormatting>
  <conditionalFormatting sqref="C3">
    <cfRule type="expression" dxfId="264" priority="139">
      <formula>(COUNTIF($I3,"中醫婦科臨床教師會議")&gt;0)</formula>
    </cfRule>
  </conditionalFormatting>
  <conditionalFormatting sqref="C3">
    <cfRule type="expression" dxfId="263" priority="140">
      <formula>(COUNTIF($G3,"行政會議")&gt;0)</formula>
    </cfRule>
  </conditionalFormatting>
  <conditionalFormatting sqref="D3">
    <cfRule type="expression" dxfId="262" priority="129">
      <formula>(COUNTIF($H3,"行政會議")&gt;0)</formula>
    </cfRule>
  </conditionalFormatting>
  <conditionalFormatting sqref="D3">
    <cfRule type="expression" dxfId="261" priority="130">
      <formula>(COUNTIF(#REF!,"中醫婦科臨床教師會議")&gt;0)</formula>
    </cfRule>
  </conditionalFormatting>
  <conditionalFormatting sqref="N3">
    <cfRule type="expression" dxfId="260" priority="127">
      <formula>(COUNTIF($N3,"中醫婦科臨床教師會議")&gt;0)</formula>
    </cfRule>
  </conditionalFormatting>
  <conditionalFormatting sqref="N3">
    <cfRule type="expression" dxfId="259" priority="128">
      <formula>(COUNTIF($L3,"行政會議")&gt;0)</formula>
    </cfRule>
  </conditionalFormatting>
  <conditionalFormatting sqref="F5:H5">
    <cfRule type="expression" dxfId="258" priority="118">
      <formula>(COUNTIF($J5,"中醫婦科臨床教師會議")&gt;0)</formula>
    </cfRule>
  </conditionalFormatting>
  <conditionalFormatting sqref="F5:H5">
    <cfRule type="expression" dxfId="257" priority="119">
      <formula>(COUNTIF($H5,"行政會議")&gt;0)</formula>
    </cfRule>
  </conditionalFormatting>
  <conditionalFormatting sqref="F5:H5">
    <cfRule type="expression" dxfId="256" priority="120">
      <formula>(COUNTIF(#REF!,"中醫婦科臨床教師會議")&gt;0)</formula>
    </cfRule>
  </conditionalFormatting>
  <conditionalFormatting sqref="N4:N5">
    <cfRule type="expression" dxfId="255" priority="121">
      <formula>(COUNTIF($N4,"中醫婦科臨床教師會議")&gt;0)</formula>
    </cfRule>
  </conditionalFormatting>
  <conditionalFormatting sqref="N4:N5">
    <cfRule type="expression" dxfId="254" priority="122">
      <formula>(COUNTIF($L4,"行政會議")&gt;0)</formula>
    </cfRule>
  </conditionalFormatting>
  <conditionalFormatting sqref="B4:B5">
    <cfRule type="expression" dxfId="253" priority="123">
      <formula>(COUNTIF($H4,"行政會議")&gt;0)</formula>
    </cfRule>
  </conditionalFormatting>
  <conditionalFormatting sqref="B4:B5">
    <cfRule type="expression" dxfId="252" priority="124">
      <formula>(COUNTIF(#REF!,"中醫婦科臨床教師會議")&gt;0)</formula>
    </cfRule>
  </conditionalFormatting>
  <conditionalFormatting sqref="J4:K5">
    <cfRule type="expression" dxfId="251" priority="116">
      <formula>(COUNTIF($H4,"行政會議")&gt;0)</formula>
    </cfRule>
  </conditionalFormatting>
  <conditionalFormatting sqref="J4:K5">
    <cfRule type="expression" dxfId="250" priority="117">
      <formula>(COUNTIF($J4,"中醫婦科臨床教師會議")&gt;0)</formula>
    </cfRule>
  </conditionalFormatting>
  <conditionalFormatting sqref="K4:K5">
    <cfRule type="expression" dxfId="249" priority="114">
      <formula>(COUNTIF($H4,"行政會議")&gt;0)</formula>
    </cfRule>
  </conditionalFormatting>
  <conditionalFormatting sqref="K4:K5">
    <cfRule type="expression" dxfId="248" priority="115">
      <formula>(COUNTIF($J4,"中醫婦科臨床教師會議")&gt;0)</formula>
    </cfRule>
  </conditionalFormatting>
  <conditionalFormatting sqref="N6:N8">
    <cfRule type="expression" dxfId="247" priority="112">
      <formula>(COUNTIF($N6,"中醫婦科臨床教師會議")&gt;0)</formula>
    </cfRule>
  </conditionalFormatting>
  <conditionalFormatting sqref="N6:N8">
    <cfRule type="expression" dxfId="246" priority="113">
      <formula>(COUNTIF($L6,"行政會議")&gt;0)</formula>
    </cfRule>
  </conditionalFormatting>
  <conditionalFormatting sqref="J6:K8">
    <cfRule type="expression" dxfId="245" priority="110">
      <formula>(COUNTIF($H6,"行政會議")&gt;0)</formula>
    </cfRule>
  </conditionalFormatting>
  <conditionalFormatting sqref="J6:K8">
    <cfRule type="expression" dxfId="244" priority="111">
      <formula>(COUNTIF($J6,"中醫婦科臨床教師會議")&gt;0)</formula>
    </cfRule>
  </conditionalFormatting>
  <conditionalFormatting sqref="F6:H6 J6:K8">
    <cfRule type="expression" dxfId="243" priority="100">
      <formula>(COUNTIF(#REF!,"中醫婦科臨床教師會議")&gt;0)</formula>
    </cfRule>
  </conditionalFormatting>
  <conditionalFormatting sqref="F6:H6">
    <cfRule type="expression" dxfId="242" priority="101">
      <formula>(COUNTIF($H6,"行政會議")&gt;0)</formula>
    </cfRule>
  </conditionalFormatting>
  <conditionalFormatting sqref="F6:H6">
    <cfRule type="expression" dxfId="241" priority="102">
      <formula>(COUNTIF($J6,"中醫婦科臨床教師會議")&gt;0)</formula>
    </cfRule>
  </conditionalFormatting>
  <conditionalFormatting sqref="C6 A6:A8">
    <cfRule type="expression" dxfId="240" priority="103">
      <formula>OR(AND(YEAR(A6)=YEAR(TODAY()), MONTH(A6)+1=MONTH(TODAY())), AND(YEAR(A6)+1=YEAR(TODAY()), MONTH(A6)=12, MONTH(TODAY())=1))</formula>
    </cfRule>
  </conditionalFormatting>
  <conditionalFormatting sqref="C6 A6:A8">
    <cfRule type="expression" dxfId="239" priority="104">
      <formula>AND(A6&lt;TODAY(), TODAY()-A6&gt;=WEEKDAY(TODAY()), TODAY()-A6&lt;WEEKDAY(TODAY())+7)</formula>
    </cfRule>
  </conditionalFormatting>
  <conditionalFormatting sqref="J6:K8">
    <cfRule type="expression" dxfId="238" priority="105">
      <formula>(COUNTIF(#REF!,"行政會議")&gt;0)</formula>
    </cfRule>
  </conditionalFormatting>
  <conditionalFormatting sqref="A6:A8">
    <cfRule type="expression" dxfId="237" priority="106">
      <formula>(COUNTIF($I6,"中醫婦科臨床教師會議")&gt;0)</formula>
    </cfRule>
  </conditionalFormatting>
  <conditionalFormatting sqref="A6:A8">
    <cfRule type="expression" dxfId="236" priority="107">
      <formula>(COUNTIF($G6,"行政會議")&gt;0)</formula>
    </cfRule>
  </conditionalFormatting>
  <conditionalFormatting sqref="C6">
    <cfRule type="expression" dxfId="235" priority="108">
      <formula>(COUNTIF($I6,"中醫婦科臨床教師會議")&gt;0)</formula>
    </cfRule>
  </conditionalFormatting>
  <conditionalFormatting sqref="C6">
    <cfRule type="expression" dxfId="234" priority="109">
      <formula>(COUNTIF($G6,"行政會議")&gt;0)</formula>
    </cfRule>
  </conditionalFormatting>
  <conditionalFormatting sqref="C6">
    <cfRule type="expression" dxfId="233" priority="98">
      <formula>(COUNTIF($I6,"中醫婦科臨床教師會議")&gt;0)</formula>
    </cfRule>
  </conditionalFormatting>
  <conditionalFormatting sqref="C6">
    <cfRule type="expression" dxfId="232" priority="99">
      <formula>(COUNTIF($G6,"行政會議")&gt;0)</formula>
    </cfRule>
  </conditionalFormatting>
  <conditionalFormatting sqref="J7:J8">
    <cfRule type="expression" dxfId="231" priority="96">
      <formula>(COUNTIF($I7,"中醫婦科臨床教師會議")&gt;0)</formula>
    </cfRule>
  </conditionalFormatting>
  <conditionalFormatting sqref="J7:J8">
    <cfRule type="expression" dxfId="230" priority="97">
      <formula>(COUNTIF($G7,"行政會議")&gt;0)</formula>
    </cfRule>
  </conditionalFormatting>
  <conditionalFormatting sqref="K7:K8">
    <cfRule type="expression" dxfId="229" priority="94">
      <formula>(COUNTIF($I7,"中醫婦科臨床教師會議")&gt;0)</formula>
    </cfRule>
  </conditionalFormatting>
  <conditionalFormatting sqref="K7:K8">
    <cfRule type="expression" dxfId="228" priority="95">
      <formula>(COUNTIF($G7,"行政會議")&gt;0)</formula>
    </cfRule>
  </conditionalFormatting>
  <conditionalFormatting sqref="D7:D8">
    <cfRule type="expression" dxfId="227" priority="88">
      <formula>(COUNTIF($J7,"中醫婦科臨床教師會議")&gt;0)</formula>
    </cfRule>
  </conditionalFormatting>
  <conditionalFormatting sqref="D7:D8">
    <cfRule type="expression" dxfId="226" priority="89">
      <formula>(COUNTIF($H7,"行政會議")&gt;0)</formula>
    </cfRule>
  </conditionalFormatting>
  <conditionalFormatting sqref="F8:H8 B8:C8">
    <cfRule type="expression" dxfId="225" priority="90">
      <formula>(COUNTIF($I8,"中醫婦科臨床教師會議")&gt;0)</formula>
    </cfRule>
  </conditionalFormatting>
  <conditionalFormatting sqref="F8:H8 B8:C8">
    <cfRule type="expression" dxfId="224" priority="91">
      <formula>(COUNTIF($G8,"行政會議")&gt;0)</formula>
    </cfRule>
  </conditionalFormatting>
  <conditionalFormatting sqref="C7:C8">
    <cfRule type="expression" dxfId="223" priority="92">
      <formula>OR(AND(YEAR(C7)=YEAR(TODAY()), MONTH(C7)+1=MONTH(TODAY())), AND(YEAR(C7)+1=YEAR(TODAY()), MONTH(C7)=12, MONTH(TODAY())=1))</formula>
    </cfRule>
  </conditionalFormatting>
  <conditionalFormatting sqref="C7:C8">
    <cfRule type="expression" dxfId="222" priority="93">
      <formula>AND(C7&lt;TODAY(), TODAY()-C7&gt;=WEEKDAY(TODAY()), TODAY()-C7&lt;WEEKDAY(TODAY())+7)</formula>
    </cfRule>
  </conditionalFormatting>
  <conditionalFormatting sqref="B9">
    <cfRule type="expression" dxfId="221" priority="83">
      <formula>(COUNTIF(#REF!,"中醫婦科臨床教師會議")&gt;0)</formula>
    </cfRule>
  </conditionalFormatting>
  <conditionalFormatting sqref="J10:K10">
    <cfRule type="expression" dxfId="220" priority="78">
      <formula>(COUNTIF($H10,"行政會議")&gt;0)</formula>
    </cfRule>
  </conditionalFormatting>
  <conditionalFormatting sqref="K10">
    <cfRule type="expression" dxfId="219" priority="79">
      <formula>(COUNTIF(#REF!,"中醫婦科臨床教師會議")&gt;0)</formula>
    </cfRule>
  </conditionalFormatting>
  <conditionalFormatting sqref="K10">
    <cfRule type="expression" dxfId="218" priority="80">
      <formula>(COUNTIF(#REF!,"行政會議")&gt;0)</formula>
    </cfRule>
  </conditionalFormatting>
  <conditionalFormatting sqref="J10:K10">
    <cfRule type="expression" dxfId="217" priority="81">
      <formula>(COUNTIF($J10,"中醫婦科臨床教師會議")&gt;0)</formula>
    </cfRule>
  </conditionalFormatting>
  <conditionalFormatting sqref="B10">
    <cfRule type="expression" dxfId="216" priority="76">
      <formula>(COUNTIF($H10,"行政會議")&gt;0)</formula>
    </cfRule>
  </conditionalFormatting>
  <conditionalFormatting sqref="B10">
    <cfRule type="expression" dxfId="215" priority="77">
      <formula>(COUNTIF(#REF!,"中醫婦科臨床教師會議")&gt;0)</formula>
    </cfRule>
  </conditionalFormatting>
  <conditionalFormatting sqref="J11:K12">
    <cfRule type="expression" dxfId="214" priority="74">
      <formula>(COUNTIF($H11,"行政會議")&gt;0)</formula>
    </cfRule>
  </conditionalFormatting>
  <conditionalFormatting sqref="J11:K12">
    <cfRule type="expression" dxfId="213" priority="75">
      <formula>(COUNTIF($J11,"中醫婦科臨床教師會議")&gt;0)</formula>
    </cfRule>
  </conditionalFormatting>
  <conditionalFormatting sqref="B11">
    <cfRule type="expression" dxfId="212" priority="70">
      <formula>(COUNTIF($H11,"行政會議")&gt;0)</formula>
    </cfRule>
  </conditionalFormatting>
  <conditionalFormatting sqref="B11">
    <cfRule type="expression" dxfId="211" priority="71">
      <formula>(COUNTIF(#REF!,"中醫婦科臨床教師會議")&gt;0)</formula>
    </cfRule>
  </conditionalFormatting>
  <conditionalFormatting sqref="B12:B13">
    <cfRule type="expression" dxfId="210" priority="69">
      <formula>(COUNTIF(#REF!,"中醫婦科臨床教師會議")&gt;0)</formula>
    </cfRule>
  </conditionalFormatting>
  <conditionalFormatting sqref="J13:K13">
    <cfRule type="expression" dxfId="209" priority="66">
      <formula>(COUNTIF($H13,"行政會議")&gt;0)</formula>
    </cfRule>
  </conditionalFormatting>
  <conditionalFormatting sqref="J13:K13">
    <cfRule type="expression" dxfId="208" priority="67">
      <formula>(COUNTIF($J13,"中醫婦科臨床教師會議")&gt;0)</formula>
    </cfRule>
  </conditionalFormatting>
  <conditionalFormatting sqref="F7:H7 B7:C7">
    <cfRule type="expression" dxfId="207" priority="1">
      <formula>(COUNTIF($I7,"中醫婦科臨床教師會議")&gt;0)</formula>
    </cfRule>
  </conditionalFormatting>
  <conditionalFormatting sqref="F7:H7 B7:C7">
    <cfRule type="expression" dxfId="206" priority="2">
      <formula>(COUNTIF($G7,"行政會議")&gt;0)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20"/>
  <sheetViews>
    <sheetView topLeftCell="A3" workbookViewId="0">
      <selection activeCell="G48" sqref="G48"/>
    </sheetView>
  </sheetViews>
  <sheetFormatPr defaultColWidth="11.25" defaultRowHeight="13.5"/>
  <cols>
    <col min="1" max="1" width="10.875" style="314" customWidth="1"/>
    <col min="2" max="2" width="5.75" style="314" customWidth="1"/>
    <col min="3" max="3" width="11.875" style="314" customWidth="1"/>
    <col min="4" max="4" width="7.875" style="314" customWidth="1"/>
    <col min="5" max="5" width="9" style="314" customWidth="1"/>
    <col min="6" max="6" width="9.75" style="314" customWidth="1"/>
    <col min="7" max="7" width="9.625" style="314" customWidth="1"/>
    <col min="8" max="8" width="8.875" style="314" customWidth="1"/>
    <col min="9" max="9" width="32.625" style="314" customWidth="1"/>
    <col min="10" max="10" width="38.25" style="314" customWidth="1"/>
    <col min="11" max="11" width="10.75" style="314" customWidth="1"/>
    <col min="12" max="12" width="24.5" style="314" customWidth="1"/>
    <col min="13" max="13" width="11.625" style="314" customWidth="1"/>
    <col min="14" max="14" width="7.625" style="314" customWidth="1"/>
    <col min="15" max="26" width="4.875" style="314" customWidth="1"/>
    <col min="27" max="16384" width="11.25" style="314"/>
  </cols>
  <sheetData>
    <row r="1" spans="1:26">
      <c r="A1" s="375" t="s">
        <v>141</v>
      </c>
      <c r="B1" s="375" t="s">
        <v>142</v>
      </c>
      <c r="C1" s="375" t="s">
        <v>143</v>
      </c>
      <c r="D1" s="375" t="s">
        <v>144</v>
      </c>
      <c r="E1" s="375" t="s">
        <v>211</v>
      </c>
      <c r="F1" s="375" t="s">
        <v>212</v>
      </c>
      <c r="G1" s="375" t="s">
        <v>213</v>
      </c>
      <c r="H1" s="375" t="s">
        <v>214</v>
      </c>
      <c r="I1" s="375" t="s">
        <v>145</v>
      </c>
      <c r="J1" s="375" t="s">
        <v>215</v>
      </c>
      <c r="K1" s="375" t="s">
        <v>216</v>
      </c>
      <c r="L1" s="375" t="s">
        <v>146</v>
      </c>
      <c r="M1" s="375" t="s">
        <v>217</v>
      </c>
      <c r="N1" s="376" t="s">
        <v>218</v>
      </c>
    </row>
    <row r="2" spans="1:26">
      <c r="A2" s="377">
        <v>44869</v>
      </c>
      <c r="B2" s="378">
        <v>0.375</v>
      </c>
      <c r="C2" s="377">
        <v>44869</v>
      </c>
      <c r="D2" s="378">
        <v>0.41666666666666669</v>
      </c>
      <c r="E2" s="379">
        <f t="shared" ref="E2" si="0">WEEKDAY(A2)</f>
        <v>6</v>
      </c>
      <c r="F2" s="380" t="s">
        <v>48</v>
      </c>
      <c r="G2" s="380" t="s">
        <v>49</v>
      </c>
      <c r="H2" s="381" t="s">
        <v>50</v>
      </c>
      <c r="I2" s="382" t="s">
        <v>51</v>
      </c>
      <c r="J2" s="382" t="s">
        <v>52</v>
      </c>
      <c r="K2" s="382" t="s">
        <v>53</v>
      </c>
      <c r="L2" s="383" t="s">
        <v>54</v>
      </c>
      <c r="M2" s="382" t="s">
        <v>55</v>
      </c>
      <c r="N2" s="384">
        <v>15</v>
      </c>
    </row>
    <row r="3" spans="1:26">
      <c r="A3" s="375" t="s">
        <v>141</v>
      </c>
      <c r="B3" s="375" t="s">
        <v>142</v>
      </c>
      <c r="C3" s="375" t="s">
        <v>143</v>
      </c>
      <c r="D3" s="375" t="s">
        <v>144</v>
      </c>
      <c r="E3" s="375" t="s">
        <v>211</v>
      </c>
      <c r="F3" s="375" t="s">
        <v>212</v>
      </c>
      <c r="G3" s="375" t="s">
        <v>213</v>
      </c>
      <c r="H3" s="375" t="s">
        <v>214</v>
      </c>
      <c r="I3" s="375" t="s">
        <v>145</v>
      </c>
      <c r="J3" s="375" t="s">
        <v>215</v>
      </c>
      <c r="K3" s="375" t="s">
        <v>216</v>
      </c>
      <c r="L3" s="375" t="s">
        <v>146</v>
      </c>
      <c r="M3" s="375" t="s">
        <v>217</v>
      </c>
      <c r="N3" s="376" t="s">
        <v>218</v>
      </c>
    </row>
    <row r="4" spans="1:26">
      <c r="A4" s="377">
        <v>44897</v>
      </c>
      <c r="B4" s="378">
        <v>0.375</v>
      </c>
      <c r="C4" s="377">
        <v>44897</v>
      </c>
      <c r="D4" s="378">
        <v>0.41666666666666669</v>
      </c>
      <c r="E4" s="379">
        <f>WEEKDAY(A4)</f>
        <v>6</v>
      </c>
      <c r="F4" s="380" t="s">
        <v>48</v>
      </c>
      <c r="G4" s="380" t="s">
        <v>49</v>
      </c>
      <c r="H4" s="381" t="s">
        <v>50</v>
      </c>
      <c r="I4" s="382" t="s">
        <v>51</v>
      </c>
      <c r="J4" s="382" t="s">
        <v>52</v>
      </c>
      <c r="K4" s="382" t="s">
        <v>53</v>
      </c>
      <c r="L4" s="383" t="s">
        <v>54</v>
      </c>
      <c r="M4" s="382" t="s">
        <v>55</v>
      </c>
      <c r="N4" s="384">
        <v>15</v>
      </c>
    </row>
    <row r="5" spans="1:26">
      <c r="A5" s="385">
        <v>44897</v>
      </c>
      <c r="B5" s="386">
        <v>0.41666666666666669</v>
      </c>
      <c r="C5" s="385">
        <v>44897</v>
      </c>
      <c r="D5" s="387">
        <v>0.45833333333333331</v>
      </c>
      <c r="E5" s="388">
        <f>WEEKDAY(A5)</f>
        <v>6</v>
      </c>
      <c r="F5" s="389" t="s">
        <v>48</v>
      </c>
      <c r="G5" s="389" t="s">
        <v>49</v>
      </c>
      <c r="H5" s="390" t="s">
        <v>50</v>
      </c>
      <c r="I5" s="391" t="s">
        <v>56</v>
      </c>
      <c r="J5" s="392" t="s">
        <v>57</v>
      </c>
      <c r="K5" s="392" t="s">
        <v>53</v>
      </c>
      <c r="L5" s="393" t="s">
        <v>54</v>
      </c>
      <c r="M5" s="392" t="s">
        <v>55</v>
      </c>
      <c r="N5" s="394">
        <v>15</v>
      </c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</row>
    <row r="6" spans="1:26">
      <c r="A6" s="91">
        <v>44897</v>
      </c>
      <c r="B6" s="396">
        <v>0.41666666666666669</v>
      </c>
      <c r="C6" s="91">
        <v>44897</v>
      </c>
      <c r="D6" s="396">
        <v>0.45833333333333331</v>
      </c>
      <c r="E6" s="92">
        <f>WEEKDAY(A6)</f>
        <v>6</v>
      </c>
      <c r="F6" s="93" t="s">
        <v>58</v>
      </c>
      <c r="G6" s="93" t="s">
        <v>59</v>
      </c>
      <c r="H6" s="93" t="s">
        <v>50</v>
      </c>
      <c r="I6" s="118" t="s">
        <v>60</v>
      </c>
      <c r="J6" s="94" t="s">
        <v>219</v>
      </c>
      <c r="K6" s="94" t="s">
        <v>219</v>
      </c>
      <c r="L6" s="397" t="s">
        <v>61</v>
      </c>
      <c r="M6" s="93" t="s">
        <v>62</v>
      </c>
      <c r="N6" s="95">
        <v>10</v>
      </c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</row>
    <row r="7" spans="1:26">
      <c r="A7" s="91">
        <v>44902</v>
      </c>
      <c r="B7" s="96">
        <v>0.45833333333333331</v>
      </c>
      <c r="C7" s="91">
        <v>44902</v>
      </c>
      <c r="D7" s="96">
        <v>0.5</v>
      </c>
      <c r="E7" s="92">
        <f>WEEKDAY(A7)</f>
        <v>4</v>
      </c>
      <c r="F7" s="93" t="s">
        <v>58</v>
      </c>
      <c r="G7" s="93" t="s">
        <v>59</v>
      </c>
      <c r="H7" s="93" t="s">
        <v>50</v>
      </c>
      <c r="I7" s="94" t="s">
        <v>68</v>
      </c>
      <c r="J7" s="119" t="s">
        <v>136</v>
      </c>
      <c r="K7" s="119" t="s">
        <v>136</v>
      </c>
      <c r="L7" s="94" t="s">
        <v>18</v>
      </c>
      <c r="M7" s="93" t="s">
        <v>70</v>
      </c>
      <c r="N7" s="95">
        <v>9</v>
      </c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</row>
    <row r="8" spans="1:26">
      <c r="A8" s="398">
        <v>44904</v>
      </c>
      <c r="B8" s="96">
        <v>0.375</v>
      </c>
      <c r="C8" s="398">
        <v>44904</v>
      </c>
      <c r="D8" s="96">
        <v>0.45833333333333331</v>
      </c>
      <c r="E8" s="92">
        <f t="shared" ref="E8" si="1">WEEKDAY(A8)</f>
        <v>6</v>
      </c>
      <c r="F8" s="93" t="s">
        <v>58</v>
      </c>
      <c r="G8" s="93" t="s">
        <v>59</v>
      </c>
      <c r="H8" s="93" t="s">
        <v>50</v>
      </c>
      <c r="I8" s="94" t="s">
        <v>84</v>
      </c>
      <c r="J8" s="372" t="s">
        <v>220</v>
      </c>
      <c r="K8" s="119" t="s">
        <v>136</v>
      </c>
      <c r="L8" s="399" t="s">
        <v>54</v>
      </c>
      <c r="M8" s="400" t="s">
        <v>85</v>
      </c>
      <c r="N8" s="401">
        <v>30</v>
      </c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</row>
    <row r="9" spans="1:26">
      <c r="A9" s="91">
        <v>44908</v>
      </c>
      <c r="B9" s="96">
        <v>0.58333333333333337</v>
      </c>
      <c r="C9" s="91">
        <v>44879</v>
      </c>
      <c r="D9" s="96">
        <v>0.625</v>
      </c>
      <c r="E9" s="92">
        <f>WEEKDAY(A9)</f>
        <v>3</v>
      </c>
      <c r="F9" s="93" t="s">
        <v>58</v>
      </c>
      <c r="G9" s="93" t="s">
        <v>59</v>
      </c>
      <c r="H9" s="93" t="s">
        <v>50</v>
      </c>
      <c r="I9" s="94" t="s">
        <v>90</v>
      </c>
      <c r="J9" s="97" t="s">
        <v>69</v>
      </c>
      <c r="K9" s="97" t="s">
        <v>69</v>
      </c>
      <c r="L9" s="94" t="s">
        <v>18</v>
      </c>
      <c r="M9" s="93" t="s">
        <v>70</v>
      </c>
      <c r="N9" s="95">
        <v>9</v>
      </c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</row>
    <row r="10" spans="1:26">
      <c r="A10" s="398">
        <v>44911</v>
      </c>
      <c r="B10" s="96">
        <v>0.375</v>
      </c>
      <c r="C10" s="398">
        <v>44911</v>
      </c>
      <c r="D10" s="96">
        <v>0.45833333333333331</v>
      </c>
      <c r="E10" s="92">
        <f t="shared" ref="E10" si="2">WEEKDAY(A10)</f>
        <v>6</v>
      </c>
      <c r="F10" s="93" t="s">
        <v>58</v>
      </c>
      <c r="G10" s="93" t="s">
        <v>59</v>
      </c>
      <c r="H10" s="93" t="s">
        <v>50</v>
      </c>
      <c r="I10" s="94" t="s">
        <v>123</v>
      </c>
      <c r="J10" s="402" t="s">
        <v>221</v>
      </c>
      <c r="K10" s="94" t="s">
        <v>222</v>
      </c>
      <c r="L10" s="399" t="s">
        <v>54</v>
      </c>
      <c r="M10" s="400" t="s">
        <v>85</v>
      </c>
      <c r="N10" s="401">
        <v>30</v>
      </c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</row>
    <row r="11" spans="1:26">
      <c r="A11" s="398">
        <v>44911</v>
      </c>
      <c r="B11" s="96">
        <v>0.45833333333333331</v>
      </c>
      <c r="C11" s="398">
        <v>44911</v>
      </c>
      <c r="D11" s="96">
        <v>0.5</v>
      </c>
      <c r="E11" s="92">
        <f>WEEKDAY(A11)</f>
        <v>6</v>
      </c>
      <c r="F11" s="93" t="s">
        <v>58</v>
      </c>
      <c r="G11" s="93" t="s">
        <v>59</v>
      </c>
      <c r="H11" s="93" t="s">
        <v>50</v>
      </c>
      <c r="I11" s="94" t="s">
        <v>86</v>
      </c>
      <c r="J11" s="402" t="s">
        <v>87</v>
      </c>
      <c r="K11" s="402" t="s">
        <v>87</v>
      </c>
      <c r="L11" s="399" t="s">
        <v>54</v>
      </c>
      <c r="M11" s="93" t="s">
        <v>88</v>
      </c>
      <c r="N11" s="95">
        <v>30</v>
      </c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</row>
    <row r="12" spans="1:26">
      <c r="A12" s="91">
        <v>44915</v>
      </c>
      <c r="B12" s="96">
        <v>0.52083333333333337</v>
      </c>
      <c r="C12" s="91">
        <v>44915</v>
      </c>
      <c r="D12" s="96">
        <v>0.5625</v>
      </c>
      <c r="E12" s="92">
        <f>WEEKDAY(A12)</f>
        <v>3</v>
      </c>
      <c r="F12" s="93" t="s">
        <v>58</v>
      </c>
      <c r="G12" s="93" t="s">
        <v>59</v>
      </c>
      <c r="H12" s="93" t="s">
        <v>50</v>
      </c>
      <c r="I12" s="94" t="s">
        <v>107</v>
      </c>
      <c r="J12" s="94" t="s">
        <v>222</v>
      </c>
      <c r="K12" s="94" t="s">
        <v>222</v>
      </c>
      <c r="L12" s="94" t="s">
        <v>18</v>
      </c>
      <c r="M12" s="93" t="s">
        <v>70</v>
      </c>
      <c r="N12" s="95">
        <v>9</v>
      </c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</row>
    <row r="13" spans="1:26">
      <c r="A13" s="398">
        <v>44918</v>
      </c>
      <c r="B13" s="96">
        <v>0.375</v>
      </c>
      <c r="C13" s="398">
        <v>44918</v>
      </c>
      <c r="D13" s="96">
        <v>0.45833333333333331</v>
      </c>
      <c r="E13" s="92">
        <f t="shared" ref="E13:E14" si="3">WEEKDAY(A13)</f>
        <v>6</v>
      </c>
      <c r="F13" s="93" t="s">
        <v>58</v>
      </c>
      <c r="G13" s="93" t="s">
        <v>59</v>
      </c>
      <c r="H13" s="93" t="s">
        <v>50</v>
      </c>
      <c r="I13" s="94" t="s">
        <v>100</v>
      </c>
      <c r="J13" s="403" t="s">
        <v>223</v>
      </c>
      <c r="K13" s="404" t="s">
        <v>224</v>
      </c>
      <c r="L13" s="399" t="s">
        <v>54</v>
      </c>
      <c r="M13" s="93" t="s">
        <v>85</v>
      </c>
      <c r="N13" s="95">
        <v>30</v>
      </c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</row>
    <row r="14" spans="1:26">
      <c r="A14" s="398">
        <v>44918</v>
      </c>
      <c r="B14" s="96">
        <v>0.45833333333333331</v>
      </c>
      <c r="C14" s="398">
        <v>44918</v>
      </c>
      <c r="D14" s="405">
        <v>0.4861111111111111</v>
      </c>
      <c r="E14" s="92">
        <f t="shared" si="3"/>
        <v>6</v>
      </c>
      <c r="F14" s="93" t="s">
        <v>58</v>
      </c>
      <c r="G14" s="93" t="s">
        <v>59</v>
      </c>
      <c r="H14" s="93" t="s">
        <v>101</v>
      </c>
      <c r="I14" s="118" t="s">
        <v>102</v>
      </c>
      <c r="J14" s="93" t="s">
        <v>225</v>
      </c>
      <c r="K14" s="118" t="s">
        <v>226</v>
      </c>
      <c r="L14" s="399" t="s">
        <v>54</v>
      </c>
      <c r="M14" s="93" t="s">
        <v>85</v>
      </c>
      <c r="N14" s="95">
        <v>30</v>
      </c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</row>
    <row r="15" spans="1:26">
      <c r="A15" s="398">
        <v>44918</v>
      </c>
      <c r="B15" s="96">
        <v>0.5</v>
      </c>
      <c r="C15" s="398">
        <v>44918</v>
      </c>
      <c r="D15" s="96">
        <v>0.52083333333333337</v>
      </c>
      <c r="E15" s="92">
        <f>WEEKDAY(A15)</f>
        <v>6</v>
      </c>
      <c r="F15" s="93" t="s">
        <v>58</v>
      </c>
      <c r="G15" s="93" t="s">
        <v>59</v>
      </c>
      <c r="H15" s="93" t="s">
        <v>50</v>
      </c>
      <c r="I15" s="94" t="s">
        <v>114</v>
      </c>
      <c r="J15" s="94" t="s">
        <v>219</v>
      </c>
      <c r="K15" s="94" t="s">
        <v>219</v>
      </c>
      <c r="L15" s="399" t="s">
        <v>54</v>
      </c>
      <c r="M15" s="93" t="s">
        <v>62</v>
      </c>
      <c r="N15" s="95">
        <v>10</v>
      </c>
    </row>
    <row r="16" spans="1:26">
      <c r="A16" s="398">
        <v>44925</v>
      </c>
      <c r="B16" s="96">
        <v>0.375</v>
      </c>
      <c r="C16" s="398">
        <v>44925</v>
      </c>
      <c r="D16" s="96">
        <v>0.45833333333333331</v>
      </c>
      <c r="E16" s="92">
        <f t="shared" ref="E16:E18" si="4">WEEKDAY(A16)</f>
        <v>6</v>
      </c>
      <c r="F16" s="93" t="s">
        <v>58</v>
      </c>
      <c r="G16" s="93" t="s">
        <v>59</v>
      </c>
      <c r="H16" s="93" t="s">
        <v>50</v>
      </c>
      <c r="I16" s="94" t="s">
        <v>227</v>
      </c>
      <c r="J16" s="402" t="s">
        <v>228</v>
      </c>
      <c r="K16" s="97" t="s">
        <v>69</v>
      </c>
      <c r="L16" s="399" t="s">
        <v>54</v>
      </c>
      <c r="M16" s="400" t="s">
        <v>85</v>
      </c>
      <c r="N16" s="401">
        <v>30</v>
      </c>
    </row>
    <row r="17" spans="1:14">
      <c r="A17" s="398">
        <v>44925</v>
      </c>
      <c r="B17" s="96">
        <v>0.45833333333333331</v>
      </c>
      <c r="C17" s="398">
        <v>44925</v>
      </c>
      <c r="D17" s="405">
        <v>0.4861111111111111</v>
      </c>
      <c r="E17" s="92">
        <f t="shared" si="4"/>
        <v>6</v>
      </c>
      <c r="F17" s="93" t="s">
        <v>58</v>
      </c>
      <c r="G17" s="93" t="s">
        <v>59</v>
      </c>
      <c r="H17" s="93" t="s">
        <v>101</v>
      </c>
      <c r="I17" s="118" t="s">
        <v>125</v>
      </c>
      <c r="J17" s="404" t="s">
        <v>229</v>
      </c>
      <c r="K17" s="404" t="s">
        <v>124</v>
      </c>
      <c r="L17" s="399" t="s">
        <v>54</v>
      </c>
      <c r="M17" s="93" t="s">
        <v>85</v>
      </c>
      <c r="N17" s="95">
        <v>30</v>
      </c>
    </row>
    <row r="18" spans="1:14">
      <c r="A18" s="398">
        <v>44925</v>
      </c>
      <c r="B18" s="405">
        <v>0.4861111111111111</v>
      </c>
      <c r="C18" s="398">
        <v>44925</v>
      </c>
      <c r="D18" s="406">
        <v>0.51388888888888895</v>
      </c>
      <c r="E18" s="92">
        <f t="shared" si="4"/>
        <v>6</v>
      </c>
      <c r="F18" s="93" t="s">
        <v>48</v>
      </c>
      <c r="G18" s="93" t="s">
        <v>49</v>
      </c>
      <c r="H18" s="93" t="s">
        <v>50</v>
      </c>
      <c r="I18" s="94" t="s">
        <v>127</v>
      </c>
      <c r="J18" s="94" t="s">
        <v>128</v>
      </c>
      <c r="K18" s="94" t="s">
        <v>99</v>
      </c>
      <c r="L18" s="399" t="s">
        <v>54</v>
      </c>
      <c r="M18" s="93" t="s">
        <v>85</v>
      </c>
      <c r="N18" s="95">
        <v>30</v>
      </c>
    </row>
    <row r="19" spans="1:14">
      <c r="A19" s="398">
        <v>44925</v>
      </c>
      <c r="B19" s="96">
        <v>0.66666666666666663</v>
      </c>
      <c r="C19" s="398">
        <v>44925</v>
      </c>
      <c r="D19" s="96">
        <v>0.70833333333333337</v>
      </c>
      <c r="E19" s="407">
        <f>WEEKDAY(A19)</f>
        <v>6</v>
      </c>
      <c r="F19" s="93" t="s">
        <v>58</v>
      </c>
      <c r="G19" s="93" t="s">
        <v>59</v>
      </c>
      <c r="H19" s="93" t="s">
        <v>50</v>
      </c>
      <c r="I19" s="119" t="s">
        <v>135</v>
      </c>
      <c r="J19" s="119" t="s">
        <v>126</v>
      </c>
      <c r="K19" s="119" t="s">
        <v>126</v>
      </c>
      <c r="L19" s="119" t="s">
        <v>18</v>
      </c>
      <c r="M19" s="93" t="s">
        <v>70</v>
      </c>
      <c r="N19" s="95">
        <v>9</v>
      </c>
    </row>
    <row r="20" spans="1:14">
      <c r="I20" s="451"/>
      <c r="J20" s="452"/>
      <c r="L20" s="372"/>
      <c r="N20" s="408"/>
    </row>
    <row r="21" spans="1:14">
      <c r="L21" s="372"/>
      <c r="N21" s="408"/>
    </row>
    <row r="22" spans="1:14">
      <c r="C22" s="453" t="s">
        <v>147</v>
      </c>
      <c r="D22" s="453"/>
      <c r="L22" s="372"/>
      <c r="N22" s="408"/>
    </row>
    <row r="23" spans="1:14">
      <c r="L23" s="372"/>
      <c r="N23" s="408"/>
    </row>
    <row r="24" spans="1:14">
      <c r="L24" s="372"/>
      <c r="N24" s="408"/>
    </row>
    <row r="25" spans="1:14">
      <c r="L25" s="372"/>
      <c r="N25" s="408"/>
    </row>
    <row r="26" spans="1:14">
      <c r="L26" s="372"/>
      <c r="N26" s="408"/>
    </row>
    <row r="27" spans="1:14">
      <c r="L27" s="372"/>
      <c r="N27" s="408"/>
    </row>
    <row r="28" spans="1:14">
      <c r="L28" s="372"/>
      <c r="N28" s="408"/>
    </row>
    <row r="29" spans="1:14">
      <c r="L29" s="372"/>
      <c r="N29" s="408"/>
    </row>
    <row r="30" spans="1:14">
      <c r="L30" s="372"/>
      <c r="N30" s="408"/>
    </row>
    <row r="31" spans="1:14">
      <c r="L31" s="372"/>
      <c r="N31" s="408"/>
    </row>
    <row r="32" spans="1:14">
      <c r="L32" s="372"/>
      <c r="N32" s="408"/>
    </row>
    <row r="33" spans="12:14">
      <c r="L33" s="372"/>
      <c r="N33" s="408"/>
    </row>
    <row r="34" spans="12:14">
      <c r="L34" s="372"/>
      <c r="N34" s="408"/>
    </row>
    <row r="35" spans="12:14">
      <c r="L35" s="372"/>
      <c r="N35" s="408"/>
    </row>
    <row r="36" spans="12:14">
      <c r="L36" s="372"/>
      <c r="N36" s="408"/>
    </row>
    <row r="37" spans="12:14">
      <c r="L37" s="372"/>
      <c r="N37" s="408"/>
    </row>
    <row r="38" spans="12:14">
      <c r="L38" s="372"/>
      <c r="N38" s="408"/>
    </row>
    <row r="39" spans="12:14">
      <c r="L39" s="372"/>
      <c r="N39" s="408"/>
    </row>
    <row r="40" spans="12:14">
      <c r="L40" s="372"/>
      <c r="N40" s="408"/>
    </row>
    <row r="41" spans="12:14">
      <c r="L41" s="372"/>
      <c r="N41" s="408"/>
    </row>
    <row r="42" spans="12:14">
      <c r="L42" s="372"/>
      <c r="N42" s="408"/>
    </row>
    <row r="43" spans="12:14">
      <c r="L43" s="372"/>
      <c r="N43" s="408"/>
    </row>
    <row r="44" spans="12:14">
      <c r="L44" s="372"/>
      <c r="N44" s="408"/>
    </row>
    <row r="45" spans="12:14">
      <c r="L45" s="372"/>
      <c r="N45" s="408"/>
    </row>
    <row r="46" spans="12:14">
      <c r="L46" s="372"/>
      <c r="N46" s="408"/>
    </row>
    <row r="47" spans="12:14">
      <c r="L47" s="372"/>
      <c r="N47" s="408"/>
    </row>
    <row r="48" spans="12:14">
      <c r="L48" s="372"/>
      <c r="N48" s="408"/>
    </row>
    <row r="49" spans="12:14">
      <c r="L49" s="372"/>
      <c r="N49" s="408"/>
    </row>
    <row r="50" spans="12:14">
      <c r="L50" s="372"/>
      <c r="N50" s="408"/>
    </row>
    <row r="51" spans="12:14">
      <c r="L51" s="372"/>
      <c r="N51" s="408"/>
    </row>
    <row r="52" spans="12:14">
      <c r="L52" s="372"/>
      <c r="N52" s="408"/>
    </row>
    <row r="53" spans="12:14">
      <c r="L53" s="372"/>
      <c r="N53" s="408"/>
    </row>
    <row r="54" spans="12:14">
      <c r="L54" s="372"/>
      <c r="N54" s="408"/>
    </row>
    <row r="55" spans="12:14">
      <c r="L55" s="372"/>
      <c r="N55" s="408"/>
    </row>
    <row r="56" spans="12:14">
      <c r="L56" s="372"/>
      <c r="N56" s="408"/>
    </row>
    <row r="57" spans="12:14">
      <c r="L57" s="372"/>
      <c r="N57" s="408"/>
    </row>
    <row r="58" spans="12:14">
      <c r="L58" s="372"/>
      <c r="N58" s="408"/>
    </row>
    <row r="59" spans="12:14">
      <c r="L59" s="372"/>
      <c r="N59" s="408"/>
    </row>
    <row r="60" spans="12:14">
      <c r="L60" s="372"/>
      <c r="N60" s="408"/>
    </row>
    <row r="61" spans="12:14">
      <c r="L61" s="372"/>
      <c r="N61" s="408"/>
    </row>
    <row r="62" spans="12:14">
      <c r="L62" s="372"/>
      <c r="N62" s="408"/>
    </row>
    <row r="63" spans="12:14">
      <c r="L63" s="372"/>
      <c r="N63" s="408"/>
    </row>
    <row r="64" spans="12:14">
      <c r="L64" s="372"/>
      <c r="N64" s="408"/>
    </row>
    <row r="65" spans="12:14">
      <c r="L65" s="372"/>
      <c r="N65" s="408"/>
    </row>
    <row r="66" spans="12:14">
      <c r="L66" s="372"/>
      <c r="N66" s="408"/>
    </row>
    <row r="67" spans="12:14">
      <c r="L67" s="372"/>
      <c r="N67" s="408"/>
    </row>
    <row r="68" spans="12:14">
      <c r="L68" s="372"/>
      <c r="N68" s="408"/>
    </row>
    <row r="69" spans="12:14">
      <c r="L69" s="372"/>
      <c r="N69" s="408"/>
    </row>
    <row r="70" spans="12:14">
      <c r="L70" s="372"/>
      <c r="N70" s="408"/>
    </row>
    <row r="71" spans="12:14">
      <c r="L71" s="372"/>
      <c r="N71" s="408"/>
    </row>
    <row r="72" spans="12:14">
      <c r="L72" s="372"/>
      <c r="N72" s="408"/>
    </row>
    <row r="73" spans="12:14">
      <c r="L73" s="372"/>
      <c r="N73" s="408"/>
    </row>
    <row r="74" spans="12:14">
      <c r="L74" s="372"/>
      <c r="N74" s="408"/>
    </row>
    <row r="75" spans="12:14">
      <c r="L75" s="372"/>
      <c r="N75" s="408"/>
    </row>
    <row r="76" spans="12:14">
      <c r="L76" s="372"/>
      <c r="N76" s="408"/>
    </row>
    <row r="77" spans="12:14">
      <c r="L77" s="372"/>
      <c r="N77" s="408"/>
    </row>
    <row r="78" spans="12:14">
      <c r="L78" s="372"/>
      <c r="N78" s="408"/>
    </row>
    <row r="79" spans="12:14">
      <c r="L79" s="372"/>
      <c r="N79" s="408"/>
    </row>
    <row r="80" spans="12:14">
      <c r="L80" s="372"/>
      <c r="N80" s="408"/>
    </row>
    <row r="81" spans="12:14">
      <c r="L81" s="372"/>
      <c r="N81" s="408"/>
    </row>
    <row r="82" spans="12:14">
      <c r="L82" s="372"/>
      <c r="N82" s="408"/>
    </row>
    <row r="83" spans="12:14">
      <c r="L83" s="372"/>
      <c r="N83" s="408"/>
    </row>
    <row r="84" spans="12:14">
      <c r="L84" s="372"/>
      <c r="N84" s="408"/>
    </row>
    <row r="85" spans="12:14">
      <c r="L85" s="372"/>
      <c r="N85" s="408"/>
    </row>
    <row r="86" spans="12:14">
      <c r="L86" s="372"/>
      <c r="N86" s="408"/>
    </row>
    <row r="87" spans="12:14">
      <c r="L87" s="372"/>
      <c r="N87" s="408"/>
    </row>
    <row r="88" spans="12:14">
      <c r="L88" s="372"/>
      <c r="N88" s="408"/>
    </row>
    <row r="89" spans="12:14">
      <c r="L89" s="372"/>
      <c r="N89" s="408"/>
    </row>
    <row r="90" spans="12:14">
      <c r="L90" s="372"/>
      <c r="N90" s="408"/>
    </row>
    <row r="91" spans="12:14">
      <c r="L91" s="372"/>
      <c r="N91" s="408"/>
    </row>
    <row r="92" spans="12:14">
      <c r="L92" s="372"/>
      <c r="N92" s="408"/>
    </row>
    <row r="93" spans="12:14">
      <c r="L93" s="372"/>
      <c r="N93" s="408"/>
    </row>
    <row r="94" spans="12:14">
      <c r="L94" s="372"/>
      <c r="N94" s="408"/>
    </row>
    <row r="95" spans="12:14">
      <c r="L95" s="372"/>
      <c r="N95" s="408"/>
    </row>
    <row r="96" spans="12:14">
      <c r="L96" s="372"/>
      <c r="N96" s="408"/>
    </row>
    <row r="97" spans="12:14">
      <c r="L97" s="372"/>
      <c r="N97" s="408"/>
    </row>
    <row r="98" spans="12:14">
      <c r="L98" s="372"/>
      <c r="N98" s="408"/>
    </row>
    <row r="99" spans="12:14">
      <c r="L99" s="372"/>
      <c r="N99" s="408"/>
    </row>
    <row r="100" spans="12:14">
      <c r="L100" s="372"/>
      <c r="N100" s="408"/>
    </row>
    <row r="101" spans="12:14">
      <c r="L101" s="372"/>
      <c r="N101" s="408"/>
    </row>
    <row r="102" spans="12:14">
      <c r="L102" s="372"/>
      <c r="N102" s="408"/>
    </row>
    <row r="103" spans="12:14">
      <c r="L103" s="372"/>
      <c r="N103" s="408"/>
    </row>
    <row r="104" spans="12:14">
      <c r="L104" s="372"/>
      <c r="N104" s="408"/>
    </row>
    <row r="105" spans="12:14">
      <c r="L105" s="372"/>
      <c r="N105" s="408"/>
    </row>
    <row r="106" spans="12:14">
      <c r="L106" s="372"/>
      <c r="N106" s="408"/>
    </row>
    <row r="107" spans="12:14">
      <c r="L107" s="372"/>
      <c r="N107" s="408"/>
    </row>
    <row r="108" spans="12:14">
      <c r="L108" s="372"/>
      <c r="N108" s="408"/>
    </row>
    <row r="109" spans="12:14">
      <c r="L109" s="372"/>
      <c r="N109" s="408"/>
    </row>
    <row r="110" spans="12:14">
      <c r="L110" s="372"/>
      <c r="N110" s="408"/>
    </row>
    <row r="111" spans="12:14">
      <c r="L111" s="372"/>
      <c r="N111" s="408"/>
    </row>
    <row r="112" spans="12:14">
      <c r="L112" s="372"/>
      <c r="N112" s="408"/>
    </row>
    <row r="113" spans="12:14">
      <c r="L113" s="372"/>
      <c r="N113" s="408"/>
    </row>
    <row r="114" spans="12:14">
      <c r="L114" s="372"/>
      <c r="N114" s="408"/>
    </row>
    <row r="115" spans="12:14">
      <c r="L115" s="372"/>
      <c r="N115" s="408"/>
    </row>
    <row r="116" spans="12:14">
      <c r="L116" s="372"/>
      <c r="N116" s="408"/>
    </row>
    <row r="117" spans="12:14">
      <c r="L117" s="372"/>
      <c r="N117" s="408"/>
    </row>
    <row r="118" spans="12:14">
      <c r="L118" s="372"/>
      <c r="N118" s="408"/>
    </row>
    <row r="119" spans="12:14">
      <c r="L119" s="372"/>
      <c r="N119" s="408"/>
    </row>
    <row r="120" spans="12:14">
      <c r="L120" s="372"/>
      <c r="N120" s="408"/>
    </row>
    <row r="121" spans="12:14">
      <c r="L121" s="372"/>
      <c r="N121" s="408"/>
    </row>
    <row r="122" spans="12:14">
      <c r="L122" s="372"/>
      <c r="N122" s="408"/>
    </row>
    <row r="123" spans="12:14">
      <c r="L123" s="372"/>
      <c r="N123" s="408"/>
    </row>
    <row r="124" spans="12:14">
      <c r="L124" s="372"/>
      <c r="N124" s="408"/>
    </row>
    <row r="125" spans="12:14">
      <c r="L125" s="372"/>
      <c r="N125" s="408"/>
    </row>
    <row r="126" spans="12:14">
      <c r="L126" s="372"/>
      <c r="N126" s="408"/>
    </row>
    <row r="127" spans="12:14">
      <c r="L127" s="372"/>
      <c r="N127" s="408"/>
    </row>
    <row r="128" spans="12:14">
      <c r="L128" s="372"/>
      <c r="N128" s="408"/>
    </row>
    <row r="129" spans="12:14">
      <c r="L129" s="372"/>
      <c r="N129" s="408"/>
    </row>
    <row r="130" spans="12:14">
      <c r="L130" s="372"/>
      <c r="N130" s="408"/>
    </row>
    <row r="131" spans="12:14">
      <c r="L131" s="372"/>
      <c r="N131" s="408"/>
    </row>
    <row r="132" spans="12:14">
      <c r="L132" s="372"/>
      <c r="N132" s="408"/>
    </row>
    <row r="133" spans="12:14">
      <c r="L133" s="372"/>
      <c r="N133" s="408"/>
    </row>
    <row r="134" spans="12:14">
      <c r="L134" s="372"/>
      <c r="N134" s="408"/>
    </row>
    <row r="135" spans="12:14">
      <c r="L135" s="372"/>
      <c r="N135" s="408"/>
    </row>
    <row r="136" spans="12:14">
      <c r="L136" s="372"/>
      <c r="N136" s="408"/>
    </row>
    <row r="137" spans="12:14">
      <c r="L137" s="372"/>
      <c r="N137" s="408"/>
    </row>
    <row r="138" spans="12:14">
      <c r="L138" s="372"/>
      <c r="N138" s="408"/>
    </row>
    <row r="139" spans="12:14">
      <c r="L139" s="372"/>
      <c r="N139" s="408"/>
    </row>
    <row r="140" spans="12:14">
      <c r="L140" s="372"/>
      <c r="N140" s="408"/>
    </row>
    <row r="141" spans="12:14">
      <c r="L141" s="372"/>
      <c r="N141" s="408"/>
    </row>
    <row r="142" spans="12:14">
      <c r="L142" s="372"/>
      <c r="N142" s="408"/>
    </row>
    <row r="143" spans="12:14">
      <c r="L143" s="372"/>
      <c r="N143" s="408"/>
    </row>
    <row r="144" spans="12:14">
      <c r="L144" s="372"/>
      <c r="N144" s="408"/>
    </row>
    <row r="145" spans="12:14">
      <c r="L145" s="372"/>
      <c r="N145" s="408"/>
    </row>
    <row r="146" spans="12:14">
      <c r="L146" s="372"/>
      <c r="N146" s="408"/>
    </row>
    <row r="147" spans="12:14">
      <c r="L147" s="372"/>
      <c r="N147" s="408"/>
    </row>
    <row r="148" spans="12:14">
      <c r="L148" s="372"/>
      <c r="N148" s="408"/>
    </row>
    <row r="149" spans="12:14">
      <c r="L149" s="372"/>
      <c r="N149" s="408"/>
    </row>
    <row r="150" spans="12:14">
      <c r="L150" s="372"/>
      <c r="N150" s="408"/>
    </row>
    <row r="151" spans="12:14">
      <c r="L151" s="372"/>
      <c r="N151" s="408"/>
    </row>
    <row r="152" spans="12:14">
      <c r="L152" s="372"/>
      <c r="N152" s="408"/>
    </row>
    <row r="153" spans="12:14">
      <c r="L153" s="372"/>
      <c r="N153" s="408"/>
    </row>
    <row r="154" spans="12:14">
      <c r="L154" s="372"/>
      <c r="N154" s="408"/>
    </row>
    <row r="155" spans="12:14">
      <c r="L155" s="372"/>
      <c r="N155" s="408"/>
    </row>
    <row r="156" spans="12:14">
      <c r="L156" s="372"/>
      <c r="N156" s="408"/>
    </row>
    <row r="157" spans="12:14">
      <c r="L157" s="372"/>
      <c r="N157" s="408"/>
    </row>
    <row r="158" spans="12:14">
      <c r="L158" s="372"/>
      <c r="N158" s="408"/>
    </row>
    <row r="159" spans="12:14">
      <c r="L159" s="372"/>
      <c r="N159" s="408"/>
    </row>
    <row r="160" spans="12:14">
      <c r="L160" s="372"/>
      <c r="N160" s="408"/>
    </row>
    <row r="161" spans="12:14">
      <c r="L161" s="372"/>
      <c r="N161" s="408"/>
    </row>
    <row r="162" spans="12:14">
      <c r="L162" s="372"/>
      <c r="N162" s="408"/>
    </row>
    <row r="163" spans="12:14">
      <c r="L163" s="372"/>
      <c r="N163" s="408"/>
    </row>
    <row r="164" spans="12:14">
      <c r="L164" s="372"/>
      <c r="N164" s="408"/>
    </row>
    <row r="165" spans="12:14">
      <c r="L165" s="372"/>
      <c r="N165" s="408"/>
    </row>
    <row r="166" spans="12:14">
      <c r="L166" s="372"/>
      <c r="N166" s="408"/>
    </row>
    <row r="167" spans="12:14">
      <c r="L167" s="372"/>
      <c r="N167" s="408"/>
    </row>
    <row r="168" spans="12:14">
      <c r="L168" s="372"/>
      <c r="N168" s="408"/>
    </row>
    <row r="169" spans="12:14">
      <c r="L169" s="372"/>
      <c r="N169" s="408"/>
    </row>
    <row r="170" spans="12:14">
      <c r="L170" s="372"/>
      <c r="N170" s="408"/>
    </row>
    <row r="171" spans="12:14">
      <c r="L171" s="372"/>
      <c r="N171" s="408"/>
    </row>
    <row r="172" spans="12:14">
      <c r="L172" s="372"/>
      <c r="N172" s="408"/>
    </row>
    <row r="173" spans="12:14">
      <c r="L173" s="372"/>
      <c r="N173" s="408"/>
    </row>
    <row r="174" spans="12:14">
      <c r="L174" s="372"/>
      <c r="N174" s="408"/>
    </row>
    <row r="175" spans="12:14">
      <c r="L175" s="372"/>
      <c r="N175" s="408"/>
    </row>
    <row r="176" spans="12:14">
      <c r="L176" s="372"/>
      <c r="N176" s="408"/>
    </row>
    <row r="177" spans="12:14">
      <c r="L177" s="372"/>
      <c r="N177" s="408"/>
    </row>
    <row r="178" spans="12:14">
      <c r="L178" s="372"/>
      <c r="N178" s="408"/>
    </row>
    <row r="179" spans="12:14">
      <c r="L179" s="372"/>
      <c r="N179" s="408"/>
    </row>
    <row r="180" spans="12:14">
      <c r="L180" s="372"/>
      <c r="N180" s="408"/>
    </row>
    <row r="181" spans="12:14">
      <c r="L181" s="372"/>
      <c r="N181" s="408"/>
    </row>
    <row r="182" spans="12:14">
      <c r="L182" s="372"/>
      <c r="N182" s="408"/>
    </row>
    <row r="183" spans="12:14">
      <c r="L183" s="372"/>
      <c r="N183" s="408"/>
    </row>
    <row r="184" spans="12:14">
      <c r="L184" s="372"/>
      <c r="N184" s="408"/>
    </row>
    <row r="185" spans="12:14">
      <c r="L185" s="372"/>
      <c r="N185" s="408"/>
    </row>
    <row r="186" spans="12:14">
      <c r="L186" s="372"/>
      <c r="N186" s="408"/>
    </row>
    <row r="187" spans="12:14">
      <c r="L187" s="372"/>
      <c r="N187" s="408"/>
    </row>
    <row r="188" spans="12:14">
      <c r="L188" s="372"/>
      <c r="N188" s="408"/>
    </row>
    <row r="189" spans="12:14">
      <c r="L189" s="372"/>
      <c r="N189" s="408"/>
    </row>
    <row r="190" spans="12:14">
      <c r="L190" s="372"/>
      <c r="N190" s="408"/>
    </row>
    <row r="191" spans="12:14">
      <c r="L191" s="372"/>
      <c r="N191" s="408"/>
    </row>
    <row r="192" spans="12:14">
      <c r="L192" s="372"/>
      <c r="N192" s="408"/>
    </row>
    <row r="193" spans="12:14">
      <c r="L193" s="372"/>
      <c r="N193" s="408"/>
    </row>
    <row r="194" spans="12:14">
      <c r="L194" s="372"/>
      <c r="N194" s="408"/>
    </row>
    <row r="195" spans="12:14">
      <c r="L195" s="372"/>
      <c r="N195" s="408"/>
    </row>
    <row r="196" spans="12:14">
      <c r="L196" s="372"/>
      <c r="N196" s="408"/>
    </row>
    <row r="197" spans="12:14">
      <c r="L197" s="372"/>
      <c r="N197" s="408"/>
    </row>
    <row r="198" spans="12:14">
      <c r="L198" s="372"/>
      <c r="N198" s="408"/>
    </row>
    <row r="199" spans="12:14">
      <c r="L199" s="372"/>
      <c r="N199" s="408"/>
    </row>
    <row r="200" spans="12:14">
      <c r="L200" s="372"/>
      <c r="N200" s="408"/>
    </row>
    <row r="201" spans="12:14">
      <c r="L201" s="372"/>
      <c r="N201" s="408"/>
    </row>
    <row r="202" spans="12:14">
      <c r="L202" s="372"/>
      <c r="N202" s="408"/>
    </row>
    <row r="203" spans="12:14">
      <c r="L203" s="372"/>
      <c r="N203" s="408"/>
    </row>
    <row r="204" spans="12:14">
      <c r="L204" s="372"/>
      <c r="N204" s="408"/>
    </row>
    <row r="205" spans="12:14">
      <c r="L205" s="372"/>
      <c r="N205" s="408"/>
    </row>
    <row r="206" spans="12:14">
      <c r="L206" s="372"/>
      <c r="N206" s="408"/>
    </row>
    <row r="207" spans="12:14">
      <c r="L207" s="372"/>
      <c r="N207" s="408"/>
    </row>
    <row r="208" spans="12:14">
      <c r="L208" s="372"/>
      <c r="N208" s="408"/>
    </row>
    <row r="209" spans="12:14">
      <c r="L209" s="372"/>
      <c r="N209" s="408"/>
    </row>
    <row r="210" spans="12:14">
      <c r="L210" s="372"/>
      <c r="N210" s="408"/>
    </row>
    <row r="211" spans="12:14">
      <c r="L211" s="372"/>
      <c r="N211" s="408"/>
    </row>
    <row r="212" spans="12:14">
      <c r="L212" s="372"/>
      <c r="N212" s="408"/>
    </row>
    <row r="213" spans="12:14">
      <c r="L213" s="372"/>
      <c r="N213" s="408"/>
    </row>
    <row r="214" spans="12:14">
      <c r="L214" s="372"/>
      <c r="N214" s="408"/>
    </row>
    <row r="215" spans="12:14">
      <c r="L215" s="372"/>
      <c r="N215" s="408"/>
    </row>
    <row r="216" spans="12:14">
      <c r="L216" s="372"/>
      <c r="N216" s="408"/>
    </row>
    <row r="217" spans="12:14">
      <c r="L217" s="372"/>
      <c r="N217" s="408"/>
    </row>
    <row r="218" spans="12:14">
      <c r="L218" s="372"/>
      <c r="N218" s="408"/>
    </row>
    <row r="219" spans="12:14">
      <c r="L219" s="372"/>
      <c r="N219" s="408"/>
    </row>
    <row r="220" spans="12:14">
      <c r="L220" s="372"/>
      <c r="N220" s="408"/>
    </row>
  </sheetData>
  <autoFilter ref="A1:N16"/>
  <mergeCells count="2">
    <mergeCell ref="I20:J20"/>
    <mergeCell ref="C22:D22"/>
  </mergeCells>
  <phoneticPr fontId="15" type="noConversion"/>
  <conditionalFormatting sqref="N2">
    <cfRule type="expression" dxfId="205" priority="17">
      <formula>(COUNTIF($N2,"中醫婦科臨床教師會議")&gt;0)</formula>
    </cfRule>
    <cfRule type="expression" dxfId="204" priority="18">
      <formula>(COUNTIF($L2,"行政會議")&gt;0)</formula>
    </cfRule>
  </conditionalFormatting>
  <conditionalFormatting sqref="H2">
    <cfRule type="expression" dxfId="203" priority="15">
      <formula>(COUNTIF($M2,"中醫婦科臨床教師會議")&gt;0)</formula>
    </cfRule>
    <cfRule type="expression" dxfId="202" priority="16">
      <formula>(COUNTIF($K2,"行政會議")&gt;0)</formula>
    </cfRule>
  </conditionalFormatting>
  <conditionalFormatting sqref="N17:N19 N4:N7 N9 N11:N15">
    <cfRule type="expression" dxfId="201" priority="5">
      <formula>(COUNTIF($N4,"中醫婦科臨床教師會議")&gt;0)</formula>
    </cfRule>
    <cfRule type="expression" dxfId="200" priority="6">
      <formula>(COUNTIF($L4,"行政會議")&gt;0)</formula>
    </cfRule>
  </conditionalFormatting>
  <conditionalFormatting sqref="N16 N8 N10">
    <cfRule type="expression" dxfId="199" priority="7">
      <formula>(COUNTIF($N8,"中醫婦科臨床教師會議")&gt;0)</formula>
    </cfRule>
    <cfRule type="expression" dxfId="198" priority="8">
      <formula>(COUNTIF(#REF!,"行政會議")&gt;0)</formula>
    </cfRule>
  </conditionalFormatting>
  <conditionalFormatting sqref="H14 H4:H5">
    <cfRule type="expression" dxfId="197" priority="3">
      <formula>(COUNTIF($M4,"中醫婦科臨床教師會議")&gt;0)</formula>
    </cfRule>
    <cfRule type="expression" dxfId="196" priority="4">
      <formula>(COUNTIF($K4,"行政會議")&gt;0)</formula>
    </cfRule>
  </conditionalFormatting>
  <conditionalFormatting sqref="F7:H7 L6 L15:L19 L10">
    <cfRule type="expression" dxfId="195" priority="1">
      <formula>(COUNTIF($J6,"中醫婦科臨床教師會議")&gt;0)</formula>
    </cfRule>
    <cfRule type="expression" dxfId="194" priority="2">
      <formula>(COUNTIF($H6,"行政會議")&gt;0)</formula>
    </cfRule>
  </conditionalFormatting>
  <conditionalFormatting sqref="L8 L11">
    <cfRule type="expression" dxfId="193" priority="9">
      <formula>(COUNTIF(#REF!,"中醫婦科臨床教師會議")&gt;0)</formula>
    </cfRule>
    <cfRule type="expression" dxfId="192" priority="10">
      <formula>(COUNTIF($H8,"行政會議")&gt;0)</formula>
    </cfRule>
  </conditionalFormatting>
  <conditionalFormatting sqref="L13">
    <cfRule type="expression" dxfId="191" priority="11">
      <formula>(COUNTIF($J11,"中醫婦科臨床教師會議")&gt;0)</formula>
    </cfRule>
    <cfRule type="expression" dxfId="190" priority="12">
      <formula>(COUNTIF($H13,"行政會議")&gt;0)</formula>
    </cfRule>
  </conditionalFormatting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9"/>
  <sheetViews>
    <sheetView topLeftCell="E1" workbookViewId="0">
      <selection activeCell="J23" sqref="J23"/>
    </sheetView>
  </sheetViews>
  <sheetFormatPr defaultColWidth="11.25" defaultRowHeight="13.5"/>
  <cols>
    <col min="1" max="1" width="11.125" style="372" customWidth="1"/>
    <col min="2" max="2" width="10.75" style="372" customWidth="1"/>
    <col min="3" max="4" width="11.875" style="372" customWidth="1"/>
    <col min="5" max="5" width="10" style="372" customWidth="1"/>
    <col min="6" max="6" width="8.5" style="372" customWidth="1"/>
    <col min="7" max="7" width="12.5" style="372" customWidth="1"/>
    <col min="8" max="8" width="7.625" style="372" customWidth="1"/>
    <col min="9" max="9" width="37" style="372" customWidth="1"/>
    <col min="10" max="10" width="43" style="372" customWidth="1"/>
    <col min="11" max="11" width="12.5" style="372" customWidth="1"/>
    <col min="12" max="12" width="17.625" style="372" customWidth="1"/>
    <col min="13" max="13" width="10.75" style="372" customWidth="1"/>
    <col min="14" max="14" width="8" style="372" customWidth="1"/>
    <col min="15" max="25" width="6.75" style="372" customWidth="1"/>
    <col min="26" max="33" width="8.75" style="372" customWidth="1"/>
    <col min="34" max="16384" width="11.25" style="372"/>
  </cols>
  <sheetData>
    <row r="1" spans="1:33">
      <c r="A1" s="86" t="s">
        <v>0</v>
      </c>
      <c r="B1" s="87" t="s">
        <v>1</v>
      </c>
      <c r="C1" s="86" t="s">
        <v>2</v>
      </c>
      <c r="D1" s="87" t="s">
        <v>3</v>
      </c>
      <c r="E1" s="88" t="s">
        <v>4</v>
      </c>
      <c r="F1" s="89" t="s">
        <v>5</v>
      </c>
      <c r="G1" s="89" t="s">
        <v>6</v>
      </c>
      <c r="H1" s="90" t="s">
        <v>7</v>
      </c>
      <c r="I1" s="85" t="s">
        <v>8</v>
      </c>
      <c r="J1" s="85" t="s">
        <v>9</v>
      </c>
      <c r="K1" s="85" t="s">
        <v>10</v>
      </c>
      <c r="L1" s="102" t="s">
        <v>11</v>
      </c>
      <c r="M1" s="85" t="s">
        <v>12</v>
      </c>
      <c r="N1" s="90" t="s">
        <v>13</v>
      </c>
    </row>
    <row r="2" spans="1:33" ht="27">
      <c r="A2" s="315" t="s">
        <v>166</v>
      </c>
      <c r="B2" s="316" t="s">
        <v>0</v>
      </c>
      <c r="C2" s="315" t="s">
        <v>1</v>
      </c>
      <c r="D2" s="316" t="s">
        <v>2</v>
      </c>
      <c r="E2" s="315" t="s">
        <v>3</v>
      </c>
      <c r="F2" s="317" t="s">
        <v>4</v>
      </c>
      <c r="G2" s="318" t="s">
        <v>5</v>
      </c>
      <c r="H2" s="318" t="s">
        <v>6</v>
      </c>
      <c r="I2" s="319" t="s">
        <v>7</v>
      </c>
      <c r="J2" s="320" t="s">
        <v>8</v>
      </c>
      <c r="K2" s="320" t="s">
        <v>9</v>
      </c>
      <c r="L2" s="320" t="s">
        <v>10</v>
      </c>
      <c r="M2" s="321" t="s">
        <v>11</v>
      </c>
      <c r="N2" s="320" t="s">
        <v>12</v>
      </c>
      <c r="O2" s="319" t="s">
        <v>13</v>
      </c>
    </row>
    <row r="3" spans="1:33">
      <c r="A3" s="322">
        <v>4.166666666666663E-2</v>
      </c>
      <c r="B3" s="323">
        <v>44896</v>
      </c>
      <c r="C3" s="315">
        <v>0.5</v>
      </c>
      <c r="D3" s="323">
        <v>44896</v>
      </c>
      <c r="E3" s="324">
        <v>0.54166666666666663</v>
      </c>
      <c r="F3" s="325">
        <v>5</v>
      </c>
      <c r="G3" s="326" t="s">
        <v>14</v>
      </c>
      <c r="H3" s="326" t="s">
        <v>15</v>
      </c>
      <c r="I3" s="327" t="s">
        <v>20</v>
      </c>
      <c r="J3" s="327" t="s">
        <v>21</v>
      </c>
      <c r="K3" s="320" t="s">
        <v>167</v>
      </c>
      <c r="L3" s="328" t="s">
        <v>167</v>
      </c>
      <c r="M3" s="320" t="s">
        <v>22</v>
      </c>
      <c r="N3" s="328" t="s">
        <v>23</v>
      </c>
      <c r="O3" s="329">
        <v>9</v>
      </c>
    </row>
    <row r="4" spans="1:33">
      <c r="A4" s="330">
        <v>4.1666666666666685E-2</v>
      </c>
      <c r="B4" s="316">
        <v>44902</v>
      </c>
      <c r="C4" s="331">
        <v>0.4375</v>
      </c>
      <c r="D4" s="332">
        <v>44902</v>
      </c>
      <c r="E4" s="331">
        <v>0.47916666666666669</v>
      </c>
      <c r="F4" s="333">
        <v>4</v>
      </c>
      <c r="G4" s="334" t="s">
        <v>29</v>
      </c>
      <c r="H4" s="334" t="s">
        <v>30</v>
      </c>
      <c r="I4" s="335" t="s">
        <v>20</v>
      </c>
      <c r="J4" s="335" t="s">
        <v>31</v>
      </c>
      <c r="K4" s="336" t="s">
        <v>32</v>
      </c>
      <c r="L4" s="336" t="s">
        <v>93</v>
      </c>
      <c r="M4" s="320" t="s">
        <v>22</v>
      </c>
      <c r="N4" s="337" t="s">
        <v>33</v>
      </c>
      <c r="O4" s="335">
        <v>7</v>
      </c>
    </row>
    <row r="5" spans="1:33">
      <c r="A5" s="322">
        <v>4.1666666666666685E-2</v>
      </c>
      <c r="B5" s="338">
        <v>44902</v>
      </c>
      <c r="C5" s="339">
        <v>0.47222222222222227</v>
      </c>
      <c r="D5" s="338">
        <v>44902</v>
      </c>
      <c r="E5" s="339">
        <v>0.51388888888888895</v>
      </c>
      <c r="F5" s="340">
        <v>4</v>
      </c>
      <c r="G5" s="341" t="s">
        <v>29</v>
      </c>
      <c r="H5" s="341" t="s">
        <v>30</v>
      </c>
      <c r="I5" s="342" t="s">
        <v>20</v>
      </c>
      <c r="J5" s="343" t="s">
        <v>34</v>
      </c>
      <c r="K5" s="343" t="s">
        <v>35</v>
      </c>
      <c r="L5" s="343" t="s">
        <v>93</v>
      </c>
      <c r="M5" s="320" t="s">
        <v>22</v>
      </c>
      <c r="N5" s="343" t="s">
        <v>33</v>
      </c>
      <c r="O5" s="342">
        <v>7</v>
      </c>
    </row>
    <row r="6" spans="1:33">
      <c r="A6" s="344">
        <v>4.1666666666666685E-2</v>
      </c>
      <c r="B6" s="345">
        <v>44903</v>
      </c>
      <c r="C6" s="346">
        <v>0.45833333333333331</v>
      </c>
      <c r="D6" s="345">
        <v>44903</v>
      </c>
      <c r="E6" s="346">
        <v>0.5</v>
      </c>
      <c r="F6" s="347">
        <v>5</v>
      </c>
      <c r="G6" s="348" t="s">
        <v>14</v>
      </c>
      <c r="H6" s="348" t="s">
        <v>15</v>
      </c>
      <c r="I6" s="349" t="s">
        <v>20</v>
      </c>
      <c r="J6" s="350" t="s">
        <v>82</v>
      </c>
      <c r="K6" s="350" t="s">
        <v>83</v>
      </c>
      <c r="L6" s="350" t="s">
        <v>83</v>
      </c>
      <c r="M6" s="350" t="s">
        <v>22</v>
      </c>
      <c r="N6" s="350" t="s">
        <v>64</v>
      </c>
      <c r="O6" s="350">
        <v>10</v>
      </c>
    </row>
    <row r="7" spans="1:33">
      <c r="A7" s="322">
        <v>0.10416666666666663</v>
      </c>
      <c r="B7" s="345">
        <v>44909</v>
      </c>
      <c r="C7" s="346">
        <v>0.4375</v>
      </c>
      <c r="D7" s="351">
        <v>44909</v>
      </c>
      <c r="E7" s="352">
        <v>0.54166666666666663</v>
      </c>
      <c r="F7" s="353">
        <v>4</v>
      </c>
      <c r="G7" s="354" t="s">
        <v>14</v>
      </c>
      <c r="H7" s="354" t="s">
        <v>15</v>
      </c>
      <c r="I7" s="355" t="s">
        <v>20</v>
      </c>
      <c r="J7" s="356" t="s">
        <v>65</v>
      </c>
      <c r="K7" s="350" t="s">
        <v>66</v>
      </c>
      <c r="L7" s="350" t="s">
        <v>66</v>
      </c>
      <c r="M7" s="350" t="s">
        <v>22</v>
      </c>
      <c r="N7" s="350" t="s">
        <v>64</v>
      </c>
      <c r="O7" s="356">
        <v>10</v>
      </c>
    </row>
    <row r="8" spans="1:33">
      <c r="A8" s="344">
        <v>4.166666666666663E-2</v>
      </c>
      <c r="B8" s="316">
        <v>44910</v>
      </c>
      <c r="C8" s="315">
        <v>0.5</v>
      </c>
      <c r="D8" s="316">
        <v>44910</v>
      </c>
      <c r="E8" s="315">
        <v>0.54166666666666663</v>
      </c>
      <c r="F8" s="317">
        <v>5</v>
      </c>
      <c r="G8" s="318" t="s">
        <v>14</v>
      </c>
      <c r="H8" s="318" t="s">
        <v>15</v>
      </c>
      <c r="I8" s="319" t="s">
        <v>20</v>
      </c>
      <c r="J8" s="319" t="s">
        <v>81</v>
      </c>
      <c r="K8" s="320" t="s">
        <v>168</v>
      </c>
      <c r="L8" s="320" t="s">
        <v>67</v>
      </c>
      <c r="M8" s="320" t="s">
        <v>22</v>
      </c>
      <c r="N8" s="320" t="s">
        <v>64</v>
      </c>
      <c r="O8" s="320">
        <v>10</v>
      </c>
    </row>
    <row r="9" spans="1:33">
      <c r="A9" s="322">
        <v>3.472222222222221E-2</v>
      </c>
      <c r="B9" s="345">
        <v>44916</v>
      </c>
      <c r="C9" s="346">
        <v>0.39583333333333331</v>
      </c>
      <c r="D9" s="345">
        <v>44916</v>
      </c>
      <c r="E9" s="346">
        <v>0.43055555555555552</v>
      </c>
      <c r="F9" s="347">
        <v>4</v>
      </c>
      <c r="G9" s="348" t="s">
        <v>14</v>
      </c>
      <c r="H9" s="348" t="s">
        <v>15</v>
      </c>
      <c r="I9" s="349" t="s">
        <v>20</v>
      </c>
      <c r="J9" s="373" t="s">
        <v>92</v>
      </c>
      <c r="K9" s="350" t="s">
        <v>93</v>
      </c>
      <c r="L9" s="357" t="s">
        <v>93</v>
      </c>
      <c r="M9" s="350" t="s">
        <v>22</v>
      </c>
      <c r="N9" s="350" t="s">
        <v>94</v>
      </c>
      <c r="O9" s="350">
        <v>10</v>
      </c>
    </row>
    <row r="10" spans="1:33">
      <c r="A10" s="322">
        <v>3.472222222222221E-2</v>
      </c>
      <c r="B10" s="358">
        <v>44916</v>
      </c>
      <c r="C10" s="359">
        <v>0.43055555555555558</v>
      </c>
      <c r="D10" s="358">
        <v>44916</v>
      </c>
      <c r="E10" s="359">
        <v>0.46527777777777779</v>
      </c>
      <c r="F10" s="360">
        <v>4</v>
      </c>
      <c r="G10" s="361" t="s">
        <v>14</v>
      </c>
      <c r="H10" s="361" t="s">
        <v>15</v>
      </c>
      <c r="I10" s="362" t="s">
        <v>20</v>
      </c>
      <c r="J10" s="364" t="s">
        <v>95</v>
      </c>
      <c r="K10" s="363" t="s">
        <v>169</v>
      </c>
      <c r="L10" s="364" t="s">
        <v>130</v>
      </c>
      <c r="M10" s="364" t="s">
        <v>22</v>
      </c>
      <c r="N10" s="364" t="s">
        <v>64</v>
      </c>
      <c r="O10" s="362">
        <v>15</v>
      </c>
    </row>
    <row r="11" spans="1:33">
      <c r="A11" s="344">
        <v>3.472222222222221E-2</v>
      </c>
      <c r="B11" s="358">
        <v>44916</v>
      </c>
      <c r="C11" s="359">
        <v>0.46527777777777773</v>
      </c>
      <c r="D11" s="358">
        <v>44916</v>
      </c>
      <c r="E11" s="359">
        <v>0.49999999999999994</v>
      </c>
      <c r="F11" s="360">
        <v>4</v>
      </c>
      <c r="G11" s="361" t="s">
        <v>14</v>
      </c>
      <c r="H11" s="361" t="s">
        <v>15</v>
      </c>
      <c r="I11" s="362" t="s">
        <v>20</v>
      </c>
      <c r="J11" s="364" t="s">
        <v>96</v>
      </c>
      <c r="K11" s="363" t="s">
        <v>169</v>
      </c>
      <c r="L11" s="364" t="s">
        <v>130</v>
      </c>
      <c r="M11" s="364" t="s">
        <v>22</v>
      </c>
      <c r="N11" s="364" t="s">
        <v>64</v>
      </c>
      <c r="O11" s="362">
        <v>15</v>
      </c>
    </row>
    <row r="12" spans="1:33">
      <c r="A12" s="344">
        <v>4.166666666666663E-2</v>
      </c>
      <c r="B12" s="316">
        <v>44917</v>
      </c>
      <c r="C12" s="315">
        <v>0.5</v>
      </c>
      <c r="D12" s="316">
        <v>44917</v>
      </c>
      <c r="E12" s="315">
        <v>0.54166666666666663</v>
      </c>
      <c r="F12" s="317">
        <v>5</v>
      </c>
      <c r="G12" s="318" t="s">
        <v>14</v>
      </c>
      <c r="H12" s="318" t="s">
        <v>15</v>
      </c>
      <c r="I12" s="319" t="s">
        <v>20</v>
      </c>
      <c r="J12" s="319" t="s">
        <v>170</v>
      </c>
      <c r="K12" s="320" t="s">
        <v>171</v>
      </c>
      <c r="L12" s="320" t="s">
        <v>67</v>
      </c>
      <c r="M12" s="320" t="s">
        <v>22</v>
      </c>
      <c r="N12" s="320" t="s">
        <v>64</v>
      </c>
      <c r="O12" s="320">
        <v>10</v>
      </c>
    </row>
    <row r="13" spans="1:33">
      <c r="A13" s="322">
        <v>4.1666666666666685E-2</v>
      </c>
      <c r="B13" s="365">
        <v>44922</v>
      </c>
      <c r="C13" s="346">
        <v>0.4375</v>
      </c>
      <c r="D13" s="345">
        <v>44922</v>
      </c>
      <c r="E13" s="346">
        <v>0.47916666666666669</v>
      </c>
      <c r="F13" s="347">
        <v>3</v>
      </c>
      <c r="G13" s="348" t="s">
        <v>14</v>
      </c>
      <c r="H13" s="348" t="s">
        <v>15</v>
      </c>
      <c r="I13" s="349" t="s">
        <v>20</v>
      </c>
      <c r="J13" s="350" t="s">
        <v>129</v>
      </c>
      <c r="K13" s="350" t="s">
        <v>130</v>
      </c>
      <c r="L13" s="357" t="s">
        <v>130</v>
      </c>
      <c r="M13" s="350" t="s">
        <v>131</v>
      </c>
      <c r="N13" s="350" t="s">
        <v>64</v>
      </c>
      <c r="O13" s="350">
        <v>10</v>
      </c>
    </row>
    <row r="14" spans="1:33">
      <c r="A14" s="322">
        <v>3.472222222222221E-2</v>
      </c>
      <c r="B14" s="365">
        <v>44923</v>
      </c>
      <c r="C14" s="366">
        <v>0.39583333333333331</v>
      </c>
      <c r="D14" s="365">
        <v>44923</v>
      </c>
      <c r="E14" s="366">
        <v>0.43055555555555552</v>
      </c>
      <c r="F14" s="367">
        <v>4</v>
      </c>
      <c r="G14" s="368" t="s">
        <v>14</v>
      </c>
      <c r="H14" s="368" t="s">
        <v>15</v>
      </c>
      <c r="I14" s="369" t="s">
        <v>20</v>
      </c>
      <c r="J14" s="370" t="s">
        <v>111</v>
      </c>
      <c r="K14" s="370" t="s">
        <v>67</v>
      </c>
      <c r="L14" s="370" t="s">
        <v>67</v>
      </c>
      <c r="M14" s="350" t="s">
        <v>22</v>
      </c>
      <c r="N14" s="370" t="s">
        <v>64</v>
      </c>
      <c r="O14" s="370">
        <v>10</v>
      </c>
    </row>
    <row r="15" spans="1:33">
      <c r="A15" s="344">
        <v>3.472222222222221E-2</v>
      </c>
      <c r="B15" s="371">
        <v>44923</v>
      </c>
      <c r="C15" s="359">
        <v>0.43055555555555558</v>
      </c>
      <c r="D15" s="358">
        <v>44923</v>
      </c>
      <c r="E15" s="359">
        <v>0.46527777777777779</v>
      </c>
      <c r="F15" s="360">
        <v>4</v>
      </c>
      <c r="G15" s="361" t="s">
        <v>14</v>
      </c>
      <c r="H15" s="361" t="s">
        <v>15</v>
      </c>
      <c r="I15" s="362" t="s">
        <v>20</v>
      </c>
      <c r="J15" s="364" t="s">
        <v>95</v>
      </c>
      <c r="K15" s="364" t="s">
        <v>172</v>
      </c>
      <c r="L15" s="364" t="s">
        <v>83</v>
      </c>
      <c r="M15" s="364" t="s">
        <v>22</v>
      </c>
      <c r="N15" s="364" t="s">
        <v>64</v>
      </c>
      <c r="O15" s="362">
        <v>15</v>
      </c>
    </row>
    <row r="16" spans="1:33">
      <c r="A16" s="322">
        <v>3.472222222222221E-2</v>
      </c>
      <c r="B16" s="371">
        <v>44923</v>
      </c>
      <c r="C16" s="359">
        <v>0.46527777777777773</v>
      </c>
      <c r="D16" s="358">
        <v>44923</v>
      </c>
      <c r="E16" s="359">
        <v>0.49999999999999994</v>
      </c>
      <c r="F16" s="360">
        <v>4</v>
      </c>
      <c r="G16" s="361" t="s">
        <v>14</v>
      </c>
      <c r="H16" s="361" t="s">
        <v>15</v>
      </c>
      <c r="I16" s="362" t="s">
        <v>20</v>
      </c>
      <c r="J16" s="364" t="s">
        <v>96</v>
      </c>
      <c r="K16" s="364" t="s">
        <v>172</v>
      </c>
      <c r="L16" s="364" t="s">
        <v>83</v>
      </c>
      <c r="M16" s="364" t="s">
        <v>22</v>
      </c>
      <c r="N16" s="364" t="s">
        <v>64</v>
      </c>
      <c r="O16" s="362">
        <v>15</v>
      </c>
      <c r="Z16" s="374"/>
      <c r="AA16" s="374"/>
      <c r="AB16" s="374"/>
      <c r="AC16" s="374"/>
      <c r="AD16" s="374"/>
      <c r="AE16" s="374"/>
      <c r="AF16" s="374"/>
      <c r="AG16" s="374"/>
    </row>
    <row r="17" spans="1:15">
      <c r="A17" s="322">
        <v>4.166666666666663E-2</v>
      </c>
      <c r="B17" s="316">
        <v>44923</v>
      </c>
      <c r="C17" s="315">
        <v>0.5</v>
      </c>
      <c r="D17" s="316">
        <v>44923</v>
      </c>
      <c r="E17" s="315">
        <v>0.54166666666666663</v>
      </c>
      <c r="F17" s="317">
        <v>4</v>
      </c>
      <c r="G17" s="318" t="s">
        <v>14</v>
      </c>
      <c r="H17" s="318" t="s">
        <v>15</v>
      </c>
      <c r="I17" s="319" t="s">
        <v>20</v>
      </c>
      <c r="J17" s="319" t="s">
        <v>112</v>
      </c>
      <c r="K17" s="320" t="s">
        <v>167</v>
      </c>
      <c r="L17" s="328" t="s">
        <v>167</v>
      </c>
      <c r="M17" s="320" t="s">
        <v>22</v>
      </c>
      <c r="N17" s="320" t="s">
        <v>113</v>
      </c>
      <c r="O17" s="320">
        <v>5</v>
      </c>
    </row>
    <row r="18" spans="1:15">
      <c r="A18" s="344">
        <v>4.166666666666663E-2</v>
      </c>
      <c r="B18" s="316">
        <v>44924</v>
      </c>
      <c r="C18" s="315">
        <v>0.5</v>
      </c>
      <c r="D18" s="316">
        <v>44924</v>
      </c>
      <c r="E18" s="315">
        <v>0.54166666666666663</v>
      </c>
      <c r="F18" s="317">
        <v>5</v>
      </c>
      <c r="G18" s="318" t="s">
        <v>14</v>
      </c>
      <c r="H18" s="318" t="s">
        <v>15</v>
      </c>
      <c r="I18" s="319" t="s">
        <v>20</v>
      </c>
      <c r="J18" s="319" t="s">
        <v>173</v>
      </c>
      <c r="K18" s="320" t="s">
        <v>174</v>
      </c>
      <c r="L18" s="320" t="s">
        <v>67</v>
      </c>
      <c r="M18" s="320" t="s">
        <v>22</v>
      </c>
      <c r="N18" s="320" t="s">
        <v>64</v>
      </c>
      <c r="O18" s="320">
        <v>10</v>
      </c>
    </row>
    <row r="19" spans="1:15">
      <c r="B19" s="454" t="s">
        <v>175</v>
      </c>
      <c r="C19" s="455"/>
      <c r="D19" s="455"/>
      <c r="E19" s="455"/>
    </row>
  </sheetData>
  <autoFilter ref="A1:N17"/>
  <mergeCells count="1">
    <mergeCell ref="B19:E19"/>
  </mergeCells>
  <phoneticPr fontId="15" type="noConversion"/>
  <conditionalFormatting sqref="A13:K13 M8:N10 A8:K10 L10 M13:N16 A11:I11 K11:N11 A7:N7 A6:I6 K6:N6 A1:N5 A16:L16 A12:N12 A17:N17">
    <cfRule type="expression" dxfId="189" priority="1">
      <formula>(COUNTIF($J1,"中醫婦科臨床教師會議")&gt;0)</formula>
    </cfRule>
  </conditionalFormatting>
  <conditionalFormatting sqref="A13:K13 M8:N10 A8:K10 L10 M13:N16 A11:I11 K11:N11 A7:N7 A6:I6 K6:N6 A1:N5 A16:L16 A12:N12 A17:N17">
    <cfRule type="expression" dxfId="188" priority="2">
      <formula>(COUNTIF($H1,"行政會議")&gt;0)</formula>
    </cfRule>
  </conditionalFormatting>
  <conditionalFormatting sqref="L8">
    <cfRule type="expression" dxfId="187" priority="3">
      <formula>(COUNTIF($J8,"中醫婦科臨床教師會議")&gt;0)</formula>
    </cfRule>
  </conditionalFormatting>
  <conditionalFormatting sqref="L8">
    <cfRule type="expression" dxfId="186" priority="4">
      <formula>(COUNTIF($H8,"行政會議")&gt;0)</formula>
    </cfRule>
  </conditionalFormatting>
  <conditionalFormatting sqref="J14:J15">
    <cfRule type="expression" dxfId="185" priority="5">
      <formula>(COUNTIF($J14,"中醫婦科臨床教師會議")&gt;0)</formula>
    </cfRule>
  </conditionalFormatting>
  <conditionalFormatting sqref="J14:J15">
    <cfRule type="expression" dxfId="184" priority="6">
      <formula>(COUNTIF($H14,"行政會議")&gt;0)</formula>
    </cfRule>
  </conditionalFormatting>
  <conditionalFormatting sqref="L13">
    <cfRule type="expression" dxfId="183" priority="7">
      <formula>(COUNTIF($J13,"中醫婦科臨床教師會議")&gt;0)</formula>
    </cfRule>
  </conditionalFormatting>
  <conditionalFormatting sqref="L13">
    <cfRule type="expression" dxfId="182" priority="8">
      <formula>(COUNTIF($H13,"行政會議")&gt;0)</formula>
    </cfRule>
  </conditionalFormatting>
  <conditionalFormatting sqref="A14:I15 K14:K15">
    <cfRule type="expression" dxfId="181" priority="9">
      <formula>(COUNTIF($J14,"中醫婦科臨床教師會議")&gt;0)</formula>
    </cfRule>
  </conditionalFormatting>
  <conditionalFormatting sqref="A14:I15 K14:K15">
    <cfRule type="expression" dxfId="180" priority="10">
      <formula>(COUNTIF($H14,"行政會議")&gt;0)</formula>
    </cfRule>
  </conditionalFormatting>
  <conditionalFormatting sqref="L15">
    <cfRule type="expression" dxfId="179" priority="11">
      <formula>(COUNTIF($J15,"中醫婦科臨床教師會議")&gt;0)</formula>
    </cfRule>
  </conditionalFormatting>
  <conditionalFormatting sqref="L15">
    <cfRule type="expression" dxfId="178" priority="12">
      <formula>(COUNTIF($H15,"行政會議")&gt;0)</formula>
    </cfRule>
  </conditionalFormatting>
  <conditionalFormatting sqref="L9">
    <cfRule type="expression" dxfId="177" priority="13">
      <formula>(COUNTIF($J9,"中醫婦科臨床教師會議")&gt;0)</formula>
    </cfRule>
  </conditionalFormatting>
  <conditionalFormatting sqref="L9">
    <cfRule type="expression" dxfId="176" priority="14">
      <formula>(COUNTIF($H9,"行政會議")&gt;0)</formula>
    </cfRule>
  </conditionalFormatting>
  <conditionalFormatting sqref="L14">
    <cfRule type="expression" dxfId="175" priority="15">
      <formula>(COUNTIF($J14,"中醫婦科臨床教師會議")&gt;0)</formula>
    </cfRule>
  </conditionalFormatting>
  <conditionalFormatting sqref="L14">
    <cfRule type="expression" dxfId="174" priority="16">
      <formula>(COUNTIF($H14,"行政會議")&gt;0)</formula>
    </cfRule>
  </conditionalFormatting>
  <conditionalFormatting sqref="J6">
    <cfRule type="expression" dxfId="173" priority="17">
      <formula>(COUNTIF($J11,"中醫婦科臨床教師會議")&gt;0)</formula>
    </cfRule>
  </conditionalFormatting>
  <conditionalFormatting sqref="J6">
    <cfRule type="expression" dxfId="172" priority="18">
      <formula>(COUNTIF($H11,"行政會議")&gt;0)</formula>
    </cfRule>
  </conditionalFormatting>
  <conditionalFormatting sqref="J11">
    <cfRule type="expression" dxfId="171" priority="19">
      <formula>(COUNTIF($J6,"中醫婦科臨床教師會議")&gt;0)</formula>
    </cfRule>
  </conditionalFormatting>
  <conditionalFormatting sqref="J11">
    <cfRule type="expression" dxfId="170" priority="20">
      <formula>(COUNTIF($H6,"行政會議")&gt;0)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學術大表</vt:lpstr>
      <vt:lpstr>桃園院區</vt:lpstr>
      <vt:lpstr>桃園病房</vt:lpstr>
      <vt:lpstr>部學術</vt:lpstr>
      <vt:lpstr>部行政</vt:lpstr>
      <vt:lpstr>跨領域</vt:lpstr>
      <vt:lpstr>核心課程</vt:lpstr>
      <vt:lpstr>內兒科</vt:lpstr>
      <vt:lpstr>婦科</vt:lpstr>
      <vt:lpstr>針傷科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HOAuser</cp:lastModifiedBy>
  <cp:revision/>
  <dcterms:created xsi:type="dcterms:W3CDTF">2021-12-28T09:59:15Z</dcterms:created>
  <dcterms:modified xsi:type="dcterms:W3CDTF">2022-11-30T01:23:48Z</dcterms:modified>
  <cp:category/>
  <cp:contentStatus/>
</cp:coreProperties>
</file>