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luyen\Desktop\一月學術CR\"/>
    </mc:Choice>
  </mc:AlternateContent>
  <xr:revisionPtr revIDLastSave="0" documentId="13_ncr:1_{A7ED39A1-53B5-4FEB-BEB2-4E169326E2B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總表" sheetId="10" r:id="rId1"/>
    <sheet name="部行政" sheetId="1" r:id="rId2"/>
    <sheet name="部學術" sheetId="2" r:id="rId3"/>
    <sheet name="跨領域" sheetId="8" r:id="rId4"/>
    <sheet name="核心課程" sheetId="9" r:id="rId5"/>
  </sheets>
  <definedNames>
    <definedName name="_xlnm._FilterDatabase" localSheetId="3" hidden="1">跨領域!$A$1:$N$1</definedName>
    <definedName name="_xlnm._FilterDatabase" localSheetId="0" hidden="1">總表!$A$1:$N$1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0" l="1"/>
  <c r="E10" i="10" s="1"/>
  <c r="C32" i="10" l="1"/>
  <c r="E32" i="10" s="1"/>
  <c r="C5" i="2"/>
  <c r="E5" i="2" s="1"/>
  <c r="C3" i="1" l="1"/>
  <c r="E3" i="1" s="1"/>
  <c r="C72" i="10" l="1"/>
  <c r="E72" i="10" s="1"/>
  <c r="C47" i="10"/>
  <c r="E47" i="10" s="1"/>
  <c r="C34" i="10"/>
  <c r="E34" i="10" s="1"/>
  <c r="C70" i="10"/>
  <c r="E70" i="10" s="1"/>
  <c r="C57" i="10"/>
  <c r="E57" i="10" s="1"/>
  <c r="C28" i="10"/>
  <c r="E28" i="10" s="1"/>
  <c r="C60" i="10"/>
  <c r="E60" i="10" s="1"/>
  <c r="C58" i="10"/>
  <c r="E58" i="10" s="1"/>
  <c r="C55" i="10"/>
  <c r="E55" i="10" s="1"/>
  <c r="C52" i="10"/>
  <c r="E52" i="10" s="1"/>
  <c r="C33" i="10"/>
  <c r="E33" i="10" s="1"/>
  <c r="C26" i="10"/>
  <c r="E26" i="10" s="1"/>
  <c r="C16" i="10"/>
  <c r="E16" i="10" s="1"/>
  <c r="C6" i="10"/>
  <c r="E6" i="10" s="1"/>
  <c r="C11" i="10"/>
  <c r="E11" i="10" s="1"/>
  <c r="C7" i="10"/>
  <c r="E7" i="10" s="1"/>
  <c r="E69" i="10" l="1"/>
  <c r="C69" i="10"/>
  <c r="E67" i="10"/>
  <c r="C67" i="10"/>
  <c r="E65" i="10"/>
  <c r="C65" i="10"/>
  <c r="E63" i="10"/>
  <c r="C63" i="10"/>
  <c r="E62" i="10"/>
  <c r="C62" i="10"/>
  <c r="E61" i="10"/>
  <c r="C61" i="10"/>
  <c r="E59" i="10"/>
  <c r="C59" i="10"/>
  <c r="E56" i="10"/>
  <c r="C56" i="10"/>
  <c r="E43" i="10"/>
  <c r="C43" i="10"/>
  <c r="E42" i="10"/>
  <c r="C42" i="10"/>
  <c r="E41" i="10"/>
  <c r="C41" i="10"/>
  <c r="E39" i="10"/>
  <c r="C39" i="10"/>
  <c r="E38" i="10"/>
  <c r="C38" i="10"/>
  <c r="E36" i="10"/>
  <c r="C36" i="10"/>
  <c r="E35" i="10"/>
  <c r="C35" i="10"/>
  <c r="E31" i="10"/>
  <c r="C31" i="10"/>
  <c r="E24" i="10"/>
  <c r="C24" i="10"/>
  <c r="E22" i="10"/>
  <c r="C22" i="10"/>
  <c r="E21" i="10"/>
  <c r="C21" i="10"/>
  <c r="E20" i="10"/>
  <c r="C20" i="10"/>
  <c r="E18" i="10"/>
  <c r="C18" i="10"/>
  <c r="E17" i="10"/>
  <c r="C17" i="10"/>
  <c r="E14" i="10"/>
  <c r="C14" i="10"/>
  <c r="E12" i="10"/>
  <c r="C12" i="10"/>
  <c r="C7" i="2" l="1"/>
  <c r="E7" i="2" s="1"/>
  <c r="C9" i="2" l="1"/>
  <c r="E9" i="2" s="1"/>
  <c r="C2" i="2" l="1"/>
  <c r="E2" i="2" s="1"/>
  <c r="C4" i="9" l="1"/>
  <c r="E4" i="9" s="1"/>
  <c r="C2" i="9"/>
  <c r="E2" i="9" s="1"/>
  <c r="C3" i="9"/>
  <c r="E3" i="9" s="1"/>
  <c r="C3" i="8"/>
  <c r="E3" i="8" s="1"/>
  <c r="C2" i="8"/>
  <c r="E2" i="8" s="1"/>
  <c r="C4" i="8"/>
  <c r="E4" i="8" s="1"/>
  <c r="C4" i="2"/>
  <c r="E4" i="2" s="1"/>
  <c r="C10" i="2"/>
  <c r="E10" i="2" s="1"/>
  <c r="C6" i="2"/>
  <c r="E6" i="2" s="1"/>
  <c r="C8" i="2"/>
  <c r="E8" i="2" s="1"/>
  <c r="C3" i="2"/>
  <c r="E3" i="2" s="1"/>
  <c r="C4" i="1"/>
  <c r="E4" i="1" s="1"/>
  <c r="C2" i="1"/>
  <c r="E2" i="1" s="1"/>
</calcChain>
</file>

<file path=xl/sharedStrings.xml><?xml version="1.0" encoding="utf-8"?>
<sst xmlns="http://schemas.openxmlformats.org/spreadsheetml/2006/main" count="824" uniqueCount="229">
  <si>
    <t>星期</t>
  </si>
  <si>
    <t>主辦單位</t>
  </si>
  <si>
    <t>演講者</t>
  </si>
  <si>
    <t>需參加人員</t>
  </si>
  <si>
    <t>預估人數</t>
  </si>
  <si>
    <t>Start Date</t>
    <phoneticPr fontId="4" type="noConversion"/>
  </si>
  <si>
    <t>Start Time</t>
    <phoneticPr fontId="4" type="noConversion"/>
  </si>
  <si>
    <t>End Date</t>
    <phoneticPr fontId="4" type="noConversion"/>
  </si>
  <si>
    <t>End Time</t>
    <phoneticPr fontId="4" type="noConversion"/>
  </si>
  <si>
    <t>訓練類別</t>
    <phoneticPr fontId="4" type="noConversion"/>
  </si>
  <si>
    <t>訓練細目</t>
    <phoneticPr fontId="4" type="noConversion"/>
  </si>
  <si>
    <t>Subject</t>
    <phoneticPr fontId="4" type="noConversion"/>
  </si>
  <si>
    <t>主持人</t>
    <phoneticPr fontId="4" type="noConversion"/>
  </si>
  <si>
    <t>Location</t>
    <phoneticPr fontId="4" type="noConversion"/>
  </si>
  <si>
    <t>行政會議</t>
  </si>
  <si>
    <t>部學術</t>
  </si>
  <si>
    <t xml:space="preserve">   </t>
    <phoneticPr fontId="8" type="noConversion"/>
  </si>
  <si>
    <t>臨床教師會議</t>
  </si>
  <si>
    <t>Location</t>
    <phoneticPr fontId="4" type="noConversion"/>
  </si>
  <si>
    <t>一般行政</t>
  </si>
  <si>
    <t>黃悅翔醫師</t>
  </si>
  <si>
    <t>桃園分院八樓中醫病房</t>
  </si>
  <si>
    <t>內兒科主治醫師</t>
  </si>
  <si>
    <t>星期</t>
    <phoneticPr fontId="14" type="noConversion"/>
  </si>
  <si>
    <t>楊建中醫師</t>
  </si>
  <si>
    <t>桃園分院八樓中醫部大會議室</t>
  </si>
  <si>
    <t>楊晉瑋醫師</t>
  </si>
  <si>
    <t>許珮毓醫師</t>
  </si>
  <si>
    <t>專業訓練</t>
  </si>
  <si>
    <t>專業課程</t>
  </si>
  <si>
    <t>陳玉昇醫師</t>
  </si>
  <si>
    <t>病房Teaching round(上半月)</t>
  </si>
  <si>
    <t>病房R+病房I</t>
  </si>
  <si>
    <t>病房Chart round(上半月)</t>
  </si>
  <si>
    <t>中醫內兒科行政會議</t>
  </si>
  <si>
    <t>林意旋主任</t>
  </si>
  <si>
    <t>中醫內兒科臨床教師會議</t>
  </si>
  <si>
    <t>中醫內科學術會議: 病案討論</t>
  </si>
  <si>
    <t>病房Teaching round(下半月)</t>
  </si>
  <si>
    <t>兒科生理病理特色介紹</t>
  </si>
  <si>
    <t>林沛穎醫師</t>
  </si>
  <si>
    <t>中西醫內兒科會診病例討論</t>
  </si>
  <si>
    <t>中醫內兒科實習住院醫師回饋會議</t>
  </si>
  <si>
    <t>一般醫學訓練</t>
  </si>
  <si>
    <t>醫經典籍教學</t>
  </si>
  <si>
    <t>針傷科</t>
    <phoneticPr fontId="3" type="noConversion"/>
  </si>
  <si>
    <t>翁逸翔醫師</t>
    <phoneticPr fontId="3" type="noConversion"/>
  </si>
  <si>
    <t>李科宏主任</t>
    <phoneticPr fontId="3" type="noConversion"/>
  </si>
  <si>
    <t>專業訓練</t>
    <phoneticPr fontId="3" type="noConversion"/>
  </si>
  <si>
    <t>專業課程</t>
    <phoneticPr fontId="3" type="noConversion"/>
  </si>
  <si>
    <t>Chart round</t>
    <phoneticPr fontId="3" type="noConversion"/>
  </si>
  <si>
    <t>桃園分院八樓中醫病房</t>
    <phoneticPr fontId="3" type="noConversion"/>
  </si>
  <si>
    <t>病房R+I</t>
    <phoneticPr fontId="3" type="noConversion"/>
  </si>
  <si>
    <t>一般行政</t>
    <phoneticPr fontId="3" type="noConversion"/>
  </si>
  <si>
    <t>行政會議</t>
    <phoneticPr fontId="3" type="noConversion"/>
  </si>
  <si>
    <t>針傷科務會議</t>
    <phoneticPr fontId="3" type="noConversion"/>
  </si>
  <si>
    <t>針傷科全體醫師</t>
    <phoneticPr fontId="3" type="noConversion"/>
  </si>
  <si>
    <t>桃園分院八樓中醫部大會議室</t>
    <phoneticPr fontId="3" type="noConversion"/>
  </si>
  <si>
    <t>V+R</t>
    <phoneticPr fontId="3" type="noConversion"/>
  </si>
  <si>
    <t>會診業務與會診病例討論</t>
    <phoneticPr fontId="3" type="noConversion"/>
  </si>
  <si>
    <t>針傷科臨床教師會議</t>
    <phoneticPr fontId="3" type="noConversion"/>
  </si>
  <si>
    <t>針傷科主治醫師</t>
    <phoneticPr fontId="3" type="noConversion"/>
  </si>
  <si>
    <t>陳彥融醫師</t>
    <phoneticPr fontId="3" type="noConversion"/>
  </si>
  <si>
    <t>桃園分院八樓中醫部大會議室</t>
    <phoneticPr fontId="3" type="noConversion"/>
  </si>
  <si>
    <t>V+R</t>
    <phoneticPr fontId="3" type="noConversion"/>
  </si>
  <si>
    <t>針傷科-骨傷組</t>
    <phoneticPr fontId="3" type="noConversion"/>
  </si>
  <si>
    <t>曾珠堯醫師</t>
    <phoneticPr fontId="3" type="noConversion"/>
  </si>
  <si>
    <t>桃園分院八樓中醫病房討論室</t>
    <phoneticPr fontId="3" type="noConversion"/>
  </si>
  <si>
    <t>骨傷I</t>
    <phoneticPr fontId="3" type="noConversion"/>
  </si>
  <si>
    <t>針傷科-針灸組</t>
    <phoneticPr fontId="3" type="noConversion"/>
  </si>
  <si>
    <t>針灸I</t>
    <phoneticPr fontId="3" type="noConversion"/>
  </si>
  <si>
    <t>一般行政</t>
    <phoneticPr fontId="7" type="noConversion"/>
  </si>
  <si>
    <t>行政會議</t>
    <phoneticPr fontId="7" type="noConversion"/>
  </si>
  <si>
    <t>部行政</t>
    <phoneticPr fontId="3" type="noConversion"/>
  </si>
  <si>
    <t>部務會議</t>
    <phoneticPr fontId="3" type="noConversion"/>
  </si>
  <si>
    <t>陳俊良部長</t>
    <phoneticPr fontId="3" type="noConversion"/>
  </si>
  <si>
    <t>桃園分院八樓中醫部大會議室</t>
    <phoneticPr fontId="7" type="noConversion"/>
  </si>
  <si>
    <t>桃園分院八樓中醫會議室</t>
  </si>
  <si>
    <t>科主任會議</t>
    <phoneticPr fontId="3" type="noConversion"/>
  </si>
  <si>
    <t>主治醫師教學-傷科手法介紹</t>
    <phoneticPr fontId="3" type="noConversion"/>
  </si>
  <si>
    <t>林口復健大樓6樓中醫診區</t>
    <phoneticPr fontId="3" type="noConversion"/>
  </si>
  <si>
    <t>教學診I+R</t>
    <phoneticPr fontId="3" type="noConversion"/>
  </si>
  <si>
    <t>專業訓練</t>
    <phoneticPr fontId="7" type="noConversion"/>
  </si>
  <si>
    <t>專業課程</t>
    <phoneticPr fontId="7" type="noConversion"/>
  </si>
  <si>
    <t>V+ CR</t>
    <phoneticPr fontId="3" type="noConversion"/>
  </si>
  <si>
    <t>針傷全體</t>
    <phoneticPr fontId="3" type="noConversion"/>
  </si>
  <si>
    <t>Teaching Round(主治醫師教學)</t>
    <phoneticPr fontId="3" type="noConversion"/>
  </si>
  <si>
    <t>針傷I+病房RI</t>
    <phoneticPr fontId="3" type="noConversion"/>
  </si>
  <si>
    <t>一般醫學訓練：病歷寫作</t>
    <phoneticPr fontId="3" type="noConversion"/>
  </si>
  <si>
    <t>林口復健大樓3G精神科討論室</t>
    <phoneticPr fontId="3" type="noConversion"/>
  </si>
  <si>
    <t>V+ R + 台北林口I</t>
    <phoneticPr fontId="3" type="noConversion"/>
  </si>
  <si>
    <t>部學術</t>
    <phoneticPr fontId="3" type="noConversion"/>
  </si>
  <si>
    <t>林口院區跨領域中醫中藥護理聯合討論會</t>
    <phoneticPr fontId="3" type="noConversion"/>
  </si>
  <si>
    <t>V+R＋台北林口I</t>
    <phoneticPr fontId="3" type="noConversion"/>
  </si>
  <si>
    <t>林口兒童空中走廊2F階梯教室</t>
    <phoneticPr fontId="3" type="noConversion"/>
  </si>
  <si>
    <t>林口兒童空中走廊2F階梯教室</t>
  </si>
  <si>
    <t>許惠菁醫師</t>
    <phoneticPr fontId="3" type="noConversion"/>
  </si>
  <si>
    <t>王品涵醫師</t>
    <phoneticPr fontId="3" type="noConversion"/>
  </si>
  <si>
    <t>桃園院區跨領域中醫中藥護理聯合討論會</t>
    <phoneticPr fontId="3" type="noConversion"/>
  </si>
  <si>
    <t>病房住院醫師</t>
    <phoneticPr fontId="3" type="noConversion"/>
  </si>
  <si>
    <t>江昆壕醫師</t>
  </si>
  <si>
    <t>台北中醫大樓B1會議室</t>
    <phoneticPr fontId="3" type="noConversion"/>
  </si>
  <si>
    <t>各科主任</t>
    <phoneticPr fontId="3" type="noConversion"/>
  </si>
  <si>
    <t>桃園分院八樓中醫部小會議室</t>
    <phoneticPr fontId="7" type="noConversion"/>
  </si>
  <si>
    <t>OSCE籌備會議</t>
    <phoneticPr fontId="3" type="noConversion"/>
  </si>
  <si>
    <t>周佳玉組長</t>
    <phoneticPr fontId="3" type="noConversion"/>
  </si>
  <si>
    <t>林口兒童空中走廊2F階梯教室</t>
    <phoneticPr fontId="3" type="noConversion"/>
  </si>
  <si>
    <t>許珮毓副主任</t>
    <phoneticPr fontId="3" type="noConversion"/>
  </si>
  <si>
    <t>V+R+桃I</t>
    <phoneticPr fontId="3" type="noConversion"/>
  </si>
  <si>
    <t>台北院區跨領域中醫中藥護理聯合討論會</t>
    <phoneticPr fontId="3" type="noConversion"/>
  </si>
  <si>
    <t>江昆壕醫師</t>
    <phoneticPr fontId="3" type="noConversion"/>
  </si>
  <si>
    <t>洪萁延醫師</t>
    <phoneticPr fontId="3" type="noConversion"/>
  </si>
  <si>
    <t>兒科核心課程-小兒感冒</t>
    <phoneticPr fontId="3" type="noConversion"/>
  </si>
  <si>
    <t>林沛穎醫師</t>
    <phoneticPr fontId="10" type="noConversion"/>
  </si>
  <si>
    <t>內科核心課程-尋常痤瘡</t>
    <phoneticPr fontId="3" type="noConversion"/>
  </si>
  <si>
    <t>內科核心課程-大腸激躁症</t>
    <phoneticPr fontId="3" type="noConversion"/>
  </si>
  <si>
    <t>林意旋主任</t>
    <phoneticPr fontId="3" type="noConversion"/>
  </si>
  <si>
    <t>楊晉瑋醫師</t>
    <phoneticPr fontId="3" type="noConversion"/>
  </si>
  <si>
    <t>兩性議題</t>
    <phoneticPr fontId="3" type="noConversion"/>
  </si>
  <si>
    <t>一般醫學訓練：兩性議題</t>
    <phoneticPr fontId="3" type="noConversion"/>
  </si>
  <si>
    <t>陳曉暐醫師</t>
  </si>
  <si>
    <t>減少疑義性處方</t>
    <phoneticPr fontId="3" type="noConversion"/>
  </si>
  <si>
    <t>曾珠堯醫師</t>
    <phoneticPr fontId="3" type="noConversion"/>
  </si>
  <si>
    <t>V+ CR+R1R2</t>
    <phoneticPr fontId="3" type="noConversion"/>
  </si>
  <si>
    <t>醫學倫理</t>
    <phoneticPr fontId="3" type="noConversion"/>
  </si>
  <si>
    <t>一般醫學訓練：醫學倫理</t>
    <phoneticPr fontId="3" type="noConversion"/>
  </si>
  <si>
    <t>尤紹雯醫師</t>
    <phoneticPr fontId="3" type="noConversion"/>
  </si>
  <si>
    <t>病歷寫作</t>
    <phoneticPr fontId="3" type="noConversion"/>
  </si>
  <si>
    <t>中醫專題演講:水腫</t>
    <phoneticPr fontId="3" type="noConversion"/>
  </si>
  <si>
    <t>郭忠禎醫師</t>
    <phoneticPr fontId="3" type="noConversion"/>
  </si>
  <si>
    <t>專題演講:山元式頭皮針</t>
    <phoneticPr fontId="3" type="noConversion"/>
  </si>
  <si>
    <t>林建雄醫師</t>
    <phoneticPr fontId="3" type="noConversion"/>
  </si>
  <si>
    <t>R1+R2+桃I</t>
    <phoneticPr fontId="3" type="noConversion"/>
  </si>
  <si>
    <t xml:space="preserve"> </t>
    <phoneticPr fontId="10" type="noConversion"/>
  </si>
  <si>
    <t>V+R＋所有I</t>
    <phoneticPr fontId="3" type="noConversion"/>
  </si>
  <si>
    <t>林口長庚復健大樓2F骨科討論室</t>
    <phoneticPr fontId="3" type="noConversion"/>
  </si>
  <si>
    <t>V+ R + 所有I</t>
    <phoneticPr fontId="3" type="noConversion"/>
  </si>
  <si>
    <t xml:space="preserve"> </t>
    <phoneticPr fontId="3" type="noConversion"/>
  </si>
  <si>
    <t>製表：1月學術CR盧嬿竹GSM:35722</t>
    <phoneticPr fontId="3" type="noConversion"/>
  </si>
  <si>
    <t>王毓翔醫師</t>
    <phoneticPr fontId="3" type="noConversion"/>
  </si>
  <si>
    <t>葉柏巖醫師</t>
    <phoneticPr fontId="3" type="noConversion"/>
  </si>
  <si>
    <t>傷科基本手法介紹與前後測(intern第4&amp;7組)</t>
    <phoneticPr fontId="3" type="noConversion"/>
  </si>
  <si>
    <t>唐遠雲醫師</t>
    <phoneticPr fontId="3" type="noConversion"/>
  </si>
  <si>
    <t>病例或專題報告</t>
    <phoneticPr fontId="3" type="noConversion"/>
  </si>
  <si>
    <t>洪崇恩醫師</t>
    <phoneticPr fontId="3" type="noConversion"/>
  </si>
  <si>
    <t>楊宗憲醫師</t>
    <phoneticPr fontId="3" type="noConversion"/>
  </si>
  <si>
    <t>何冠杰醫師</t>
    <phoneticPr fontId="3" type="noConversion"/>
  </si>
  <si>
    <t>袁子喬醫師</t>
    <phoneticPr fontId="3" type="noConversion"/>
  </si>
  <si>
    <t>陳彥融醫師</t>
    <phoneticPr fontId="3" type="noConversion"/>
  </si>
  <si>
    <t>詹珮容醫師</t>
    <phoneticPr fontId="3" type="noConversion"/>
  </si>
  <si>
    <t>何佳穎醫師</t>
    <phoneticPr fontId="3" type="noConversion"/>
  </si>
  <si>
    <t>趙傳鼎醫師</t>
    <phoneticPr fontId="3" type="noConversion"/>
  </si>
  <si>
    <t>尤紹雯醫師</t>
    <phoneticPr fontId="3" type="noConversion"/>
  </si>
  <si>
    <t>謝逸雯醫師</t>
    <phoneticPr fontId="3" type="noConversion"/>
  </si>
  <si>
    <t>李科宏主任</t>
    <phoneticPr fontId="3" type="noConversion"/>
  </si>
  <si>
    <t>李沛穎醫師</t>
    <phoneticPr fontId="3" type="noConversion"/>
  </si>
  <si>
    <t>劉耕豪醫師</t>
    <phoneticPr fontId="3" type="noConversion"/>
  </si>
  <si>
    <t>阮昱棠醫師</t>
    <phoneticPr fontId="3" type="noConversion"/>
  </si>
  <si>
    <t>許中原醫師</t>
    <phoneticPr fontId="3" type="noConversion"/>
  </si>
  <si>
    <t>吳佳哲醫師</t>
    <phoneticPr fontId="3" type="noConversion"/>
  </si>
  <si>
    <t>湯詠舜醫師</t>
    <phoneticPr fontId="3" type="noConversion"/>
  </si>
  <si>
    <t>蔡馥光醫師</t>
    <phoneticPr fontId="3" type="noConversion"/>
  </si>
  <si>
    <t>會診病例或專題報告</t>
    <phoneticPr fontId="3" type="noConversion"/>
  </si>
  <si>
    <t>羅佳筠醫師</t>
    <phoneticPr fontId="3" type="noConversion"/>
  </si>
  <si>
    <t>住院醫師教學-針灸基本手法介紹與後側</t>
    <phoneticPr fontId="3" type="noConversion"/>
  </si>
  <si>
    <t>傷科基本手法介紹與前後測(intern第5&amp;8組)</t>
    <phoneticPr fontId="3" type="noConversion"/>
  </si>
  <si>
    <t>江典穎/沈欣儀/李鎮安//林峻頡</t>
  </si>
  <si>
    <t>盧嬿竹醫師</t>
  </si>
  <si>
    <t>中醫兒科學術會議</t>
  </si>
  <si>
    <t>楊賢鴻醫師</t>
  </si>
  <si>
    <t>林口復健大樓2樓骨科會議室</t>
  </si>
  <si>
    <t xml:space="preserve"> 蔡雨真/陳昱綺/王閔//施惠齡</t>
  </si>
  <si>
    <t>內兒科</t>
  </si>
  <si>
    <t>病房Orientation</t>
  </si>
  <si>
    <t>V+R</t>
  </si>
  <si>
    <t>V+R+I</t>
  </si>
  <si>
    <t>兒科實習醫師後測+前後測檢討</t>
  </si>
  <si>
    <t>兒科I</t>
  </si>
  <si>
    <t>病房Chart round(下半月)</t>
  </si>
  <si>
    <t>魏禎瑩/林峻頡</t>
  </si>
  <si>
    <t>郭純伶醫師</t>
    <phoneticPr fontId="14" type="noConversion"/>
  </si>
  <si>
    <t>婦科</t>
    <phoneticPr fontId="3" type="noConversion"/>
  </si>
  <si>
    <t>總醫師教學(1) - 婦科四診及身體診察 (第11組)</t>
    <phoneticPr fontId="3" type="noConversion"/>
  </si>
  <si>
    <t>許聿榕醫師</t>
    <phoneticPr fontId="3" type="noConversion"/>
  </si>
  <si>
    <t>桃分八樓小會議室</t>
    <phoneticPr fontId="3" type="noConversion"/>
  </si>
  <si>
    <t>CR+I</t>
    <phoneticPr fontId="3" type="noConversion"/>
  </si>
  <si>
    <t>總醫師教學(3)-產後調理會診須知(R參加)</t>
    <phoneticPr fontId="3" type="noConversion"/>
  </si>
  <si>
    <t>CR+R</t>
    <phoneticPr fontId="3" type="noConversion"/>
  </si>
  <si>
    <t>VS Lec I：妊娠病及產後調理(第10.11組)</t>
    <phoneticPr fontId="3" type="noConversion"/>
  </si>
  <si>
    <t>高銘偵醫師</t>
    <phoneticPr fontId="3" type="noConversion"/>
  </si>
  <si>
    <t>台北3F中醫門診區</t>
    <phoneticPr fontId="3" type="noConversion"/>
  </si>
  <si>
    <t>V+I+(R)</t>
    <phoneticPr fontId="3" type="noConversion"/>
  </si>
  <si>
    <t>婦科科務會議+研究進度討論會</t>
    <phoneticPr fontId="3" type="noConversion"/>
  </si>
  <si>
    <t>中醫婦科全體醫師</t>
    <phoneticPr fontId="3" type="noConversion"/>
  </si>
  <si>
    <t>V+CR</t>
    <phoneticPr fontId="3" type="noConversion"/>
  </si>
  <si>
    <t>會診與臨床病例討論</t>
    <phoneticPr fontId="3" type="noConversion"/>
  </si>
  <si>
    <t>郭順利醫師</t>
    <phoneticPr fontId="3" type="noConversion"/>
  </si>
  <si>
    <t>VS Lec V：不孕症(第10.11組)</t>
    <phoneticPr fontId="3" type="noConversion"/>
  </si>
  <si>
    <t>VS Lec II：子宮內膜異位症(第10.11組)</t>
    <phoneticPr fontId="3" type="noConversion"/>
  </si>
  <si>
    <t>陳曉暐醫師</t>
    <phoneticPr fontId="3" type="noConversion"/>
  </si>
  <si>
    <t>林口3D中醫門診區</t>
    <phoneticPr fontId="3" type="noConversion"/>
  </si>
  <si>
    <t>病例報告</t>
    <phoneticPr fontId="3" type="noConversion"/>
  </si>
  <si>
    <t>林口3G精神科討論室</t>
    <phoneticPr fontId="3" type="noConversion"/>
  </si>
  <si>
    <t>V+R+I</t>
    <phoneticPr fontId="3" type="noConversion"/>
  </si>
  <si>
    <t>期刊專題討論</t>
    <phoneticPr fontId="3" type="noConversion"/>
  </si>
  <si>
    <t>Intern Test (後測)-第10組</t>
    <phoneticPr fontId="3" type="noConversion"/>
  </si>
  <si>
    <t>林口長庚圖書館放映室</t>
    <phoneticPr fontId="3" type="noConversion"/>
  </si>
  <si>
    <t>VS Lec IV：更年期症候群(第11.12組)</t>
    <phoneticPr fontId="3" type="noConversion"/>
  </si>
  <si>
    <t>鄭為仁醫師</t>
    <phoneticPr fontId="3" type="noConversion"/>
  </si>
  <si>
    <t>中醫婦科臨床教師會議</t>
    <phoneticPr fontId="3" type="noConversion"/>
  </si>
  <si>
    <t>婦科主治醫師</t>
    <phoneticPr fontId="3" type="noConversion"/>
  </si>
  <si>
    <t>總醫師教學(1) - 婦科四診及身體診察 (第12組)</t>
    <phoneticPr fontId="3" type="noConversion"/>
  </si>
  <si>
    <t>VS Lec III：多囊性卵巢綜合症 &amp; 高泌乳血症(第11.12組)</t>
    <phoneticPr fontId="3" type="noConversion"/>
  </si>
  <si>
    <t>林玫君醫師</t>
    <phoneticPr fontId="3" type="noConversion"/>
  </si>
  <si>
    <t>Intern Test (後測)-第11組</t>
    <phoneticPr fontId="3" type="noConversion"/>
  </si>
  <si>
    <t>李宥賢/戴雅伶/賴筱函/高伊俐</t>
    <phoneticPr fontId="3" type="noConversion"/>
  </si>
  <si>
    <t>陳昱廷/林安砥/蔡濬瑛/沈于婷</t>
    <phoneticPr fontId="3" type="noConversion"/>
  </si>
  <si>
    <t>住院醫師教學-針包製作與後測(intern第10&amp;11&amp;19組)</t>
    <phoneticPr fontId="3" type="noConversion"/>
  </si>
  <si>
    <t>總醫師教學(2) -育齡婦女基礎體溫測量判讀及治療(第12組)</t>
    <phoneticPr fontId="3" type="noConversion"/>
  </si>
  <si>
    <t>總醫師教學(2)-育齡婦女基礎體溫測量判讀及治療(第11組)</t>
    <phoneticPr fontId="3" type="noConversion"/>
  </si>
  <si>
    <t>黃冠齊/林顥軒/ 江偉廷/ 羅雅薰/吳芝宜/宋維瑄//張育佳//王孟君</t>
    <phoneticPr fontId="14" type="noConversion"/>
  </si>
  <si>
    <t>桃園八樓中醫部大會議室</t>
    <phoneticPr fontId="14" type="noConversion"/>
  </si>
  <si>
    <t xml:space="preserve"> </t>
    <phoneticPr fontId="3" type="noConversion"/>
  </si>
  <si>
    <t>教學組會議</t>
    <phoneticPr fontId="3" type="noConversion"/>
  </si>
  <si>
    <t>高伊俐醫師</t>
    <phoneticPr fontId="3" type="noConversion"/>
  </si>
  <si>
    <t>住院醫師座談會</t>
    <phoneticPr fontId="3" type="noConversion"/>
  </si>
  <si>
    <t>林口教學部</t>
    <phoneticPr fontId="3" type="noConversion"/>
  </si>
  <si>
    <t>復健大樓第一會議廳及交誼廳</t>
    <phoneticPr fontId="3" type="noConversion"/>
  </si>
  <si>
    <t>R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</si>
</sst>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h:mm;@"/>
    <numFmt numFmtId="177" formatCode="yyyy/m/d;@"/>
    <numFmt numFmtId="178" formatCode="[$-404]aaaa;@"/>
    <numFmt numFmtId="179" formatCode="[$-404]e&quot;年&quot;m&quot;月&quot;d&quot;日&quot;;@"/>
    <numFmt numFmtId="180" formatCode="yyyy/mm/dd"/>
    <numFmt numFmtId="181" formatCode="0_);[Red]\(0\)"/>
  </numFmts>
  <fonts count="25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color theme="1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  <font>
      <sz val="10"/>
      <color rgb="FFFF0000"/>
      <name val="微軟正黑體"/>
      <family val="2"/>
      <charset val="136"/>
    </font>
    <font>
      <sz val="10"/>
      <color rgb="FFFF0000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0"/>
      <color theme="1"/>
      <name val="Microsoft JhengHei"/>
      <family val="2"/>
      <charset val="136"/>
    </font>
    <font>
      <sz val="10"/>
      <color rgb="FFFF0000"/>
      <name val="Microsoft JhengHei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5" fillId="0" borderId="0"/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/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5" fillId="0" borderId="0"/>
    <xf numFmtId="0" fontId="12" fillId="0" borderId="0"/>
    <xf numFmtId="0" fontId="15" fillId="0" borderId="0">
      <alignment vertical="center"/>
    </xf>
    <xf numFmtId="0" fontId="1" fillId="0" borderId="0">
      <alignment vertical="center"/>
    </xf>
    <xf numFmtId="0" fontId="5" fillId="0" borderId="0"/>
    <xf numFmtId="0" fontId="12" fillId="0" borderId="0"/>
    <xf numFmtId="0" fontId="11" fillId="0" borderId="0">
      <alignment vertical="center"/>
    </xf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</cellStyleXfs>
  <cellXfs count="195">
    <xf numFmtId="0" fontId="0" fillId="0" borderId="0" xfId="0">
      <alignment vertical="center"/>
    </xf>
    <xf numFmtId="176" fontId="17" fillId="0" borderId="1" xfId="0" applyNumberFormat="1" applyFont="1" applyFill="1" applyBorder="1" applyAlignment="1">
      <alignment horizontal="center" vertical="center"/>
    </xf>
    <xf numFmtId="2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80" fontId="17" fillId="0" borderId="2" xfId="0" applyNumberFormat="1" applyFont="1" applyFill="1" applyBorder="1" applyAlignment="1">
      <alignment horizontal="center" vertical="center"/>
    </xf>
    <xf numFmtId="180" fontId="17" fillId="0" borderId="0" xfId="0" applyNumberFormat="1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3" borderId="1" xfId="25" applyNumberFormat="1" applyFont="1" applyFill="1" applyBorder="1" applyAlignment="1">
      <alignment horizontal="center" vertical="center" shrinkToFit="1"/>
    </xf>
    <xf numFmtId="179" fontId="2" fillId="3" borderId="1" xfId="25" applyNumberFormat="1" applyFont="1" applyFill="1" applyBorder="1" applyAlignment="1">
      <alignment horizontal="center" vertical="center" shrinkToFit="1"/>
    </xf>
    <xf numFmtId="177" fontId="2" fillId="3" borderId="1" xfId="0" applyNumberFormat="1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17" fillId="3" borderId="1" xfId="0" applyFont="1" applyFill="1" applyBorder="1" applyAlignment="1">
      <alignment horizontal="center" vertical="center"/>
    </xf>
    <xf numFmtId="177" fontId="17" fillId="2" borderId="1" xfId="24" applyNumberFormat="1" applyFont="1" applyFill="1" applyBorder="1" applyAlignment="1">
      <alignment horizontal="left" vertical="center" wrapText="1"/>
    </xf>
    <xf numFmtId="176" fontId="17" fillId="2" borderId="1" xfId="24" applyNumberFormat="1" applyFont="1" applyFill="1" applyBorder="1" applyAlignment="1">
      <alignment horizontal="left" vertical="center" wrapText="1"/>
    </xf>
    <xf numFmtId="14" fontId="17" fillId="2" borderId="1" xfId="24" applyNumberFormat="1" applyFont="1" applyFill="1" applyBorder="1" applyAlignment="1">
      <alignment horizontal="left" vertical="center" wrapText="1"/>
    </xf>
    <xf numFmtId="20" fontId="17" fillId="2" borderId="1" xfId="24" applyNumberFormat="1" applyFont="1" applyFill="1" applyBorder="1" applyAlignment="1">
      <alignment horizontal="left" vertical="center" wrapText="1"/>
    </xf>
    <xf numFmtId="0" fontId="17" fillId="2" borderId="1" xfId="24" applyNumberFormat="1" applyFont="1" applyFill="1" applyBorder="1" applyAlignment="1">
      <alignment horizontal="left" vertical="center" wrapText="1"/>
    </xf>
    <xf numFmtId="0" fontId="17" fillId="2" borderId="1" xfId="24" applyNumberFormat="1" applyFont="1" applyFill="1" applyBorder="1" applyAlignment="1">
      <alignment horizontal="left" vertical="center" wrapText="1" shrinkToFit="1"/>
    </xf>
    <xf numFmtId="0" fontId="17" fillId="2" borderId="3" xfId="24" applyNumberFormat="1" applyFont="1" applyFill="1" applyBorder="1" applyAlignment="1">
      <alignment horizontal="left" vertical="center" wrapText="1" shrinkToFit="1"/>
    </xf>
    <xf numFmtId="0" fontId="17" fillId="2" borderId="1" xfId="24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4" fontId="17" fillId="5" borderId="1" xfId="0" applyNumberFormat="1" applyFont="1" applyFill="1" applyBorder="1" applyAlignment="1">
      <alignment horizontal="center" vertical="center"/>
    </xf>
    <xf numFmtId="176" fontId="17" fillId="5" borderId="1" xfId="48" applyNumberFormat="1" applyFont="1" applyFill="1" applyBorder="1" applyAlignment="1">
      <alignment horizontal="center" vertical="center"/>
    </xf>
    <xf numFmtId="178" fontId="17" fillId="5" borderId="1" xfId="48" applyNumberFormat="1" applyFont="1" applyFill="1" applyBorder="1" applyAlignment="1">
      <alignment horizontal="center" vertical="center"/>
    </xf>
    <xf numFmtId="179" fontId="17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shrinkToFit="1"/>
    </xf>
    <xf numFmtId="177" fontId="17" fillId="3" borderId="1" xfId="25" applyNumberFormat="1" applyFont="1" applyFill="1" applyBorder="1" applyAlignment="1">
      <alignment horizontal="center" vertical="center"/>
    </xf>
    <xf numFmtId="176" fontId="17" fillId="3" borderId="1" xfId="48" applyNumberFormat="1" applyFont="1" applyFill="1" applyBorder="1" applyAlignment="1">
      <alignment horizontal="center" vertical="center"/>
    </xf>
    <xf numFmtId="178" fontId="17" fillId="3" borderId="1" xfId="48" applyNumberFormat="1" applyFont="1" applyFill="1" applyBorder="1" applyAlignment="1">
      <alignment horizontal="center" vertical="center"/>
    </xf>
    <xf numFmtId="179" fontId="17" fillId="3" borderId="1" xfId="25" applyNumberFormat="1" applyFont="1" applyFill="1" applyBorder="1" applyAlignment="1">
      <alignment horizontal="center" vertical="center"/>
    </xf>
    <xf numFmtId="0" fontId="17" fillId="3" borderId="1" xfId="25" applyFont="1" applyFill="1" applyBorder="1" applyAlignment="1">
      <alignment horizontal="center" vertical="center"/>
    </xf>
    <xf numFmtId="179" fontId="17" fillId="3" borderId="1" xfId="0" applyNumberFormat="1" applyFont="1" applyFill="1" applyBorder="1" applyAlignment="1">
      <alignment horizontal="center" vertical="center"/>
    </xf>
    <xf numFmtId="0" fontId="17" fillId="3" borderId="1" xfId="48" applyFont="1" applyFill="1" applyBorder="1" applyAlignment="1">
      <alignment horizontal="center" vertical="center"/>
    </xf>
    <xf numFmtId="0" fontId="17" fillId="3" borderId="3" xfId="25" applyNumberFormat="1" applyFont="1" applyFill="1" applyBorder="1" applyAlignment="1">
      <alignment horizontal="center" vertical="center" shrinkToFit="1"/>
    </xf>
    <xf numFmtId="179" fontId="17" fillId="3" borderId="2" xfId="25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177" fontId="2" fillId="0" borderId="0" xfId="25" applyNumberFormat="1" applyFont="1" applyFill="1" applyBorder="1" applyAlignment="1">
      <alignment horizontal="center" vertical="center"/>
    </xf>
    <xf numFmtId="176" fontId="2" fillId="0" borderId="0" xfId="48" applyNumberFormat="1" applyFont="1" applyFill="1" applyBorder="1" applyAlignment="1">
      <alignment horizontal="center" vertical="center"/>
    </xf>
    <xf numFmtId="178" fontId="2" fillId="0" borderId="0" xfId="48" applyNumberFormat="1" applyFont="1" applyFill="1" applyBorder="1" applyAlignment="1">
      <alignment horizontal="center" vertical="center"/>
    </xf>
    <xf numFmtId="179" fontId="2" fillId="0" borderId="0" xfId="25" applyNumberFormat="1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center"/>
    </xf>
    <xf numFmtId="0" fontId="2" fillId="0" borderId="0" xfId="25" applyNumberFormat="1" applyFont="1" applyFill="1" applyBorder="1" applyAlignment="1">
      <alignment horizontal="center" vertical="center" shrinkToFit="1"/>
    </xf>
    <xf numFmtId="0" fontId="2" fillId="0" borderId="0" xfId="25" applyFont="1" applyFill="1" applyBorder="1" applyAlignment="1">
      <alignment horizontal="center" vertical="center"/>
    </xf>
    <xf numFmtId="179" fontId="2" fillId="0" borderId="0" xfId="25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2" fillId="0" borderId="0" xfId="25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14" fontId="17" fillId="3" borderId="1" xfId="0" applyNumberFormat="1" applyFont="1" applyFill="1" applyBorder="1" applyAlignment="1">
      <alignment horizontal="center" vertical="center"/>
    </xf>
    <xf numFmtId="176" fontId="17" fillId="3" borderId="1" xfId="0" applyNumberFormat="1" applyFont="1" applyFill="1" applyBorder="1" applyAlignment="1">
      <alignment horizontal="center" vertical="center"/>
    </xf>
    <xf numFmtId="14" fontId="17" fillId="3" borderId="1" xfId="48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179" fontId="17" fillId="3" borderId="2" xfId="0" applyNumberFormat="1" applyFont="1" applyFill="1" applyBorder="1" applyAlignment="1">
      <alignment horizontal="center" vertical="center" shrinkToFit="1"/>
    </xf>
    <xf numFmtId="176" fontId="17" fillId="5" borderId="1" xfId="0" applyNumberFormat="1" applyFont="1" applyFill="1" applyBorder="1" applyAlignment="1">
      <alignment horizontal="center" vertical="center"/>
    </xf>
    <xf numFmtId="179" fontId="17" fillId="5" borderId="1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>
      <alignment vertical="center"/>
    </xf>
    <xf numFmtId="176" fontId="17" fillId="0" borderId="0" xfId="0" applyNumberFormat="1" applyFont="1" applyAlignment="1">
      <alignment horizontal="center" vertical="center"/>
    </xf>
    <xf numFmtId="176" fontId="2" fillId="3" borderId="1" xfId="48" applyNumberFormat="1" applyFont="1" applyFill="1" applyBorder="1" applyAlignment="1">
      <alignment horizontal="center" vertical="center"/>
    </xf>
    <xf numFmtId="178" fontId="2" fillId="3" borderId="1" xfId="48" applyNumberFormat="1" applyFont="1" applyFill="1" applyBorder="1" applyAlignment="1">
      <alignment horizontal="center" vertical="center"/>
    </xf>
    <xf numFmtId="179" fontId="2" fillId="3" borderId="1" xfId="0" applyNumberFormat="1" applyFont="1" applyFill="1" applyBorder="1" applyAlignment="1">
      <alignment horizontal="center" vertical="center"/>
    </xf>
    <xf numFmtId="0" fontId="2" fillId="3" borderId="1" xfId="48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25" applyNumberFormat="1" applyFont="1" applyFill="1" applyBorder="1" applyAlignment="1">
      <alignment horizontal="center" vertical="center" wrapText="1" shrinkToFit="1"/>
    </xf>
    <xf numFmtId="0" fontId="2" fillId="3" borderId="1" xfId="0" applyNumberFormat="1" applyFont="1" applyFill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4" fontId="2" fillId="6" borderId="0" xfId="0" applyNumberFormat="1" applyFont="1" applyFill="1" applyAlignment="1">
      <alignment horizontal="center" vertical="center"/>
    </xf>
    <xf numFmtId="14" fontId="2" fillId="4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9" fontId="2" fillId="3" borderId="2" xfId="25" applyNumberFormat="1" applyFont="1" applyFill="1" applyBorder="1" applyAlignment="1">
      <alignment horizontal="center" vertical="center" shrinkToFit="1"/>
    </xf>
    <xf numFmtId="0" fontId="2" fillId="3" borderId="3" xfId="25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176" fontId="17" fillId="2" borderId="1" xfId="24" applyNumberFormat="1" applyFont="1" applyFill="1" applyBorder="1" applyAlignment="1">
      <alignment horizontal="center" vertical="center" wrapText="1"/>
    </xf>
    <xf numFmtId="14" fontId="17" fillId="2" borderId="1" xfId="24" applyNumberFormat="1" applyFont="1" applyFill="1" applyBorder="1" applyAlignment="1">
      <alignment horizontal="center" vertical="center" wrapText="1"/>
    </xf>
    <xf numFmtId="20" fontId="17" fillId="2" borderId="1" xfId="24" applyNumberFormat="1" applyFont="1" applyFill="1" applyBorder="1" applyAlignment="1">
      <alignment horizontal="center" vertical="center" wrapText="1"/>
    </xf>
    <xf numFmtId="0" fontId="17" fillId="2" borderId="1" xfId="24" applyNumberFormat="1" applyFont="1" applyFill="1" applyBorder="1" applyAlignment="1">
      <alignment horizontal="center" vertical="center" wrapText="1" shrinkToFit="1"/>
    </xf>
    <xf numFmtId="0" fontId="17" fillId="2" borderId="3" xfId="24" applyNumberFormat="1" applyFont="1" applyFill="1" applyBorder="1" applyAlignment="1">
      <alignment horizontal="center" vertical="center" wrapText="1" shrinkToFi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>
      <alignment vertical="center"/>
    </xf>
    <xf numFmtId="0" fontId="16" fillId="0" borderId="0" xfId="0" applyFont="1" applyFill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 shrinkToFit="1"/>
    </xf>
    <xf numFmtId="0" fontId="2" fillId="3" borderId="1" xfId="25" applyNumberFormat="1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14" fontId="17" fillId="2" borderId="1" xfId="48" applyNumberFormat="1" applyFont="1" applyFill="1" applyBorder="1" applyAlignment="1">
      <alignment horizontal="center" vertical="center"/>
    </xf>
    <xf numFmtId="178" fontId="17" fillId="2" borderId="1" xfId="48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48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25" applyNumberFormat="1" applyFont="1" applyFill="1" applyBorder="1" applyAlignment="1">
      <alignment horizontal="center" vertical="center"/>
    </xf>
    <xf numFmtId="178" fontId="2" fillId="2" borderId="1" xfId="48" applyNumberFormat="1" applyFont="1" applyFill="1" applyBorder="1" applyAlignment="1">
      <alignment horizontal="center" vertical="center"/>
    </xf>
    <xf numFmtId="20" fontId="17" fillId="2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17" fillId="0" borderId="1" xfId="48" applyNumberFormat="1" applyFont="1" applyBorder="1" applyAlignment="1">
      <alignment horizontal="center" vertical="center"/>
    </xf>
    <xf numFmtId="176" fontId="17" fillId="0" borderId="1" xfId="48" applyNumberFormat="1" applyFont="1" applyBorder="1" applyAlignment="1">
      <alignment horizontal="center" vertical="center"/>
    </xf>
    <xf numFmtId="178" fontId="17" fillId="0" borderId="1" xfId="48" applyNumberFormat="1" applyFont="1" applyBorder="1" applyAlignment="1">
      <alignment horizontal="center" vertical="center"/>
    </xf>
    <xf numFmtId="179" fontId="17" fillId="0" borderId="1" xfId="0" applyNumberFormat="1" applyFont="1" applyBorder="1" applyAlignment="1">
      <alignment horizontal="center" vertical="center"/>
    </xf>
    <xf numFmtId="0" fontId="17" fillId="0" borderId="1" xfId="48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20" applyFont="1" applyBorder="1" applyAlignment="1">
      <alignment horizontal="center" vertical="center" shrinkToFit="1"/>
    </xf>
    <xf numFmtId="14" fontId="17" fillId="7" borderId="1" xfId="0" applyNumberFormat="1" applyFont="1" applyFill="1" applyBorder="1" applyAlignment="1">
      <alignment horizontal="center" vertical="center"/>
    </xf>
    <xf numFmtId="176" fontId="17" fillId="7" borderId="1" xfId="0" applyNumberFormat="1" applyFont="1" applyFill="1" applyBorder="1" applyAlignment="1">
      <alignment horizontal="center" vertical="center"/>
    </xf>
    <xf numFmtId="176" fontId="17" fillId="7" borderId="1" xfId="48" applyNumberFormat="1" applyFont="1" applyFill="1" applyBorder="1" applyAlignment="1">
      <alignment horizontal="center" vertical="center"/>
    </xf>
    <xf numFmtId="178" fontId="17" fillId="7" borderId="1" xfId="48" applyNumberFormat="1" applyFont="1" applyFill="1" applyBorder="1" applyAlignment="1">
      <alignment horizontal="center" vertical="center"/>
    </xf>
    <xf numFmtId="179" fontId="17" fillId="7" borderId="1" xfId="0" applyNumberFormat="1" applyFont="1" applyFill="1" applyBorder="1" applyAlignment="1">
      <alignment horizontal="center" vertical="center"/>
    </xf>
    <xf numFmtId="0" fontId="17" fillId="7" borderId="1" xfId="48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79" fontId="17" fillId="7" borderId="1" xfId="0" applyNumberFormat="1" applyFont="1" applyFill="1" applyBorder="1" applyAlignment="1">
      <alignment horizontal="center" vertical="center" shrinkToFit="1"/>
    </xf>
    <xf numFmtId="14" fontId="2" fillId="0" borderId="1" xfId="48" applyNumberFormat="1" applyFont="1" applyBorder="1" applyAlignment="1">
      <alignment horizontal="center" vertical="center"/>
    </xf>
    <xf numFmtId="176" fontId="2" fillId="0" borderId="1" xfId="48" applyNumberFormat="1" applyFont="1" applyBorder="1" applyAlignment="1">
      <alignment horizontal="center" vertical="center"/>
    </xf>
    <xf numFmtId="179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20" fontId="17" fillId="2" borderId="1" xfId="48" applyNumberFormat="1" applyFont="1" applyFill="1" applyBorder="1" applyAlignment="1">
      <alignment horizontal="center" vertical="center"/>
    </xf>
    <xf numFmtId="180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shrinkToFit="1"/>
    </xf>
    <xf numFmtId="181" fontId="17" fillId="2" borderId="1" xfId="0" applyNumberFormat="1" applyFont="1" applyFill="1" applyBorder="1" applyAlignment="1">
      <alignment horizontal="center" vertical="center"/>
    </xf>
    <xf numFmtId="20" fontId="2" fillId="2" borderId="1" xfId="48" applyNumberFormat="1" applyFont="1" applyFill="1" applyBorder="1" applyAlignment="1">
      <alignment horizontal="center" vertical="center"/>
    </xf>
    <xf numFmtId="180" fontId="17" fillId="2" borderId="1" xfId="48" applyNumberFormat="1" applyFont="1" applyFill="1" applyBorder="1" applyAlignment="1">
      <alignment horizontal="center" vertical="center"/>
    </xf>
    <xf numFmtId="0" fontId="17" fillId="2" borderId="1" xfId="20" applyFont="1" applyFill="1" applyBorder="1" applyAlignment="1">
      <alignment horizontal="center" vertical="center" shrinkToFit="1"/>
    </xf>
    <xf numFmtId="0" fontId="2" fillId="2" borderId="1" xfId="25" applyFont="1" applyFill="1" applyBorder="1" applyAlignment="1">
      <alignment horizontal="center" vertical="center" shrinkToFit="1"/>
    </xf>
    <xf numFmtId="180" fontId="2" fillId="2" borderId="1" xfId="25" applyNumberFormat="1" applyFont="1" applyFill="1" applyBorder="1" applyAlignment="1">
      <alignment horizontal="center" vertical="center"/>
    </xf>
    <xf numFmtId="181" fontId="2" fillId="2" borderId="1" xfId="25" applyNumberFormat="1" applyFont="1" applyFill="1" applyBorder="1" applyAlignment="1">
      <alignment horizontal="center" vertical="center"/>
    </xf>
    <xf numFmtId="0" fontId="17" fillId="2" borderId="1" xfId="25" applyFont="1" applyFill="1" applyBorder="1" applyAlignment="1">
      <alignment horizontal="center" vertical="center" shrinkToFit="1"/>
    </xf>
    <xf numFmtId="180" fontId="2" fillId="2" borderId="1" xfId="0" applyNumberFormat="1" applyFont="1" applyFill="1" applyBorder="1" applyAlignment="1">
      <alignment horizontal="center" vertical="center"/>
    </xf>
    <xf numFmtId="180" fontId="2" fillId="2" borderId="1" xfId="48" applyNumberFormat="1" applyFont="1" applyFill="1" applyBorder="1" applyAlignment="1">
      <alignment horizontal="center" vertical="center"/>
    </xf>
    <xf numFmtId="181" fontId="2" fillId="2" borderId="1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20" fontId="2" fillId="7" borderId="1" xfId="48" applyNumberFormat="1" applyFont="1" applyFill="1" applyBorder="1" applyAlignment="1">
      <alignment horizontal="center" vertical="center"/>
    </xf>
    <xf numFmtId="14" fontId="2" fillId="7" borderId="1" xfId="48" applyNumberFormat="1" applyFont="1" applyFill="1" applyBorder="1" applyAlignment="1">
      <alignment horizontal="center" vertical="center"/>
    </xf>
    <xf numFmtId="178" fontId="2" fillId="7" borderId="1" xfId="48" applyNumberFormat="1" applyFont="1" applyFill="1" applyBorder="1" applyAlignment="1">
      <alignment horizontal="center" vertical="center"/>
    </xf>
    <xf numFmtId="180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/>
    </xf>
    <xf numFmtId="181" fontId="2" fillId="7" borderId="1" xfId="0" applyNumberFormat="1" applyFont="1" applyFill="1" applyBorder="1" applyAlignment="1">
      <alignment horizontal="center" vertical="center"/>
    </xf>
    <xf numFmtId="14" fontId="2" fillId="8" borderId="0" xfId="0" applyNumberFormat="1" applyFont="1" applyFill="1" applyAlignment="1">
      <alignment horizontal="center" vertical="center"/>
    </xf>
    <xf numFmtId="177" fontId="2" fillId="7" borderId="1" xfId="25" applyNumberFormat="1" applyFont="1" applyFill="1" applyBorder="1" applyAlignment="1">
      <alignment horizontal="center" vertical="center"/>
    </xf>
    <xf numFmtId="176" fontId="2" fillId="7" borderId="1" xfId="48" applyNumberFormat="1" applyFont="1" applyFill="1" applyBorder="1" applyAlignment="1">
      <alignment horizontal="center" vertical="center"/>
    </xf>
    <xf numFmtId="179" fontId="2" fillId="7" borderId="1" xfId="25" applyNumberFormat="1" applyFont="1" applyFill="1" applyBorder="1" applyAlignment="1">
      <alignment horizontal="center" vertical="center"/>
    </xf>
    <xf numFmtId="0" fontId="2" fillId="7" borderId="1" xfId="48" applyFont="1" applyFill="1" applyBorder="1" applyAlignment="1">
      <alignment horizontal="center" vertical="center"/>
    </xf>
    <xf numFmtId="0" fontId="2" fillId="7" borderId="1" xfId="25" applyNumberFormat="1" applyFont="1" applyFill="1" applyBorder="1" applyAlignment="1">
      <alignment horizontal="center" vertical="center" shrinkToFit="1"/>
    </xf>
    <xf numFmtId="0" fontId="2" fillId="7" borderId="1" xfId="25" applyFont="1" applyFill="1" applyBorder="1" applyAlignment="1">
      <alignment horizontal="center" vertical="center"/>
    </xf>
    <xf numFmtId="179" fontId="2" fillId="7" borderId="1" xfId="25" applyNumberFormat="1" applyFont="1" applyFill="1" applyBorder="1" applyAlignment="1">
      <alignment horizontal="center" vertical="center" shrinkToFit="1"/>
    </xf>
    <xf numFmtId="0" fontId="2" fillId="7" borderId="1" xfId="25" applyNumberFormat="1" applyFont="1" applyFill="1" applyBorder="1" applyAlignment="1">
      <alignment horizontal="center" vertical="center"/>
    </xf>
    <xf numFmtId="20" fontId="17" fillId="5" borderId="1" xfId="48" applyNumberFormat="1" applyFont="1" applyFill="1" applyBorder="1" applyAlignment="1">
      <alignment horizontal="center" vertical="center"/>
    </xf>
    <xf numFmtId="14" fontId="17" fillId="5" borderId="1" xfId="48" applyNumberFormat="1" applyFont="1" applyFill="1" applyBorder="1" applyAlignment="1">
      <alignment horizontal="center" vertical="center"/>
    </xf>
    <xf numFmtId="180" fontId="17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shrinkToFit="1"/>
    </xf>
    <xf numFmtId="181" fontId="17" fillId="5" borderId="1" xfId="0" applyNumberFormat="1" applyFont="1" applyFill="1" applyBorder="1" applyAlignment="1">
      <alignment horizontal="center" vertical="center"/>
    </xf>
    <xf numFmtId="14" fontId="17" fillId="7" borderId="1" xfId="48" applyNumberFormat="1" applyFont="1" applyFill="1" applyBorder="1" applyAlignment="1">
      <alignment horizontal="center" vertical="center"/>
    </xf>
    <xf numFmtId="0" fontId="17" fillId="5" borderId="1" xfId="48" applyFont="1" applyFill="1" applyBorder="1" applyAlignment="1">
      <alignment horizontal="center" vertical="center"/>
    </xf>
    <xf numFmtId="176" fontId="17" fillId="0" borderId="3" xfId="48" applyNumberFormat="1" applyFont="1" applyBorder="1" applyAlignment="1">
      <alignment horizontal="center" vertical="center"/>
    </xf>
    <xf numFmtId="0" fontId="17" fillId="3" borderId="1" xfId="25" applyNumberFormat="1" applyFont="1" applyFill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 shrinkToFit="1"/>
    </xf>
    <xf numFmtId="179" fontId="17" fillId="3" borderId="1" xfId="25" applyNumberFormat="1" applyFont="1" applyFill="1" applyBorder="1" applyAlignment="1">
      <alignment horizontal="center" vertical="center" shrinkToFit="1"/>
    </xf>
    <xf numFmtId="179" fontId="17" fillId="0" borderId="2" xfId="0" applyNumberFormat="1" applyFont="1" applyBorder="1" applyAlignment="1">
      <alignment horizontal="center" vertical="center" shrinkToFit="1"/>
    </xf>
    <xf numFmtId="179" fontId="17" fillId="3" borderId="1" xfId="0" applyNumberFormat="1" applyFont="1" applyFill="1" applyBorder="1" applyAlignment="1">
      <alignment horizontal="center" vertical="center" shrinkToFit="1"/>
    </xf>
    <xf numFmtId="0" fontId="2" fillId="2" borderId="2" xfId="25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25" applyFont="1" applyFill="1" applyBorder="1" applyAlignment="1">
      <alignment horizontal="center" vertical="center" shrinkToFit="1"/>
    </xf>
    <xf numFmtId="0" fontId="2" fillId="2" borderId="1" xfId="20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/>
    </xf>
  </cellXfs>
  <cellStyles count="49">
    <cellStyle name="oft Excel]_x000a__x000a_Comment=The open=/f lines load custom functions into the Paste Function list._x000a__x000a_Maximized=1_x000a__x000a_AutoFormat=" xfId="1" xr:uid="{00000000-0005-0000-0000-000000000000}"/>
    <cellStyle name="oft Excel]_x000a__x000a_Comment=The open=/f lines load custom functions into the Paste Function list._x000a__x000a_Maximized=1_x000a__x000a_AutoFormat= 2" xfId="2" xr:uid="{00000000-0005-0000-0000-000001000000}"/>
    <cellStyle name="一般" xfId="0" builtinId="0"/>
    <cellStyle name="一般 10" xfId="3" xr:uid="{00000000-0005-0000-0000-000003000000}"/>
    <cellStyle name="一般 10 2" xfId="4" xr:uid="{00000000-0005-0000-0000-000004000000}"/>
    <cellStyle name="一般 11" xfId="5" xr:uid="{00000000-0005-0000-0000-000005000000}"/>
    <cellStyle name="一般 11 2" xfId="6" xr:uid="{00000000-0005-0000-0000-000006000000}"/>
    <cellStyle name="一般 12" xfId="7" xr:uid="{00000000-0005-0000-0000-000007000000}"/>
    <cellStyle name="一般 12 2" xfId="8" xr:uid="{00000000-0005-0000-0000-000008000000}"/>
    <cellStyle name="一般 13" xfId="9" xr:uid="{00000000-0005-0000-0000-000009000000}"/>
    <cellStyle name="一般 13 2" xfId="10" xr:uid="{00000000-0005-0000-0000-00000A000000}"/>
    <cellStyle name="一般 14" xfId="11" xr:uid="{00000000-0005-0000-0000-00000B000000}"/>
    <cellStyle name="一般 14 2" xfId="12" xr:uid="{00000000-0005-0000-0000-00000C000000}"/>
    <cellStyle name="一般 15" xfId="13" xr:uid="{00000000-0005-0000-0000-00000D000000}"/>
    <cellStyle name="一般 15 2" xfId="14" xr:uid="{00000000-0005-0000-0000-00000E000000}"/>
    <cellStyle name="一般 16" xfId="15" xr:uid="{00000000-0005-0000-0000-00000F000000}"/>
    <cellStyle name="一般 16 2" xfId="16" xr:uid="{00000000-0005-0000-0000-000010000000}"/>
    <cellStyle name="一般 17" xfId="17" xr:uid="{00000000-0005-0000-0000-000011000000}"/>
    <cellStyle name="一般 18" xfId="18" xr:uid="{00000000-0005-0000-0000-000012000000}"/>
    <cellStyle name="一般 19" xfId="19" xr:uid="{00000000-0005-0000-0000-000013000000}"/>
    <cellStyle name="一般 2" xfId="20" xr:uid="{00000000-0005-0000-0000-000014000000}"/>
    <cellStyle name="一般 2 2" xfId="21" xr:uid="{00000000-0005-0000-0000-000015000000}"/>
    <cellStyle name="一般 20" xfId="22" xr:uid="{00000000-0005-0000-0000-000016000000}"/>
    <cellStyle name="一般 21" xfId="23" xr:uid="{00000000-0005-0000-0000-000017000000}"/>
    <cellStyle name="一般 3" xfId="24" xr:uid="{00000000-0005-0000-0000-000018000000}"/>
    <cellStyle name="一般 3 2" xfId="25" xr:uid="{00000000-0005-0000-0000-000019000000}"/>
    <cellStyle name="一般 3 2 2" xfId="26" xr:uid="{00000000-0005-0000-0000-00001A000000}"/>
    <cellStyle name="一般 3 2 2 2" xfId="27" xr:uid="{00000000-0005-0000-0000-00001B000000}"/>
    <cellStyle name="一般 3 2 3" xfId="28" xr:uid="{00000000-0005-0000-0000-00001C000000}"/>
    <cellStyle name="一般 3 3" xfId="29" xr:uid="{00000000-0005-0000-0000-00001D000000}"/>
    <cellStyle name="一般 3 3 2" xfId="30" xr:uid="{00000000-0005-0000-0000-00001E000000}"/>
    <cellStyle name="一般 3 4" xfId="31" xr:uid="{00000000-0005-0000-0000-00001F000000}"/>
    <cellStyle name="一般 4" xfId="32" xr:uid="{00000000-0005-0000-0000-000020000000}"/>
    <cellStyle name="一般 4 2" xfId="33" xr:uid="{00000000-0005-0000-0000-000021000000}"/>
    <cellStyle name="一般 4 2 2" xfId="34" xr:uid="{00000000-0005-0000-0000-000022000000}"/>
    <cellStyle name="一般 4 3" xfId="35" xr:uid="{00000000-0005-0000-0000-000023000000}"/>
    <cellStyle name="一般 5" xfId="36" xr:uid="{00000000-0005-0000-0000-000024000000}"/>
    <cellStyle name="一般 5 2" xfId="37" xr:uid="{00000000-0005-0000-0000-000025000000}"/>
    <cellStyle name="一般 5 2 2" xfId="38" xr:uid="{00000000-0005-0000-0000-000026000000}"/>
    <cellStyle name="一般 5 3" xfId="39" xr:uid="{00000000-0005-0000-0000-000027000000}"/>
    <cellStyle name="一般 6" xfId="40" xr:uid="{00000000-0005-0000-0000-000028000000}"/>
    <cellStyle name="一般 6 2" xfId="41" xr:uid="{00000000-0005-0000-0000-000029000000}"/>
    <cellStyle name="一般 7" xfId="42" xr:uid="{00000000-0005-0000-0000-00002A000000}"/>
    <cellStyle name="一般 7 2" xfId="43" xr:uid="{00000000-0005-0000-0000-00002B000000}"/>
    <cellStyle name="一般 8" xfId="44" xr:uid="{00000000-0005-0000-0000-00002C000000}"/>
    <cellStyle name="一般 8 2" xfId="45" xr:uid="{00000000-0005-0000-0000-00002D000000}"/>
    <cellStyle name="一般 9" xfId="46" xr:uid="{00000000-0005-0000-0000-00002E000000}"/>
    <cellStyle name="一般 9 2" xfId="47" xr:uid="{00000000-0005-0000-0000-00002F000000}"/>
    <cellStyle name="一般_Sheet1" xfId="48" xr:uid="{00000000-0005-0000-0000-000030000000}"/>
  </cellStyles>
  <dxfs count="279"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3"/>
  <sheetViews>
    <sheetView tabSelected="1" topLeftCell="A44" zoomScaleNormal="100" workbookViewId="0">
      <selection activeCell="H55" sqref="H55"/>
    </sheetView>
  </sheetViews>
  <sheetFormatPr defaultColWidth="9" defaultRowHeight="16.2"/>
  <cols>
    <col min="1" max="1" width="10.5546875" style="108" customWidth="1"/>
    <col min="2" max="2" width="10.44140625" style="77" customWidth="1"/>
    <col min="3" max="3" width="10.77734375" style="108" customWidth="1"/>
    <col min="4" max="4" width="10.21875" style="77" customWidth="1"/>
    <col min="5" max="5" width="8.21875" style="26" customWidth="1"/>
    <col min="6" max="6" width="11.5546875" style="26" customWidth="1"/>
    <col min="7" max="7" width="9.77734375" style="26" customWidth="1"/>
    <col min="8" max="8" width="12.109375" style="26" customWidth="1"/>
    <col min="9" max="9" width="49.33203125" style="26" customWidth="1"/>
    <col min="10" max="10" width="27.5546875" style="26" customWidth="1"/>
    <col min="11" max="11" width="11.77734375" style="26" customWidth="1"/>
    <col min="12" max="12" width="30.33203125" style="26" customWidth="1"/>
    <col min="13" max="13" width="16.44140625" style="27" customWidth="1"/>
    <col min="14" max="14" width="8.109375" style="26" customWidth="1"/>
    <col min="15" max="16384" width="9" style="26"/>
  </cols>
  <sheetData>
    <row r="1" spans="1:18" s="27" customFormat="1" ht="27.6">
      <c r="A1" s="102" t="s">
        <v>5</v>
      </c>
      <c r="B1" s="101" t="s">
        <v>6</v>
      </c>
      <c r="C1" s="102" t="s">
        <v>7</v>
      </c>
      <c r="D1" s="101" t="s">
        <v>8</v>
      </c>
      <c r="E1" s="25" t="s">
        <v>23</v>
      </c>
      <c r="F1" s="103" t="s">
        <v>9</v>
      </c>
      <c r="G1" s="103" t="s">
        <v>10</v>
      </c>
      <c r="H1" s="104" t="s">
        <v>1</v>
      </c>
      <c r="I1" s="105" t="s">
        <v>11</v>
      </c>
      <c r="J1" s="25" t="s">
        <v>2</v>
      </c>
      <c r="K1" s="25" t="s">
        <v>12</v>
      </c>
      <c r="L1" s="25" t="s">
        <v>13</v>
      </c>
      <c r="M1" s="25" t="s">
        <v>3</v>
      </c>
      <c r="N1" s="25" t="s">
        <v>4</v>
      </c>
    </row>
    <row r="2" spans="1:18" s="47" customFormat="1">
      <c r="A2" s="112">
        <v>43832</v>
      </c>
      <c r="B2" s="144">
        <v>0.35416666666666669</v>
      </c>
      <c r="C2" s="113">
        <v>43832</v>
      </c>
      <c r="D2" s="144">
        <v>0.39583333333333331</v>
      </c>
      <c r="E2" s="114">
        <v>5</v>
      </c>
      <c r="F2" s="145" t="s">
        <v>28</v>
      </c>
      <c r="G2" s="145" t="s">
        <v>29</v>
      </c>
      <c r="H2" s="145" t="s">
        <v>172</v>
      </c>
      <c r="I2" s="146" t="s">
        <v>173</v>
      </c>
      <c r="J2" s="116" t="s">
        <v>180</v>
      </c>
      <c r="K2" s="116" t="s">
        <v>35</v>
      </c>
      <c r="L2" s="146" t="s">
        <v>21</v>
      </c>
      <c r="M2" s="145" t="s">
        <v>174</v>
      </c>
      <c r="N2" s="147">
        <v>15</v>
      </c>
      <c r="O2" s="43"/>
      <c r="P2" s="64"/>
      <c r="Q2" s="64"/>
      <c r="R2" s="64"/>
    </row>
    <row r="3" spans="1:18" s="43" customFormat="1">
      <c r="A3" s="124">
        <v>43832</v>
      </c>
      <c r="B3" s="92">
        <v>0.35416666666666669</v>
      </c>
      <c r="C3" s="125">
        <v>43832</v>
      </c>
      <c r="D3" s="126">
        <v>0.375</v>
      </c>
      <c r="E3" s="127">
        <v>5</v>
      </c>
      <c r="F3" s="128" t="s">
        <v>48</v>
      </c>
      <c r="G3" s="128" t="s">
        <v>49</v>
      </c>
      <c r="H3" s="129" t="s">
        <v>181</v>
      </c>
      <c r="I3" s="126" t="s">
        <v>182</v>
      </c>
      <c r="J3" s="86" t="s">
        <v>183</v>
      </c>
      <c r="K3" s="86" t="s">
        <v>183</v>
      </c>
      <c r="L3" s="142" t="s">
        <v>184</v>
      </c>
      <c r="M3" s="86" t="s">
        <v>185</v>
      </c>
      <c r="N3" s="86">
        <v>5</v>
      </c>
      <c r="O3" s="47"/>
      <c r="P3" s="48"/>
      <c r="Q3" s="49"/>
      <c r="R3" s="49"/>
    </row>
    <row r="4" spans="1:18" s="43" customFormat="1">
      <c r="A4" s="124">
        <v>43832</v>
      </c>
      <c r="B4" s="92">
        <v>0.375</v>
      </c>
      <c r="C4" s="125">
        <v>43832</v>
      </c>
      <c r="D4" s="126">
        <v>0.39583333333333331</v>
      </c>
      <c r="E4" s="127">
        <v>5</v>
      </c>
      <c r="F4" s="128" t="s">
        <v>48</v>
      </c>
      <c r="G4" s="128" t="s">
        <v>49</v>
      </c>
      <c r="H4" s="129" t="s">
        <v>181</v>
      </c>
      <c r="I4" s="126" t="s">
        <v>219</v>
      </c>
      <c r="J4" s="86" t="s">
        <v>183</v>
      </c>
      <c r="K4" s="86" t="s">
        <v>183</v>
      </c>
      <c r="L4" s="142" t="s">
        <v>184</v>
      </c>
      <c r="M4" s="86" t="s">
        <v>185</v>
      </c>
      <c r="N4" s="86">
        <v>5</v>
      </c>
    </row>
    <row r="5" spans="1:18" s="43" customFormat="1">
      <c r="A5" s="124">
        <v>43832</v>
      </c>
      <c r="B5" s="92">
        <v>0.41666666666666669</v>
      </c>
      <c r="C5" s="125">
        <v>43832</v>
      </c>
      <c r="D5" s="126">
        <v>0.4375</v>
      </c>
      <c r="E5" s="127">
        <v>5</v>
      </c>
      <c r="F5" s="128" t="s">
        <v>48</v>
      </c>
      <c r="G5" s="128" t="s">
        <v>49</v>
      </c>
      <c r="H5" s="129" t="s">
        <v>181</v>
      </c>
      <c r="I5" s="126" t="s">
        <v>186</v>
      </c>
      <c r="J5" s="86" t="s">
        <v>183</v>
      </c>
      <c r="K5" s="86" t="s">
        <v>183</v>
      </c>
      <c r="L5" s="142" t="s">
        <v>184</v>
      </c>
      <c r="M5" s="86" t="s">
        <v>187</v>
      </c>
      <c r="N5" s="86">
        <v>3</v>
      </c>
    </row>
    <row r="6" spans="1:18" s="43" customFormat="1">
      <c r="A6" s="34">
        <v>43832</v>
      </c>
      <c r="B6" s="35">
        <v>0.5</v>
      </c>
      <c r="C6" s="71">
        <f>A6</f>
        <v>43832</v>
      </c>
      <c r="D6" s="35">
        <v>0.54166666666666663</v>
      </c>
      <c r="E6" s="36">
        <f>C6</f>
        <v>43832</v>
      </c>
      <c r="F6" s="37" t="s">
        <v>43</v>
      </c>
      <c r="G6" s="39" t="s">
        <v>127</v>
      </c>
      <c r="H6" s="40" t="s">
        <v>15</v>
      </c>
      <c r="I6" s="183" t="s">
        <v>88</v>
      </c>
      <c r="J6" s="38" t="s">
        <v>96</v>
      </c>
      <c r="K6" s="38" t="s">
        <v>97</v>
      </c>
      <c r="L6" s="83" t="s">
        <v>89</v>
      </c>
      <c r="M6" s="111" t="s">
        <v>136</v>
      </c>
      <c r="N6" s="38">
        <v>80</v>
      </c>
    </row>
    <row r="7" spans="1:18" s="43" customFormat="1">
      <c r="A7" s="167">
        <v>43833</v>
      </c>
      <c r="B7" s="168">
        <v>0.3125</v>
      </c>
      <c r="C7" s="167">
        <f>A7</f>
        <v>43833</v>
      </c>
      <c r="D7" s="168">
        <v>0.35416666666666669</v>
      </c>
      <c r="E7" s="161">
        <f>C7</f>
        <v>43833</v>
      </c>
      <c r="F7" s="169" t="s">
        <v>71</v>
      </c>
      <c r="G7" s="169" t="s">
        <v>72</v>
      </c>
      <c r="H7" s="170" t="s">
        <v>73</v>
      </c>
      <c r="I7" s="171" t="s">
        <v>74</v>
      </c>
      <c r="J7" s="172" t="s">
        <v>75</v>
      </c>
      <c r="K7" s="172" t="s">
        <v>75</v>
      </c>
      <c r="L7" s="173" t="s">
        <v>76</v>
      </c>
      <c r="M7" s="174" t="s">
        <v>58</v>
      </c>
      <c r="N7" s="172">
        <v>50</v>
      </c>
    </row>
    <row r="8" spans="1:18" s="43" customFormat="1">
      <c r="A8" s="158">
        <v>43833</v>
      </c>
      <c r="B8" s="159">
        <v>0.35416666666666669</v>
      </c>
      <c r="C8" s="160">
        <v>43833</v>
      </c>
      <c r="D8" s="159">
        <v>0.39583333333333331</v>
      </c>
      <c r="E8" s="161">
        <v>6</v>
      </c>
      <c r="F8" s="162" t="s">
        <v>19</v>
      </c>
      <c r="G8" s="162" t="s">
        <v>14</v>
      </c>
      <c r="H8" s="162" t="s">
        <v>172</v>
      </c>
      <c r="I8" s="163" t="s">
        <v>34</v>
      </c>
      <c r="J8" s="164" t="s">
        <v>35</v>
      </c>
      <c r="K8" s="164" t="s">
        <v>35</v>
      </c>
      <c r="L8" s="163" t="s">
        <v>77</v>
      </c>
      <c r="M8" s="162" t="s">
        <v>174</v>
      </c>
      <c r="N8" s="165">
        <v>15</v>
      </c>
    </row>
    <row r="9" spans="1:18" s="43" customFormat="1">
      <c r="A9" s="28">
        <v>43833</v>
      </c>
      <c r="B9" s="175">
        <v>0.39583333333333331</v>
      </c>
      <c r="C9" s="176">
        <v>43833</v>
      </c>
      <c r="D9" s="175">
        <v>0.4375</v>
      </c>
      <c r="E9" s="30">
        <v>6</v>
      </c>
      <c r="F9" s="177" t="s">
        <v>19</v>
      </c>
      <c r="G9" s="177" t="s">
        <v>14</v>
      </c>
      <c r="H9" s="177" t="s">
        <v>172</v>
      </c>
      <c r="I9" s="178" t="s">
        <v>36</v>
      </c>
      <c r="J9" s="32" t="s">
        <v>22</v>
      </c>
      <c r="K9" s="32" t="s">
        <v>35</v>
      </c>
      <c r="L9" s="178" t="s">
        <v>77</v>
      </c>
      <c r="M9" s="177" t="s">
        <v>174</v>
      </c>
      <c r="N9" s="179">
        <v>15</v>
      </c>
    </row>
    <row r="10" spans="1:18" s="43" customFormat="1">
      <c r="A10" s="167">
        <v>43833</v>
      </c>
      <c r="B10" s="168">
        <v>0.45833333333333331</v>
      </c>
      <c r="C10" s="167">
        <f>A10</f>
        <v>43833</v>
      </c>
      <c r="D10" s="168">
        <v>0.5</v>
      </c>
      <c r="E10" s="161">
        <f>C10</f>
        <v>43833</v>
      </c>
      <c r="F10" s="169" t="s">
        <v>71</v>
      </c>
      <c r="G10" s="169" t="s">
        <v>72</v>
      </c>
      <c r="H10" s="170" t="s">
        <v>73</v>
      </c>
      <c r="I10" s="171" t="s">
        <v>223</v>
      </c>
      <c r="J10" s="172" t="s">
        <v>102</v>
      </c>
      <c r="K10" s="172" t="s">
        <v>75</v>
      </c>
      <c r="L10" s="173" t="s">
        <v>103</v>
      </c>
      <c r="M10" s="174" t="s">
        <v>84</v>
      </c>
      <c r="N10" s="172">
        <v>10</v>
      </c>
      <c r="P10" s="64"/>
      <c r="Q10" s="64"/>
      <c r="R10" s="64"/>
    </row>
    <row r="11" spans="1:18" s="43" customFormat="1">
      <c r="A11" s="167">
        <v>43833</v>
      </c>
      <c r="B11" s="168">
        <v>0.5</v>
      </c>
      <c r="C11" s="167">
        <f>A11</f>
        <v>43833</v>
      </c>
      <c r="D11" s="168">
        <v>0.54166666666666663</v>
      </c>
      <c r="E11" s="161">
        <f>C11</f>
        <v>43833</v>
      </c>
      <c r="F11" s="169" t="s">
        <v>71</v>
      </c>
      <c r="G11" s="169" t="s">
        <v>72</v>
      </c>
      <c r="H11" s="170" t="s">
        <v>73</v>
      </c>
      <c r="I11" s="171" t="s">
        <v>78</v>
      </c>
      <c r="J11" s="172" t="s">
        <v>102</v>
      </c>
      <c r="K11" s="172" t="s">
        <v>75</v>
      </c>
      <c r="L11" s="173" t="s">
        <v>103</v>
      </c>
      <c r="M11" s="174" t="s">
        <v>84</v>
      </c>
      <c r="N11" s="172">
        <v>10</v>
      </c>
    </row>
    <row r="12" spans="1:18" s="43" customFormat="1">
      <c r="A12" s="124">
        <v>43833</v>
      </c>
      <c r="B12" s="92">
        <v>0.5625</v>
      </c>
      <c r="C12" s="125">
        <f>A12</f>
        <v>43833</v>
      </c>
      <c r="D12" s="126">
        <v>0.60416666666666663</v>
      </c>
      <c r="E12" s="127">
        <f>A12</f>
        <v>43833</v>
      </c>
      <c r="F12" s="128" t="s">
        <v>48</v>
      </c>
      <c r="G12" s="128" t="s">
        <v>49</v>
      </c>
      <c r="H12" s="129" t="s">
        <v>65</v>
      </c>
      <c r="I12" s="126" t="s">
        <v>79</v>
      </c>
      <c r="J12" s="87" t="s">
        <v>47</v>
      </c>
      <c r="K12" s="87" t="s">
        <v>47</v>
      </c>
      <c r="L12" s="86" t="s">
        <v>80</v>
      </c>
      <c r="M12" s="86" t="s">
        <v>81</v>
      </c>
      <c r="N12" s="86">
        <v>4</v>
      </c>
      <c r="P12" s="64"/>
      <c r="Q12" s="64"/>
      <c r="R12" s="64"/>
    </row>
    <row r="13" spans="1:18" s="43" customFormat="1">
      <c r="A13" s="124">
        <v>43836</v>
      </c>
      <c r="B13" s="92">
        <v>0.45833333333333331</v>
      </c>
      <c r="C13" s="125">
        <v>43836</v>
      </c>
      <c r="D13" s="126">
        <v>0.5</v>
      </c>
      <c r="E13" s="127">
        <v>2</v>
      </c>
      <c r="F13" s="128" t="s">
        <v>48</v>
      </c>
      <c r="G13" s="128" t="s">
        <v>49</v>
      </c>
      <c r="H13" s="129" t="s">
        <v>181</v>
      </c>
      <c r="I13" s="126" t="s">
        <v>188</v>
      </c>
      <c r="J13" s="86" t="s">
        <v>189</v>
      </c>
      <c r="K13" s="86" t="s">
        <v>189</v>
      </c>
      <c r="L13" s="142" t="s">
        <v>190</v>
      </c>
      <c r="M13" s="86" t="s">
        <v>191</v>
      </c>
      <c r="N13" s="86">
        <v>5</v>
      </c>
      <c r="P13" s="64"/>
      <c r="Q13" s="64"/>
      <c r="R13" s="64"/>
    </row>
    <row r="14" spans="1:18" s="43" customFormat="1">
      <c r="A14" s="124">
        <v>43837</v>
      </c>
      <c r="B14" s="92">
        <v>0.54166666666666663</v>
      </c>
      <c r="C14" s="125">
        <f>A14</f>
        <v>43837</v>
      </c>
      <c r="D14" s="92">
        <v>0.58333333333333337</v>
      </c>
      <c r="E14" s="127">
        <f>A14</f>
        <v>43837</v>
      </c>
      <c r="F14" s="128" t="s">
        <v>48</v>
      </c>
      <c r="G14" s="128" t="s">
        <v>49</v>
      </c>
      <c r="H14" s="129" t="s">
        <v>45</v>
      </c>
      <c r="I14" s="86" t="s">
        <v>50</v>
      </c>
      <c r="J14" s="130" t="s">
        <v>139</v>
      </c>
      <c r="K14" s="130" t="s">
        <v>140</v>
      </c>
      <c r="L14" s="131" t="s">
        <v>51</v>
      </c>
      <c r="M14" s="128" t="s">
        <v>52</v>
      </c>
      <c r="N14" s="86">
        <v>7</v>
      </c>
      <c r="P14" s="64"/>
      <c r="Q14" s="64"/>
      <c r="R14" s="64"/>
    </row>
    <row r="15" spans="1:18" s="43" customFormat="1">
      <c r="A15" s="112">
        <v>43837</v>
      </c>
      <c r="B15" s="144">
        <v>0.5625</v>
      </c>
      <c r="C15" s="113">
        <v>43837</v>
      </c>
      <c r="D15" s="144">
        <v>0.60416666666666663</v>
      </c>
      <c r="E15" s="114">
        <v>3</v>
      </c>
      <c r="F15" s="145" t="s">
        <v>28</v>
      </c>
      <c r="G15" s="145" t="s">
        <v>29</v>
      </c>
      <c r="H15" s="145" t="s">
        <v>172</v>
      </c>
      <c r="I15" s="146" t="s">
        <v>33</v>
      </c>
      <c r="J15" s="116" t="s">
        <v>35</v>
      </c>
      <c r="K15" s="116" t="s">
        <v>35</v>
      </c>
      <c r="L15" s="146" t="s">
        <v>21</v>
      </c>
      <c r="M15" s="145" t="s">
        <v>32</v>
      </c>
      <c r="N15" s="147">
        <v>9</v>
      </c>
      <c r="P15" s="64"/>
      <c r="Q15" s="64"/>
      <c r="R15" s="64"/>
    </row>
    <row r="16" spans="1:18" s="43" customFormat="1">
      <c r="A16" s="89">
        <v>43838</v>
      </c>
      <c r="B16" s="70">
        <v>0.33333333333333331</v>
      </c>
      <c r="C16" s="71">
        <f>A16</f>
        <v>43838</v>
      </c>
      <c r="D16" s="35">
        <v>0.35416666666666669</v>
      </c>
      <c r="E16" s="36">
        <f>C16</f>
        <v>43838</v>
      </c>
      <c r="F16" s="39" t="s">
        <v>28</v>
      </c>
      <c r="G16" s="39" t="s">
        <v>29</v>
      </c>
      <c r="H16" s="72" t="s">
        <v>15</v>
      </c>
      <c r="I16" s="91" t="s">
        <v>104</v>
      </c>
      <c r="J16" s="73" t="s">
        <v>66</v>
      </c>
      <c r="K16" s="73" t="s">
        <v>66</v>
      </c>
      <c r="L16" s="189" t="s">
        <v>25</v>
      </c>
      <c r="M16" s="83" t="s">
        <v>123</v>
      </c>
      <c r="N16" s="17">
        <v>30</v>
      </c>
      <c r="P16" s="64"/>
      <c r="Q16" s="64"/>
      <c r="R16" s="64"/>
    </row>
    <row r="17" spans="1:18" s="43" customFormat="1">
      <c r="A17" s="132">
        <v>43838</v>
      </c>
      <c r="B17" s="133">
        <v>0.35416666666666669</v>
      </c>
      <c r="C17" s="132">
        <f>A17</f>
        <v>43838</v>
      </c>
      <c r="D17" s="134">
        <v>0.375</v>
      </c>
      <c r="E17" s="135">
        <f>A17</f>
        <v>43838</v>
      </c>
      <c r="F17" s="136" t="s">
        <v>53</v>
      </c>
      <c r="G17" s="136" t="s">
        <v>54</v>
      </c>
      <c r="H17" s="137" t="s">
        <v>45</v>
      </c>
      <c r="I17" s="138" t="s">
        <v>55</v>
      </c>
      <c r="J17" s="138" t="s">
        <v>56</v>
      </c>
      <c r="K17" s="138" t="s">
        <v>47</v>
      </c>
      <c r="L17" s="139" t="s">
        <v>57</v>
      </c>
      <c r="M17" s="138" t="s">
        <v>58</v>
      </c>
      <c r="N17" s="138">
        <v>20</v>
      </c>
      <c r="P17" s="64"/>
      <c r="Q17" s="64"/>
      <c r="R17" s="64"/>
    </row>
    <row r="18" spans="1:18" s="43" customFormat="1">
      <c r="A18" s="132">
        <v>43838</v>
      </c>
      <c r="B18" s="134">
        <v>0.375</v>
      </c>
      <c r="C18" s="132">
        <f>A18</f>
        <v>43838</v>
      </c>
      <c r="D18" s="134">
        <v>0.38541666666666669</v>
      </c>
      <c r="E18" s="135">
        <f>A18</f>
        <v>43838</v>
      </c>
      <c r="F18" s="136" t="s">
        <v>19</v>
      </c>
      <c r="G18" s="136" t="s">
        <v>54</v>
      </c>
      <c r="H18" s="137" t="s">
        <v>45</v>
      </c>
      <c r="I18" s="138" t="s">
        <v>59</v>
      </c>
      <c r="J18" s="138" t="s">
        <v>56</v>
      </c>
      <c r="K18" s="138" t="s">
        <v>47</v>
      </c>
      <c r="L18" s="139" t="s">
        <v>57</v>
      </c>
      <c r="M18" s="138" t="s">
        <v>58</v>
      </c>
      <c r="N18" s="138">
        <v>20</v>
      </c>
    </row>
    <row r="19" spans="1:18" s="43" customFormat="1">
      <c r="A19" s="124">
        <v>43838</v>
      </c>
      <c r="B19" s="92">
        <v>0.375</v>
      </c>
      <c r="C19" s="125">
        <v>43838</v>
      </c>
      <c r="D19" s="126">
        <v>0.41666666666666669</v>
      </c>
      <c r="E19" s="127">
        <v>4</v>
      </c>
      <c r="F19" s="128" t="s">
        <v>48</v>
      </c>
      <c r="G19" s="128" t="s">
        <v>49</v>
      </c>
      <c r="H19" s="129" t="s">
        <v>181</v>
      </c>
      <c r="I19" s="126" t="s">
        <v>197</v>
      </c>
      <c r="J19" s="86" t="s">
        <v>196</v>
      </c>
      <c r="K19" s="86" t="s">
        <v>196</v>
      </c>
      <c r="L19" s="142" t="s">
        <v>67</v>
      </c>
      <c r="M19" s="86" t="s">
        <v>191</v>
      </c>
      <c r="N19" s="86">
        <v>5</v>
      </c>
    </row>
    <row r="20" spans="1:18" s="43" customFormat="1">
      <c r="A20" s="28">
        <v>43838</v>
      </c>
      <c r="B20" s="75">
        <v>0.38541666666666669</v>
      </c>
      <c r="C20" s="28">
        <f>A20</f>
        <v>43838</v>
      </c>
      <c r="D20" s="29">
        <v>0.39583333333333331</v>
      </c>
      <c r="E20" s="30">
        <f>A20</f>
        <v>43838</v>
      </c>
      <c r="F20" s="31" t="s">
        <v>19</v>
      </c>
      <c r="G20" s="31" t="s">
        <v>54</v>
      </c>
      <c r="H20" s="31" t="s">
        <v>45</v>
      </c>
      <c r="I20" s="76" t="s">
        <v>60</v>
      </c>
      <c r="J20" s="32" t="s">
        <v>61</v>
      </c>
      <c r="K20" s="32" t="s">
        <v>62</v>
      </c>
      <c r="L20" s="76" t="s">
        <v>57</v>
      </c>
      <c r="M20" s="32" t="s">
        <v>58</v>
      </c>
      <c r="N20" s="32">
        <v>20</v>
      </c>
    </row>
    <row r="21" spans="1:18" s="43" customFormat="1">
      <c r="A21" s="124">
        <v>43838</v>
      </c>
      <c r="B21" s="88">
        <v>0.39583333333333331</v>
      </c>
      <c r="C21" s="140">
        <f>A21</f>
        <v>43838</v>
      </c>
      <c r="D21" s="141">
        <v>0.4375</v>
      </c>
      <c r="E21" s="127">
        <f>A21</f>
        <v>43838</v>
      </c>
      <c r="F21" s="128" t="s">
        <v>48</v>
      </c>
      <c r="G21" s="128" t="s">
        <v>49</v>
      </c>
      <c r="H21" s="129" t="s">
        <v>65</v>
      </c>
      <c r="I21" s="126" t="s">
        <v>141</v>
      </c>
      <c r="J21" s="86" t="s">
        <v>66</v>
      </c>
      <c r="K21" s="86" t="s">
        <v>66</v>
      </c>
      <c r="L21" s="86" t="s">
        <v>67</v>
      </c>
      <c r="M21" s="86" t="s">
        <v>68</v>
      </c>
      <c r="N21" s="86">
        <v>10</v>
      </c>
      <c r="P21" s="64"/>
      <c r="Q21" s="64"/>
      <c r="R21" s="64"/>
    </row>
    <row r="22" spans="1:18" s="67" customFormat="1">
      <c r="A22" s="124">
        <v>43838</v>
      </c>
      <c r="B22" s="92">
        <v>0.39583333333333331</v>
      </c>
      <c r="C22" s="125">
        <f>A22</f>
        <v>43838</v>
      </c>
      <c r="D22" s="141">
        <v>0.4375</v>
      </c>
      <c r="E22" s="127">
        <f>A22</f>
        <v>43838</v>
      </c>
      <c r="F22" s="128" t="s">
        <v>48</v>
      </c>
      <c r="G22" s="128" t="s">
        <v>49</v>
      </c>
      <c r="H22" s="129" t="s">
        <v>69</v>
      </c>
      <c r="I22" s="126" t="s">
        <v>217</v>
      </c>
      <c r="J22" s="86" t="s">
        <v>46</v>
      </c>
      <c r="K22" s="86" t="s">
        <v>47</v>
      </c>
      <c r="L22" s="142" t="s">
        <v>57</v>
      </c>
      <c r="M22" s="86" t="s">
        <v>70</v>
      </c>
      <c r="N22" s="86">
        <v>15</v>
      </c>
      <c r="O22" s="43"/>
      <c r="P22" s="43"/>
      <c r="Q22" s="43"/>
      <c r="R22" s="43"/>
    </row>
    <row r="23" spans="1:18" s="67" customFormat="1">
      <c r="A23" s="132">
        <v>43838</v>
      </c>
      <c r="B23" s="133">
        <v>0.41666666666666669</v>
      </c>
      <c r="C23" s="180">
        <v>43838</v>
      </c>
      <c r="D23" s="134">
        <v>0.45833333333333331</v>
      </c>
      <c r="E23" s="135">
        <v>4</v>
      </c>
      <c r="F23" s="136" t="s">
        <v>53</v>
      </c>
      <c r="G23" s="136" t="s">
        <v>54</v>
      </c>
      <c r="H23" s="137" t="s">
        <v>181</v>
      </c>
      <c r="I23" s="134" t="s">
        <v>192</v>
      </c>
      <c r="J23" s="138" t="s">
        <v>193</v>
      </c>
      <c r="K23" s="138" t="s">
        <v>189</v>
      </c>
      <c r="L23" s="139" t="s">
        <v>184</v>
      </c>
      <c r="M23" s="138" t="s">
        <v>194</v>
      </c>
      <c r="N23" s="138">
        <v>8</v>
      </c>
      <c r="O23" s="43"/>
      <c r="P23" s="43"/>
      <c r="Q23" s="43"/>
      <c r="R23" s="43"/>
    </row>
    <row r="24" spans="1:18" s="67" customFormat="1">
      <c r="A24" s="124">
        <v>43838</v>
      </c>
      <c r="B24" s="126">
        <v>0.4375</v>
      </c>
      <c r="C24" s="125">
        <f>A24</f>
        <v>43838</v>
      </c>
      <c r="D24" s="126">
        <v>0.47916666666666669</v>
      </c>
      <c r="E24" s="127">
        <f>A24</f>
        <v>43838</v>
      </c>
      <c r="F24" s="128" t="s">
        <v>48</v>
      </c>
      <c r="G24" s="128" t="s">
        <v>49</v>
      </c>
      <c r="H24" s="129" t="s">
        <v>45</v>
      </c>
      <c r="I24" s="142" t="s">
        <v>86</v>
      </c>
      <c r="J24" s="143" t="s">
        <v>142</v>
      </c>
      <c r="K24" s="143" t="s">
        <v>142</v>
      </c>
      <c r="L24" s="131" t="s">
        <v>51</v>
      </c>
      <c r="M24" s="128" t="s">
        <v>87</v>
      </c>
      <c r="N24" s="86">
        <v>35</v>
      </c>
      <c r="O24" s="43"/>
      <c r="P24" s="64"/>
      <c r="Q24" s="64"/>
      <c r="R24" s="64"/>
    </row>
    <row r="25" spans="1:18" s="67" customFormat="1">
      <c r="A25" s="132">
        <v>43838</v>
      </c>
      <c r="B25" s="133">
        <v>0.45833333333333331</v>
      </c>
      <c r="C25" s="180">
        <v>43838</v>
      </c>
      <c r="D25" s="134">
        <v>0.5</v>
      </c>
      <c r="E25" s="135">
        <v>4</v>
      </c>
      <c r="F25" s="136" t="s">
        <v>53</v>
      </c>
      <c r="G25" s="136" t="s">
        <v>54</v>
      </c>
      <c r="H25" s="137" t="s">
        <v>181</v>
      </c>
      <c r="I25" s="134" t="s">
        <v>195</v>
      </c>
      <c r="J25" s="138" t="s">
        <v>183</v>
      </c>
      <c r="K25" s="138" t="s">
        <v>196</v>
      </c>
      <c r="L25" s="139" t="s">
        <v>184</v>
      </c>
      <c r="M25" s="138" t="s">
        <v>194</v>
      </c>
      <c r="N25" s="138">
        <v>8</v>
      </c>
      <c r="O25" s="43"/>
      <c r="P25" s="43"/>
      <c r="Q25" s="43"/>
      <c r="R25" s="43"/>
    </row>
    <row r="26" spans="1:18" s="67" customFormat="1">
      <c r="A26" s="34">
        <v>43838</v>
      </c>
      <c r="B26" s="35">
        <v>0.5</v>
      </c>
      <c r="C26" s="71">
        <f>A26</f>
        <v>43838</v>
      </c>
      <c r="D26" s="35">
        <v>0.54166666666666663</v>
      </c>
      <c r="E26" s="36">
        <f>C26</f>
        <v>43838</v>
      </c>
      <c r="F26" s="37" t="s">
        <v>43</v>
      </c>
      <c r="G26" s="37" t="s">
        <v>124</v>
      </c>
      <c r="H26" s="40" t="s">
        <v>15</v>
      </c>
      <c r="I26" s="183" t="s">
        <v>125</v>
      </c>
      <c r="J26" s="38" t="s">
        <v>126</v>
      </c>
      <c r="K26" s="38" t="s">
        <v>97</v>
      </c>
      <c r="L26" s="83" t="s">
        <v>135</v>
      </c>
      <c r="M26" s="111" t="s">
        <v>136</v>
      </c>
      <c r="N26" s="38">
        <v>80</v>
      </c>
      <c r="O26" s="43"/>
      <c r="P26" s="64"/>
      <c r="Q26" s="64"/>
      <c r="R26" s="64"/>
    </row>
    <row r="27" spans="1:18" s="67" customFormat="1">
      <c r="A27" s="124">
        <v>43839</v>
      </c>
      <c r="B27" s="92">
        <v>0.5</v>
      </c>
      <c r="C27" s="125">
        <v>43839</v>
      </c>
      <c r="D27" s="126">
        <v>0.54166666666666663</v>
      </c>
      <c r="E27" s="127">
        <v>5</v>
      </c>
      <c r="F27" s="128" t="s">
        <v>48</v>
      </c>
      <c r="G27" s="128" t="s">
        <v>49</v>
      </c>
      <c r="H27" s="129" t="s">
        <v>181</v>
      </c>
      <c r="I27" s="126" t="s">
        <v>198</v>
      </c>
      <c r="J27" s="86" t="s">
        <v>199</v>
      </c>
      <c r="K27" s="86" t="s">
        <v>199</v>
      </c>
      <c r="L27" s="142" t="s">
        <v>200</v>
      </c>
      <c r="M27" s="86" t="s">
        <v>191</v>
      </c>
      <c r="N27" s="86">
        <v>5</v>
      </c>
      <c r="O27" s="43"/>
      <c r="P27" s="64"/>
      <c r="Q27" s="64"/>
      <c r="R27" s="64"/>
    </row>
    <row r="28" spans="1:18" s="67" customFormat="1">
      <c r="A28" s="13">
        <v>43839</v>
      </c>
      <c r="B28" s="79">
        <v>0.5</v>
      </c>
      <c r="C28" s="13">
        <f>A28</f>
        <v>43839</v>
      </c>
      <c r="D28" s="79">
        <v>0.54166666666666663</v>
      </c>
      <c r="E28" s="80">
        <f>C28</f>
        <v>43839</v>
      </c>
      <c r="F28" s="81" t="s">
        <v>82</v>
      </c>
      <c r="G28" s="81" t="s">
        <v>83</v>
      </c>
      <c r="H28" s="82" t="s">
        <v>91</v>
      </c>
      <c r="I28" s="11" t="s">
        <v>98</v>
      </c>
      <c r="J28" s="83" t="s">
        <v>99</v>
      </c>
      <c r="K28" s="83" t="s">
        <v>107</v>
      </c>
      <c r="L28" s="12" t="s">
        <v>57</v>
      </c>
      <c r="M28" s="83" t="s">
        <v>108</v>
      </c>
      <c r="N28" s="83">
        <v>50</v>
      </c>
      <c r="O28" s="43"/>
      <c r="P28" s="64"/>
      <c r="Q28" s="64"/>
      <c r="R28" s="64"/>
    </row>
    <row r="29" spans="1:18" s="43" customFormat="1">
      <c r="A29" s="112">
        <v>43839</v>
      </c>
      <c r="B29" s="144">
        <v>0.64583333333333337</v>
      </c>
      <c r="C29" s="113">
        <v>43839</v>
      </c>
      <c r="D29" s="144">
        <v>0.6875</v>
      </c>
      <c r="E29" s="114">
        <v>5</v>
      </c>
      <c r="F29" s="145" t="s">
        <v>28</v>
      </c>
      <c r="G29" s="145" t="s">
        <v>29</v>
      </c>
      <c r="H29" s="145" t="s">
        <v>172</v>
      </c>
      <c r="I29" s="146" t="s">
        <v>31</v>
      </c>
      <c r="J29" s="116" t="s">
        <v>27</v>
      </c>
      <c r="K29" s="116" t="s">
        <v>27</v>
      </c>
      <c r="L29" s="146" t="s">
        <v>21</v>
      </c>
      <c r="M29" s="145" t="s">
        <v>32</v>
      </c>
      <c r="N29" s="147">
        <v>9</v>
      </c>
      <c r="P29" s="33"/>
      <c r="Q29" s="65"/>
      <c r="R29" s="65"/>
    </row>
    <row r="30" spans="1:18" s="67" customFormat="1">
      <c r="A30" s="112">
        <v>43840</v>
      </c>
      <c r="B30" s="144">
        <v>0.375</v>
      </c>
      <c r="C30" s="113">
        <v>43840</v>
      </c>
      <c r="D30" s="144">
        <v>0.45833333333333331</v>
      </c>
      <c r="E30" s="114">
        <v>6</v>
      </c>
      <c r="F30" s="145" t="s">
        <v>28</v>
      </c>
      <c r="G30" s="145" t="s">
        <v>29</v>
      </c>
      <c r="H30" s="145" t="s">
        <v>172</v>
      </c>
      <c r="I30" s="146" t="s">
        <v>37</v>
      </c>
      <c r="J30" s="116" t="s">
        <v>166</v>
      </c>
      <c r="K30" s="116" t="s">
        <v>27</v>
      </c>
      <c r="L30" s="146" t="s">
        <v>21</v>
      </c>
      <c r="M30" s="145" t="s">
        <v>175</v>
      </c>
      <c r="N30" s="147">
        <v>30</v>
      </c>
      <c r="O30" s="43"/>
      <c r="P30" s="43"/>
      <c r="Q30" s="43"/>
      <c r="R30" s="43"/>
    </row>
    <row r="31" spans="1:18" s="43" customFormat="1">
      <c r="A31" s="124">
        <v>43840</v>
      </c>
      <c r="B31" s="92">
        <v>0.5625</v>
      </c>
      <c r="C31" s="125">
        <f t="shared" ref="C31:C36" si="0">A31</f>
        <v>43840</v>
      </c>
      <c r="D31" s="126">
        <v>0.60416666666666663</v>
      </c>
      <c r="E31" s="127">
        <f>A31</f>
        <v>43840</v>
      </c>
      <c r="F31" s="128" t="s">
        <v>48</v>
      </c>
      <c r="G31" s="128" t="s">
        <v>49</v>
      </c>
      <c r="H31" s="129" t="s">
        <v>65</v>
      </c>
      <c r="I31" s="126" t="s">
        <v>79</v>
      </c>
      <c r="J31" s="86" t="s">
        <v>47</v>
      </c>
      <c r="K31" s="86" t="s">
        <v>47</v>
      </c>
      <c r="L31" s="86" t="s">
        <v>80</v>
      </c>
      <c r="M31" s="86" t="s">
        <v>81</v>
      </c>
      <c r="N31" s="86">
        <v>4</v>
      </c>
      <c r="O31" s="66"/>
      <c r="P31" s="66"/>
      <c r="Q31" s="67"/>
      <c r="R31" s="67"/>
    </row>
    <row r="32" spans="1:18" s="43" customFormat="1">
      <c r="A32" s="34">
        <v>43843</v>
      </c>
      <c r="B32" s="35">
        <v>0.5</v>
      </c>
      <c r="C32" s="71">
        <f t="shared" si="0"/>
        <v>43843</v>
      </c>
      <c r="D32" s="35">
        <v>0.54166666666666663</v>
      </c>
      <c r="E32" s="36">
        <f>C32</f>
        <v>43843</v>
      </c>
      <c r="F32" s="37" t="s">
        <v>28</v>
      </c>
      <c r="G32" s="37" t="s">
        <v>29</v>
      </c>
      <c r="H32" s="40" t="s">
        <v>15</v>
      </c>
      <c r="I32" s="183" t="s">
        <v>225</v>
      </c>
      <c r="J32" s="38" t="s">
        <v>226</v>
      </c>
      <c r="K32" s="38" t="s">
        <v>226</v>
      </c>
      <c r="L32" s="12" t="s">
        <v>227</v>
      </c>
      <c r="M32" s="83" t="s">
        <v>228</v>
      </c>
      <c r="N32" s="38">
        <v>20</v>
      </c>
      <c r="P32" s="64"/>
      <c r="Q32" s="64"/>
      <c r="R32" s="64"/>
    </row>
    <row r="33" spans="1:18" s="43" customFormat="1">
      <c r="A33" s="13">
        <v>43844</v>
      </c>
      <c r="B33" s="35">
        <v>0.5</v>
      </c>
      <c r="C33" s="71">
        <f t="shared" si="0"/>
        <v>43844</v>
      </c>
      <c r="D33" s="35">
        <v>0.54166666666666663</v>
      </c>
      <c r="E33" s="36">
        <f>C33</f>
        <v>43844</v>
      </c>
      <c r="F33" s="39" t="s">
        <v>28</v>
      </c>
      <c r="G33" s="39" t="s">
        <v>29</v>
      </c>
      <c r="H33" s="40" t="s">
        <v>15</v>
      </c>
      <c r="I33" s="11" t="s">
        <v>121</v>
      </c>
      <c r="J33" s="17" t="s">
        <v>105</v>
      </c>
      <c r="K33" s="17" t="s">
        <v>24</v>
      </c>
      <c r="L33" s="187" t="s">
        <v>25</v>
      </c>
      <c r="M33" s="83" t="s">
        <v>136</v>
      </c>
      <c r="N33" s="38">
        <v>80</v>
      </c>
      <c r="P33" s="33"/>
      <c r="Q33" s="65"/>
      <c r="R33" s="65"/>
    </row>
    <row r="34" spans="1:18" s="43" customFormat="1">
      <c r="A34" s="89">
        <v>43845</v>
      </c>
      <c r="B34" s="70">
        <v>0.3125</v>
      </c>
      <c r="C34" s="71">
        <f t="shared" si="0"/>
        <v>43845</v>
      </c>
      <c r="D34" s="35">
        <v>0.35416666666666669</v>
      </c>
      <c r="E34" s="36">
        <f>C34</f>
        <v>43845</v>
      </c>
      <c r="F34" s="39" t="s">
        <v>28</v>
      </c>
      <c r="G34" s="39" t="s">
        <v>29</v>
      </c>
      <c r="H34" s="72" t="s">
        <v>15</v>
      </c>
      <c r="I34" s="90" t="s">
        <v>114</v>
      </c>
      <c r="J34" s="73" t="s">
        <v>116</v>
      </c>
      <c r="K34" s="73" t="s">
        <v>116</v>
      </c>
      <c r="L34" s="189" t="s">
        <v>25</v>
      </c>
      <c r="M34" s="17" t="s">
        <v>132</v>
      </c>
      <c r="N34" s="17">
        <v>45</v>
      </c>
    </row>
    <row r="35" spans="1:18" s="43" customFormat="1">
      <c r="A35" s="124">
        <v>43845</v>
      </c>
      <c r="B35" s="92">
        <v>0.35416666666666669</v>
      </c>
      <c r="C35" s="125">
        <f t="shared" si="0"/>
        <v>43845</v>
      </c>
      <c r="D35" s="126">
        <v>0.36805555555555558</v>
      </c>
      <c r="E35" s="127">
        <f>A35</f>
        <v>43845</v>
      </c>
      <c r="F35" s="128" t="s">
        <v>48</v>
      </c>
      <c r="G35" s="128" t="s">
        <v>49</v>
      </c>
      <c r="H35" s="86" t="s">
        <v>45</v>
      </c>
      <c r="I35" s="130" t="s">
        <v>143</v>
      </c>
      <c r="J35" s="130" t="s">
        <v>144</v>
      </c>
      <c r="K35" s="130" t="s">
        <v>145</v>
      </c>
      <c r="L35" s="142" t="s">
        <v>57</v>
      </c>
      <c r="M35" s="86" t="s">
        <v>85</v>
      </c>
      <c r="N35" s="86">
        <v>50</v>
      </c>
    </row>
    <row r="36" spans="1:18" s="43" customFormat="1">
      <c r="A36" s="124">
        <v>43845</v>
      </c>
      <c r="B36" s="126">
        <v>0.36805555555555558</v>
      </c>
      <c r="C36" s="125">
        <f t="shared" si="0"/>
        <v>43845</v>
      </c>
      <c r="D36" s="126">
        <v>0.38194444444444442</v>
      </c>
      <c r="E36" s="127">
        <f>A36</f>
        <v>43845</v>
      </c>
      <c r="F36" s="128" t="s">
        <v>48</v>
      </c>
      <c r="G36" s="128" t="s">
        <v>49</v>
      </c>
      <c r="H36" s="86" t="s">
        <v>45</v>
      </c>
      <c r="I36" s="130" t="s">
        <v>143</v>
      </c>
      <c r="J36" s="130" t="s">
        <v>146</v>
      </c>
      <c r="K36" s="130" t="s">
        <v>145</v>
      </c>
      <c r="L36" s="142" t="s">
        <v>57</v>
      </c>
      <c r="M36" s="86" t="s">
        <v>85</v>
      </c>
      <c r="N36" s="86">
        <v>50</v>
      </c>
    </row>
    <row r="37" spans="1:18" s="43" customFormat="1">
      <c r="A37" s="124">
        <v>43845</v>
      </c>
      <c r="B37" s="92">
        <v>0.375</v>
      </c>
      <c r="C37" s="125">
        <v>43845</v>
      </c>
      <c r="D37" s="126">
        <v>0.39583333333333331</v>
      </c>
      <c r="E37" s="127">
        <v>4</v>
      </c>
      <c r="F37" s="128" t="s">
        <v>48</v>
      </c>
      <c r="G37" s="128" t="s">
        <v>49</v>
      </c>
      <c r="H37" s="129" t="s">
        <v>181</v>
      </c>
      <c r="I37" s="126" t="s">
        <v>201</v>
      </c>
      <c r="J37" s="86" t="s">
        <v>215</v>
      </c>
      <c r="K37" s="86" t="s">
        <v>199</v>
      </c>
      <c r="L37" s="142" t="s">
        <v>202</v>
      </c>
      <c r="M37" s="86" t="s">
        <v>203</v>
      </c>
      <c r="N37" s="86">
        <v>20</v>
      </c>
      <c r="P37" s="64"/>
      <c r="Q37" s="64"/>
      <c r="R37" s="64"/>
    </row>
    <row r="38" spans="1:18" s="68" customFormat="1">
      <c r="A38" s="124">
        <v>43845</v>
      </c>
      <c r="B38" s="126">
        <v>0.38194444444444442</v>
      </c>
      <c r="C38" s="125">
        <f>A38</f>
        <v>43845</v>
      </c>
      <c r="D38" s="126">
        <v>0.39583333333333331</v>
      </c>
      <c r="E38" s="127">
        <f>A38</f>
        <v>43845</v>
      </c>
      <c r="F38" s="128" t="s">
        <v>48</v>
      </c>
      <c r="G38" s="128" t="s">
        <v>49</v>
      </c>
      <c r="H38" s="86" t="s">
        <v>45</v>
      </c>
      <c r="I38" s="130" t="s">
        <v>143</v>
      </c>
      <c r="J38" s="130" t="s">
        <v>147</v>
      </c>
      <c r="K38" s="130" t="s">
        <v>148</v>
      </c>
      <c r="L38" s="142" t="s">
        <v>57</v>
      </c>
      <c r="M38" s="86" t="s">
        <v>85</v>
      </c>
      <c r="N38" s="86">
        <v>50</v>
      </c>
    </row>
    <row r="39" spans="1:18" s="43" customFormat="1">
      <c r="A39" s="124">
        <v>43845</v>
      </c>
      <c r="B39" s="126">
        <v>0.39583333333333331</v>
      </c>
      <c r="C39" s="125">
        <f>A39</f>
        <v>43845</v>
      </c>
      <c r="D39" s="126">
        <v>0.40972222222222227</v>
      </c>
      <c r="E39" s="127">
        <f>A39</f>
        <v>43845</v>
      </c>
      <c r="F39" s="128" t="s">
        <v>48</v>
      </c>
      <c r="G39" s="128" t="s">
        <v>49</v>
      </c>
      <c r="H39" s="86" t="s">
        <v>45</v>
      </c>
      <c r="I39" s="130" t="s">
        <v>143</v>
      </c>
      <c r="J39" s="130" t="s">
        <v>149</v>
      </c>
      <c r="K39" s="130" t="s">
        <v>148</v>
      </c>
      <c r="L39" s="142" t="s">
        <v>57</v>
      </c>
      <c r="M39" s="86" t="s">
        <v>85</v>
      </c>
      <c r="N39" s="86">
        <v>50</v>
      </c>
      <c r="P39" s="64"/>
      <c r="Q39" s="64"/>
      <c r="R39" s="64"/>
    </row>
    <row r="40" spans="1:18" s="43" customFormat="1">
      <c r="A40" s="124">
        <v>43845</v>
      </c>
      <c r="B40" s="92">
        <v>0.39583333333333331</v>
      </c>
      <c r="C40" s="125">
        <v>43845</v>
      </c>
      <c r="D40" s="126">
        <v>0.45833333333333331</v>
      </c>
      <c r="E40" s="127">
        <v>4</v>
      </c>
      <c r="F40" s="128" t="s">
        <v>48</v>
      </c>
      <c r="G40" s="128" t="s">
        <v>49</v>
      </c>
      <c r="H40" s="129" t="s">
        <v>181</v>
      </c>
      <c r="I40" s="126" t="s">
        <v>204</v>
      </c>
      <c r="J40" s="86" t="s">
        <v>215</v>
      </c>
      <c r="K40" s="86" t="s">
        <v>199</v>
      </c>
      <c r="L40" s="142" t="s">
        <v>202</v>
      </c>
      <c r="M40" s="86" t="s">
        <v>203</v>
      </c>
      <c r="N40" s="86">
        <v>20</v>
      </c>
      <c r="O40" s="66"/>
      <c r="P40" s="66"/>
      <c r="Q40" s="67"/>
      <c r="R40" s="67"/>
    </row>
    <row r="41" spans="1:18" s="43" customFormat="1">
      <c r="A41" s="124">
        <v>43845</v>
      </c>
      <c r="B41" s="126">
        <v>0.40972222222222227</v>
      </c>
      <c r="C41" s="125">
        <f>A41</f>
        <v>43845</v>
      </c>
      <c r="D41" s="126">
        <v>0.4236111111111111</v>
      </c>
      <c r="E41" s="127">
        <f>A41</f>
        <v>43845</v>
      </c>
      <c r="F41" s="128" t="s">
        <v>48</v>
      </c>
      <c r="G41" s="128" t="s">
        <v>49</v>
      </c>
      <c r="H41" s="86" t="s">
        <v>45</v>
      </c>
      <c r="I41" s="130" t="s">
        <v>143</v>
      </c>
      <c r="J41" s="130" t="s">
        <v>150</v>
      </c>
      <c r="K41" s="130" t="s">
        <v>148</v>
      </c>
      <c r="L41" s="142" t="s">
        <v>57</v>
      </c>
      <c r="M41" s="86" t="s">
        <v>85</v>
      </c>
      <c r="N41" s="86">
        <v>50</v>
      </c>
    </row>
    <row r="42" spans="1:18" s="43" customFormat="1">
      <c r="A42" s="124">
        <v>43845</v>
      </c>
      <c r="B42" s="126">
        <v>0.4236111111111111</v>
      </c>
      <c r="C42" s="125">
        <f>A42</f>
        <v>43845</v>
      </c>
      <c r="D42" s="126">
        <v>0.4375</v>
      </c>
      <c r="E42" s="127">
        <f>A42</f>
        <v>43845</v>
      </c>
      <c r="F42" s="128" t="s">
        <v>48</v>
      </c>
      <c r="G42" s="128" t="s">
        <v>49</v>
      </c>
      <c r="H42" s="86" t="s">
        <v>45</v>
      </c>
      <c r="I42" s="130" t="s">
        <v>143</v>
      </c>
      <c r="J42" s="130" t="s">
        <v>151</v>
      </c>
      <c r="K42" s="130" t="s">
        <v>152</v>
      </c>
      <c r="L42" s="142" t="s">
        <v>57</v>
      </c>
      <c r="M42" s="86" t="s">
        <v>85</v>
      </c>
      <c r="N42" s="86">
        <v>50</v>
      </c>
    </row>
    <row r="43" spans="1:18" s="43" customFormat="1">
      <c r="A43" s="124">
        <v>43845</v>
      </c>
      <c r="B43" s="126">
        <v>0.4375</v>
      </c>
      <c r="C43" s="125">
        <f>A43</f>
        <v>43845</v>
      </c>
      <c r="D43" s="126">
        <v>0.47916666666666669</v>
      </c>
      <c r="E43" s="127">
        <f>A43</f>
        <v>43845</v>
      </c>
      <c r="F43" s="128" t="s">
        <v>48</v>
      </c>
      <c r="G43" s="128" t="s">
        <v>49</v>
      </c>
      <c r="H43" s="129" t="s">
        <v>45</v>
      </c>
      <c r="I43" s="142" t="s">
        <v>86</v>
      </c>
      <c r="J43" s="130" t="s">
        <v>153</v>
      </c>
      <c r="K43" s="130" t="s">
        <v>153</v>
      </c>
      <c r="L43" s="131" t="s">
        <v>67</v>
      </c>
      <c r="M43" s="128" t="s">
        <v>87</v>
      </c>
      <c r="N43" s="86">
        <v>35</v>
      </c>
    </row>
    <row r="44" spans="1:18" s="43" customFormat="1">
      <c r="A44" s="124">
        <v>43845</v>
      </c>
      <c r="B44" s="92">
        <v>0.45833333333333331</v>
      </c>
      <c r="C44" s="125">
        <v>43845</v>
      </c>
      <c r="D44" s="126">
        <v>0.4861111111111111</v>
      </c>
      <c r="E44" s="127">
        <v>4</v>
      </c>
      <c r="F44" s="128" t="s">
        <v>48</v>
      </c>
      <c r="G44" s="128" t="s">
        <v>49</v>
      </c>
      <c r="H44" s="129" t="s">
        <v>181</v>
      </c>
      <c r="I44" s="126" t="s">
        <v>205</v>
      </c>
      <c r="J44" s="86" t="s">
        <v>183</v>
      </c>
      <c r="K44" s="86" t="s">
        <v>183</v>
      </c>
      <c r="L44" s="142" t="s">
        <v>206</v>
      </c>
      <c r="M44" s="86" t="s">
        <v>185</v>
      </c>
      <c r="N44" s="86">
        <v>5</v>
      </c>
    </row>
    <row r="45" spans="1:18" s="43" customFormat="1">
      <c r="A45" s="124">
        <v>43845</v>
      </c>
      <c r="B45" s="92">
        <v>0.45833333333333331</v>
      </c>
      <c r="C45" s="125">
        <v>43845</v>
      </c>
      <c r="D45" s="126">
        <v>0.5</v>
      </c>
      <c r="E45" s="127">
        <v>4</v>
      </c>
      <c r="F45" s="128" t="s">
        <v>48</v>
      </c>
      <c r="G45" s="128" t="s">
        <v>49</v>
      </c>
      <c r="H45" s="129" t="s">
        <v>181</v>
      </c>
      <c r="I45" s="126" t="s">
        <v>207</v>
      </c>
      <c r="J45" s="86" t="s">
        <v>208</v>
      </c>
      <c r="K45" s="86" t="s">
        <v>208</v>
      </c>
      <c r="L45" s="142" t="s">
        <v>202</v>
      </c>
      <c r="M45" s="86" t="s">
        <v>191</v>
      </c>
      <c r="N45" s="86">
        <v>5</v>
      </c>
    </row>
    <row r="46" spans="1:18" s="43" customFormat="1">
      <c r="A46" s="28">
        <v>43845</v>
      </c>
      <c r="B46" s="75">
        <v>0.5</v>
      </c>
      <c r="C46" s="176">
        <v>43845</v>
      </c>
      <c r="D46" s="29">
        <v>0.52083333333333337</v>
      </c>
      <c r="E46" s="30">
        <v>4</v>
      </c>
      <c r="F46" s="31" t="s">
        <v>53</v>
      </c>
      <c r="G46" s="31" t="s">
        <v>54</v>
      </c>
      <c r="H46" s="181" t="s">
        <v>181</v>
      </c>
      <c r="I46" s="29" t="s">
        <v>209</v>
      </c>
      <c r="J46" s="32" t="s">
        <v>210</v>
      </c>
      <c r="K46" s="32" t="s">
        <v>189</v>
      </c>
      <c r="L46" s="76" t="s">
        <v>202</v>
      </c>
      <c r="M46" s="32" t="s">
        <v>203</v>
      </c>
      <c r="N46" s="32">
        <v>20</v>
      </c>
      <c r="O46" s="66"/>
      <c r="P46" s="66"/>
      <c r="Q46" s="67"/>
      <c r="R46" s="67"/>
    </row>
    <row r="47" spans="1:18" s="43" customFormat="1">
      <c r="A47" s="89">
        <v>43845</v>
      </c>
      <c r="B47" s="70">
        <v>0.5</v>
      </c>
      <c r="C47" s="71">
        <f>A47</f>
        <v>43845</v>
      </c>
      <c r="D47" s="35">
        <v>0.54166666666666663</v>
      </c>
      <c r="E47" s="36">
        <f>C47</f>
        <v>43845</v>
      </c>
      <c r="F47" s="39" t="s">
        <v>28</v>
      </c>
      <c r="G47" s="39" t="s">
        <v>29</v>
      </c>
      <c r="H47" s="72" t="s">
        <v>15</v>
      </c>
      <c r="I47" s="90" t="s">
        <v>112</v>
      </c>
      <c r="J47" s="73" t="s">
        <v>113</v>
      </c>
      <c r="K47" s="73" t="s">
        <v>113</v>
      </c>
      <c r="L47" s="189" t="s">
        <v>25</v>
      </c>
      <c r="M47" s="17" t="s">
        <v>132</v>
      </c>
      <c r="N47" s="17">
        <v>45</v>
      </c>
      <c r="P47" s="64"/>
      <c r="Q47" s="64"/>
      <c r="R47" s="64"/>
    </row>
    <row r="48" spans="1:18" s="43" customFormat="1">
      <c r="A48" s="124">
        <v>43846</v>
      </c>
      <c r="B48" s="92">
        <v>0.35416666666666669</v>
      </c>
      <c r="C48" s="125">
        <v>43846</v>
      </c>
      <c r="D48" s="126">
        <v>0.375</v>
      </c>
      <c r="E48" s="127">
        <v>5</v>
      </c>
      <c r="F48" s="128" t="s">
        <v>48</v>
      </c>
      <c r="G48" s="128" t="s">
        <v>49</v>
      </c>
      <c r="H48" s="129" t="s">
        <v>181</v>
      </c>
      <c r="I48" s="126" t="s">
        <v>211</v>
      </c>
      <c r="J48" s="86" t="s">
        <v>183</v>
      </c>
      <c r="K48" s="86" t="s">
        <v>183</v>
      </c>
      <c r="L48" s="142" t="s">
        <v>202</v>
      </c>
      <c r="M48" s="86" t="s">
        <v>185</v>
      </c>
      <c r="N48" s="86">
        <v>5</v>
      </c>
    </row>
    <row r="49" spans="1:18" s="43" customFormat="1">
      <c r="A49" s="112">
        <v>43846</v>
      </c>
      <c r="B49" s="148">
        <v>0.375</v>
      </c>
      <c r="C49" s="119">
        <v>43846</v>
      </c>
      <c r="D49" s="148">
        <v>0.39583333333333331</v>
      </c>
      <c r="E49" s="114">
        <v>5</v>
      </c>
      <c r="F49" s="145" t="s">
        <v>28</v>
      </c>
      <c r="G49" s="145" t="s">
        <v>29</v>
      </c>
      <c r="H49" s="149" t="s">
        <v>172</v>
      </c>
      <c r="I49" s="146" t="s">
        <v>176</v>
      </c>
      <c r="J49" s="116" t="s">
        <v>167</v>
      </c>
      <c r="K49" s="116" t="s">
        <v>40</v>
      </c>
      <c r="L49" s="150" t="s">
        <v>221</v>
      </c>
      <c r="M49" s="145" t="s">
        <v>177</v>
      </c>
      <c r="N49" s="147">
        <v>10</v>
      </c>
      <c r="O49" s="66"/>
      <c r="P49" s="66"/>
      <c r="Q49" s="67"/>
      <c r="R49" s="67"/>
    </row>
    <row r="50" spans="1:18" s="43" customFormat="1">
      <c r="A50" s="124">
        <v>43846</v>
      </c>
      <c r="B50" s="92">
        <v>0.375</v>
      </c>
      <c r="C50" s="125">
        <v>43846</v>
      </c>
      <c r="D50" s="126">
        <v>0.39583333333333331</v>
      </c>
      <c r="E50" s="127">
        <v>5</v>
      </c>
      <c r="F50" s="128" t="s">
        <v>48</v>
      </c>
      <c r="G50" s="128" t="s">
        <v>49</v>
      </c>
      <c r="H50" s="129" t="s">
        <v>181</v>
      </c>
      <c r="I50" s="126" t="s">
        <v>218</v>
      </c>
      <c r="J50" s="86" t="s">
        <v>183</v>
      </c>
      <c r="K50" s="86" t="s">
        <v>183</v>
      </c>
      <c r="L50" s="142" t="s">
        <v>202</v>
      </c>
      <c r="M50" s="86" t="s">
        <v>185</v>
      </c>
      <c r="N50" s="86">
        <v>5</v>
      </c>
      <c r="P50" s="64"/>
      <c r="Q50" s="64"/>
      <c r="R50" s="64"/>
    </row>
    <row r="51" spans="1:18" s="43" customFormat="1">
      <c r="A51" s="112">
        <v>43846</v>
      </c>
      <c r="B51" s="144">
        <v>0.39583333333333331</v>
      </c>
      <c r="C51" s="113">
        <v>43846</v>
      </c>
      <c r="D51" s="144">
        <v>0.41666666666666669</v>
      </c>
      <c r="E51" s="114">
        <v>5</v>
      </c>
      <c r="F51" s="145" t="s">
        <v>28</v>
      </c>
      <c r="G51" s="145" t="s">
        <v>29</v>
      </c>
      <c r="H51" s="145" t="s">
        <v>172</v>
      </c>
      <c r="I51" s="146" t="s">
        <v>39</v>
      </c>
      <c r="J51" s="116" t="s">
        <v>167</v>
      </c>
      <c r="K51" s="116" t="s">
        <v>40</v>
      </c>
      <c r="L51" s="146" t="s">
        <v>221</v>
      </c>
      <c r="M51" s="145" t="s">
        <v>177</v>
      </c>
      <c r="N51" s="147">
        <v>10</v>
      </c>
      <c r="O51" s="66"/>
      <c r="P51" s="66"/>
      <c r="Q51" s="67"/>
      <c r="R51" s="67"/>
    </row>
    <row r="52" spans="1:18" s="43" customFormat="1">
      <c r="A52" s="34">
        <v>43846</v>
      </c>
      <c r="B52" s="35">
        <v>0.52083333333333337</v>
      </c>
      <c r="C52" s="71">
        <f>A52</f>
        <v>43846</v>
      </c>
      <c r="D52" s="35">
        <v>0.5625</v>
      </c>
      <c r="E52" s="36">
        <f>C52</f>
        <v>43846</v>
      </c>
      <c r="F52" s="39" t="s">
        <v>28</v>
      </c>
      <c r="G52" s="39" t="s">
        <v>29</v>
      </c>
      <c r="H52" s="40" t="s">
        <v>15</v>
      </c>
      <c r="I52" s="183" t="s">
        <v>130</v>
      </c>
      <c r="J52" s="38" t="s">
        <v>131</v>
      </c>
      <c r="K52" s="38" t="s">
        <v>47</v>
      </c>
      <c r="L52" s="194" t="s">
        <v>94</v>
      </c>
      <c r="M52" s="111" t="s">
        <v>136</v>
      </c>
      <c r="N52" s="38">
        <v>80</v>
      </c>
      <c r="O52" s="66"/>
      <c r="P52" s="66"/>
      <c r="Q52" s="67"/>
      <c r="R52" s="67"/>
    </row>
    <row r="53" spans="1:18" s="43" customFormat="1" ht="27.6">
      <c r="A53" s="112">
        <v>43847</v>
      </c>
      <c r="B53" s="144">
        <v>0.375</v>
      </c>
      <c r="C53" s="113">
        <v>43847</v>
      </c>
      <c r="D53" s="144">
        <v>0.45833333333333331</v>
      </c>
      <c r="E53" s="114">
        <v>6</v>
      </c>
      <c r="F53" s="145" t="s">
        <v>28</v>
      </c>
      <c r="G53" s="145" t="s">
        <v>29</v>
      </c>
      <c r="H53" s="145" t="s">
        <v>172</v>
      </c>
      <c r="I53" s="146" t="s">
        <v>168</v>
      </c>
      <c r="J53" s="117" t="s">
        <v>220</v>
      </c>
      <c r="K53" s="117" t="s">
        <v>169</v>
      </c>
      <c r="L53" s="151" t="s">
        <v>170</v>
      </c>
      <c r="M53" s="155" t="s">
        <v>175</v>
      </c>
      <c r="N53" s="147">
        <v>30</v>
      </c>
      <c r="O53" s="66"/>
      <c r="P53" s="66"/>
      <c r="Q53" s="67"/>
      <c r="R53" s="67"/>
    </row>
    <row r="54" spans="1:18" s="43" customFormat="1">
      <c r="A54" s="112">
        <v>43847</v>
      </c>
      <c r="B54" s="123">
        <v>0.45833333333333331</v>
      </c>
      <c r="C54" s="121">
        <v>43847</v>
      </c>
      <c r="D54" s="123">
        <v>0.5</v>
      </c>
      <c r="E54" s="114">
        <v>6</v>
      </c>
      <c r="F54" s="152" t="s">
        <v>28</v>
      </c>
      <c r="G54" s="152" t="s">
        <v>29</v>
      </c>
      <c r="H54" s="152" t="s">
        <v>172</v>
      </c>
      <c r="I54" s="116" t="s">
        <v>178</v>
      </c>
      <c r="J54" s="116" t="s">
        <v>100</v>
      </c>
      <c r="K54" s="118" t="s">
        <v>100</v>
      </c>
      <c r="L54" s="118" t="s">
        <v>21</v>
      </c>
      <c r="M54" s="152" t="s">
        <v>32</v>
      </c>
      <c r="N54" s="153">
        <v>9</v>
      </c>
      <c r="O54" s="66"/>
      <c r="P54" s="66"/>
      <c r="Q54" s="67"/>
      <c r="R54" s="67"/>
    </row>
    <row r="55" spans="1:18" s="109" customFormat="1">
      <c r="A55" s="69">
        <v>43847</v>
      </c>
      <c r="B55" s="35">
        <v>0.5</v>
      </c>
      <c r="C55" s="71">
        <f t="shared" ref="C55:C63" si="1">A55</f>
        <v>43847</v>
      </c>
      <c r="D55" s="35">
        <v>0.54166666666666663</v>
      </c>
      <c r="E55" s="36">
        <f>C55</f>
        <v>43847</v>
      </c>
      <c r="F55" s="39" t="s">
        <v>43</v>
      </c>
      <c r="G55" s="39" t="s">
        <v>118</v>
      </c>
      <c r="H55" s="72" t="s">
        <v>15</v>
      </c>
      <c r="I55" s="186" t="s">
        <v>119</v>
      </c>
      <c r="J55" s="83" t="s">
        <v>120</v>
      </c>
      <c r="K55" s="73" t="s">
        <v>100</v>
      </c>
      <c r="L55" s="12" t="s">
        <v>101</v>
      </c>
      <c r="M55" s="83" t="s">
        <v>90</v>
      </c>
      <c r="N55" s="17">
        <v>50</v>
      </c>
      <c r="O55" s="84"/>
      <c r="P55" s="84"/>
      <c r="Q55" s="85"/>
      <c r="R55" s="85"/>
    </row>
    <row r="56" spans="1:18" s="43" customFormat="1">
      <c r="A56" s="124">
        <v>43847</v>
      </c>
      <c r="B56" s="92">
        <v>0.5625</v>
      </c>
      <c r="C56" s="125">
        <f t="shared" si="1"/>
        <v>43847</v>
      </c>
      <c r="D56" s="126">
        <v>0.60416666666666663</v>
      </c>
      <c r="E56" s="127">
        <f>A56</f>
        <v>43847</v>
      </c>
      <c r="F56" s="128" t="s">
        <v>48</v>
      </c>
      <c r="G56" s="128" t="s">
        <v>49</v>
      </c>
      <c r="H56" s="129" t="s">
        <v>65</v>
      </c>
      <c r="I56" s="126" t="s">
        <v>79</v>
      </c>
      <c r="J56" s="130" t="s">
        <v>154</v>
      </c>
      <c r="K56" s="130" t="s">
        <v>154</v>
      </c>
      <c r="L56" s="86" t="s">
        <v>80</v>
      </c>
      <c r="M56" s="86" t="s">
        <v>81</v>
      </c>
      <c r="N56" s="86">
        <v>4</v>
      </c>
      <c r="O56" s="66"/>
      <c r="P56" s="66"/>
      <c r="Q56" s="67"/>
      <c r="R56" s="67"/>
    </row>
    <row r="57" spans="1:18" s="43" customFormat="1">
      <c r="A57" s="13">
        <v>43850</v>
      </c>
      <c r="B57" s="79">
        <v>0.5</v>
      </c>
      <c r="C57" s="13">
        <f t="shared" si="1"/>
        <v>43850</v>
      </c>
      <c r="D57" s="79">
        <v>0.54166666666666663</v>
      </c>
      <c r="E57" s="80">
        <f>C57</f>
        <v>43850</v>
      </c>
      <c r="F57" s="81" t="s">
        <v>82</v>
      </c>
      <c r="G57" s="81" t="s">
        <v>83</v>
      </c>
      <c r="H57" s="82" t="s">
        <v>91</v>
      </c>
      <c r="I57" s="11" t="s">
        <v>109</v>
      </c>
      <c r="J57" s="83" t="s">
        <v>111</v>
      </c>
      <c r="K57" s="17" t="s">
        <v>75</v>
      </c>
      <c r="L57" s="83" t="s">
        <v>101</v>
      </c>
      <c r="M57" s="83" t="s">
        <v>93</v>
      </c>
      <c r="N57" s="83">
        <v>50</v>
      </c>
      <c r="P57" s="64"/>
      <c r="Q57" s="64"/>
      <c r="R57" s="64"/>
    </row>
    <row r="58" spans="1:18" s="67" customFormat="1">
      <c r="A58" s="34">
        <v>43851</v>
      </c>
      <c r="B58" s="35">
        <v>0.5</v>
      </c>
      <c r="C58" s="71">
        <f t="shared" si="1"/>
        <v>43851</v>
      </c>
      <c r="D58" s="35">
        <v>0.54166666666666663</v>
      </c>
      <c r="E58" s="36">
        <f>C58</f>
        <v>43851</v>
      </c>
      <c r="F58" s="39" t="s">
        <v>28</v>
      </c>
      <c r="G58" s="39" t="s">
        <v>29</v>
      </c>
      <c r="H58" s="40" t="s">
        <v>15</v>
      </c>
      <c r="I58" s="183" t="s">
        <v>128</v>
      </c>
      <c r="J58" s="38" t="s">
        <v>129</v>
      </c>
      <c r="K58" s="38" t="s">
        <v>129</v>
      </c>
      <c r="L58" s="187" t="s">
        <v>25</v>
      </c>
      <c r="M58" s="111" t="s">
        <v>132</v>
      </c>
      <c r="N58" s="38">
        <v>45</v>
      </c>
      <c r="O58" s="43"/>
      <c r="P58" s="64"/>
      <c r="Q58" s="64"/>
      <c r="R58" s="64"/>
    </row>
    <row r="59" spans="1:18" s="67" customFormat="1" ht="13.8">
      <c r="A59" s="124">
        <v>43851</v>
      </c>
      <c r="B59" s="92">
        <v>0.5625</v>
      </c>
      <c r="C59" s="125">
        <f t="shared" si="1"/>
        <v>43851</v>
      </c>
      <c r="D59" s="126">
        <v>0.375</v>
      </c>
      <c r="E59" s="127">
        <f>A59</f>
        <v>43851</v>
      </c>
      <c r="F59" s="128" t="s">
        <v>48</v>
      </c>
      <c r="G59" s="128" t="s">
        <v>49</v>
      </c>
      <c r="H59" s="129" t="s">
        <v>45</v>
      </c>
      <c r="I59" s="86" t="s">
        <v>50</v>
      </c>
      <c r="J59" s="130" t="s">
        <v>155</v>
      </c>
      <c r="K59" s="130" t="s">
        <v>156</v>
      </c>
      <c r="L59" s="131" t="s">
        <v>51</v>
      </c>
      <c r="M59" s="128" t="s">
        <v>52</v>
      </c>
      <c r="N59" s="86">
        <v>7</v>
      </c>
      <c r="O59" s="66"/>
      <c r="P59" s="66"/>
    </row>
    <row r="60" spans="1:18" s="67" customFormat="1" ht="13.8">
      <c r="A60" s="34">
        <v>43852</v>
      </c>
      <c r="B60" s="35">
        <v>0.3125</v>
      </c>
      <c r="C60" s="71">
        <f t="shared" si="1"/>
        <v>43852</v>
      </c>
      <c r="D60" s="35">
        <v>0.35416666666666669</v>
      </c>
      <c r="E60" s="36">
        <f>C60</f>
        <v>43852</v>
      </c>
      <c r="F60" s="37" t="s">
        <v>28</v>
      </c>
      <c r="G60" s="37" t="s">
        <v>29</v>
      </c>
      <c r="H60" s="40" t="s">
        <v>15</v>
      </c>
      <c r="I60" s="183" t="s">
        <v>44</v>
      </c>
      <c r="J60" s="38" t="s">
        <v>30</v>
      </c>
      <c r="K60" s="38" t="s">
        <v>30</v>
      </c>
      <c r="L60" s="12" t="s">
        <v>94</v>
      </c>
      <c r="M60" s="83" t="s">
        <v>136</v>
      </c>
      <c r="N60" s="38">
        <v>80</v>
      </c>
    </row>
    <row r="61" spans="1:18" s="43" customFormat="1">
      <c r="A61" s="124">
        <v>43852</v>
      </c>
      <c r="B61" s="92">
        <v>0.35416666666666669</v>
      </c>
      <c r="C61" s="125">
        <f t="shared" si="1"/>
        <v>43852</v>
      </c>
      <c r="D61" s="126">
        <v>0.36805555555555558</v>
      </c>
      <c r="E61" s="127">
        <f>A61</f>
        <v>43852</v>
      </c>
      <c r="F61" s="128" t="s">
        <v>48</v>
      </c>
      <c r="G61" s="128" t="s">
        <v>49</v>
      </c>
      <c r="H61" s="86" t="s">
        <v>45</v>
      </c>
      <c r="I61" s="184" t="s">
        <v>143</v>
      </c>
      <c r="J61" s="130" t="s">
        <v>157</v>
      </c>
      <c r="K61" s="130" t="s">
        <v>158</v>
      </c>
      <c r="L61" s="188" t="s">
        <v>95</v>
      </c>
      <c r="M61" s="86" t="s">
        <v>85</v>
      </c>
      <c r="N61" s="86">
        <v>50</v>
      </c>
    </row>
    <row r="62" spans="1:18" s="67" customFormat="1" ht="19.8" customHeight="1">
      <c r="A62" s="124">
        <v>43852</v>
      </c>
      <c r="B62" s="126">
        <v>0.36805555555555558</v>
      </c>
      <c r="C62" s="125">
        <f t="shared" si="1"/>
        <v>43852</v>
      </c>
      <c r="D62" s="126">
        <v>0.38194444444444442</v>
      </c>
      <c r="E62" s="127">
        <f>A62</f>
        <v>43852</v>
      </c>
      <c r="F62" s="128" t="s">
        <v>48</v>
      </c>
      <c r="G62" s="128" t="s">
        <v>49</v>
      </c>
      <c r="H62" s="86" t="s">
        <v>45</v>
      </c>
      <c r="I62" s="130" t="s">
        <v>143</v>
      </c>
      <c r="J62" s="130" t="s">
        <v>159</v>
      </c>
      <c r="K62" s="130" t="s">
        <v>158</v>
      </c>
      <c r="L62" s="188" t="s">
        <v>95</v>
      </c>
      <c r="M62" s="86" t="s">
        <v>85</v>
      </c>
      <c r="N62" s="86">
        <v>50</v>
      </c>
      <c r="O62" s="43"/>
      <c r="P62" s="43"/>
      <c r="Q62" s="43"/>
      <c r="R62" s="43"/>
    </row>
    <row r="63" spans="1:18" s="43" customFormat="1">
      <c r="A63" s="124">
        <v>43852</v>
      </c>
      <c r="B63" s="126">
        <v>0.38194444444444442</v>
      </c>
      <c r="C63" s="125">
        <f t="shared" si="1"/>
        <v>43852</v>
      </c>
      <c r="D63" s="126">
        <v>0.39583333333333331</v>
      </c>
      <c r="E63" s="127">
        <f>A63</f>
        <v>43852</v>
      </c>
      <c r="F63" s="128" t="s">
        <v>48</v>
      </c>
      <c r="G63" s="128" t="s">
        <v>49</v>
      </c>
      <c r="H63" s="86" t="s">
        <v>45</v>
      </c>
      <c r="I63" s="184" t="s">
        <v>143</v>
      </c>
      <c r="J63" s="130" t="s">
        <v>160</v>
      </c>
      <c r="K63" s="130" t="s">
        <v>161</v>
      </c>
      <c r="L63" s="188" t="s">
        <v>95</v>
      </c>
      <c r="M63" s="86" t="s">
        <v>85</v>
      </c>
      <c r="N63" s="86">
        <v>50</v>
      </c>
    </row>
    <row r="64" spans="1:18" s="43" customFormat="1">
      <c r="A64" s="124">
        <v>43852</v>
      </c>
      <c r="B64" s="92">
        <v>0.3888888888888889</v>
      </c>
      <c r="C64" s="125">
        <v>43852</v>
      </c>
      <c r="D64" s="126">
        <v>0.41666666666666669</v>
      </c>
      <c r="E64" s="127">
        <v>4</v>
      </c>
      <c r="F64" s="128" t="s">
        <v>48</v>
      </c>
      <c r="G64" s="128" t="s">
        <v>49</v>
      </c>
      <c r="H64" s="129" t="s">
        <v>181</v>
      </c>
      <c r="I64" s="182" t="s">
        <v>212</v>
      </c>
      <c r="J64" s="86" t="s">
        <v>213</v>
      </c>
      <c r="K64" s="86" t="s">
        <v>213</v>
      </c>
      <c r="L64" s="188" t="s">
        <v>202</v>
      </c>
      <c r="M64" s="86" t="s">
        <v>191</v>
      </c>
      <c r="N64" s="86">
        <v>10</v>
      </c>
      <c r="P64" s="64"/>
      <c r="Q64" s="64"/>
      <c r="R64" s="64"/>
    </row>
    <row r="65" spans="1:16" s="67" customFormat="1" ht="13.8">
      <c r="A65" s="124">
        <v>43852</v>
      </c>
      <c r="B65" s="126">
        <v>0.39583333333333331</v>
      </c>
      <c r="C65" s="125">
        <f>A65</f>
        <v>43852</v>
      </c>
      <c r="D65" s="126">
        <v>0.40972222222222227</v>
      </c>
      <c r="E65" s="127">
        <f>A65</f>
        <v>43852</v>
      </c>
      <c r="F65" s="128" t="s">
        <v>48</v>
      </c>
      <c r="G65" s="128" t="s">
        <v>49</v>
      </c>
      <c r="H65" s="86" t="s">
        <v>45</v>
      </c>
      <c r="I65" s="184" t="s">
        <v>162</v>
      </c>
      <c r="J65" s="130" t="s">
        <v>163</v>
      </c>
      <c r="K65" s="130" t="s">
        <v>140</v>
      </c>
      <c r="L65" s="188" t="s">
        <v>95</v>
      </c>
      <c r="M65" s="86" t="s">
        <v>85</v>
      </c>
      <c r="N65" s="86">
        <v>50</v>
      </c>
      <c r="O65" s="66"/>
      <c r="P65" s="66"/>
    </row>
    <row r="66" spans="1:16" s="85" customFormat="1" ht="13.8">
      <c r="A66" s="124">
        <v>43852</v>
      </c>
      <c r="B66" s="92">
        <v>0.41666666666666669</v>
      </c>
      <c r="C66" s="125">
        <v>43852</v>
      </c>
      <c r="D66" s="126">
        <v>0.4375</v>
      </c>
      <c r="E66" s="127">
        <v>4</v>
      </c>
      <c r="F66" s="128" t="s">
        <v>48</v>
      </c>
      <c r="G66" s="128" t="s">
        <v>49</v>
      </c>
      <c r="H66" s="129" t="s">
        <v>181</v>
      </c>
      <c r="I66" s="182" t="s">
        <v>201</v>
      </c>
      <c r="J66" s="86" t="s">
        <v>216</v>
      </c>
      <c r="K66" s="86" t="s">
        <v>196</v>
      </c>
      <c r="L66" s="188" t="s">
        <v>202</v>
      </c>
      <c r="M66" s="86" t="s">
        <v>203</v>
      </c>
      <c r="N66" s="86">
        <v>20</v>
      </c>
      <c r="O66" s="84"/>
      <c r="P66" s="84"/>
    </row>
    <row r="67" spans="1:16" s="67" customFormat="1" ht="13.8">
      <c r="A67" s="124">
        <v>43852</v>
      </c>
      <c r="B67" s="92">
        <v>0.4375</v>
      </c>
      <c r="C67" s="125">
        <f>A67</f>
        <v>43852</v>
      </c>
      <c r="D67" s="126">
        <v>0.5</v>
      </c>
      <c r="E67" s="127">
        <f>A67</f>
        <v>43852</v>
      </c>
      <c r="F67" s="128" t="s">
        <v>48</v>
      </c>
      <c r="G67" s="128" t="s">
        <v>49</v>
      </c>
      <c r="H67" s="129" t="s">
        <v>69</v>
      </c>
      <c r="I67" s="185" t="s">
        <v>164</v>
      </c>
      <c r="J67" s="86" t="s">
        <v>46</v>
      </c>
      <c r="K67" s="86" t="s">
        <v>47</v>
      </c>
      <c r="L67" s="188" t="s">
        <v>95</v>
      </c>
      <c r="M67" s="86" t="s">
        <v>70</v>
      </c>
      <c r="N67" s="86">
        <v>15</v>
      </c>
      <c r="O67" s="66"/>
      <c r="P67" s="66"/>
    </row>
    <row r="68" spans="1:16" s="43" customFormat="1">
      <c r="A68" s="124">
        <v>43852</v>
      </c>
      <c r="B68" s="92">
        <v>0.4375</v>
      </c>
      <c r="C68" s="125">
        <v>43852</v>
      </c>
      <c r="D68" s="126">
        <v>0.5</v>
      </c>
      <c r="E68" s="127">
        <v>4</v>
      </c>
      <c r="F68" s="128" t="s">
        <v>48</v>
      </c>
      <c r="G68" s="128" t="s">
        <v>49</v>
      </c>
      <c r="H68" s="129" t="s">
        <v>181</v>
      </c>
      <c r="I68" s="182" t="s">
        <v>204</v>
      </c>
      <c r="J68" s="86" t="s">
        <v>216</v>
      </c>
      <c r="K68" s="86" t="s">
        <v>196</v>
      </c>
      <c r="L68" s="188" t="s">
        <v>202</v>
      </c>
      <c r="M68" s="86" t="s">
        <v>203</v>
      </c>
      <c r="N68" s="86">
        <v>20</v>
      </c>
    </row>
    <row r="69" spans="1:16" s="43" customFormat="1">
      <c r="A69" s="124">
        <v>43852</v>
      </c>
      <c r="B69" s="92">
        <v>0.47916666666666669</v>
      </c>
      <c r="C69" s="125">
        <f>A69</f>
        <v>43852</v>
      </c>
      <c r="D69" s="126">
        <v>0.5</v>
      </c>
      <c r="E69" s="127">
        <f>A69</f>
        <v>43852</v>
      </c>
      <c r="F69" s="128" t="s">
        <v>48</v>
      </c>
      <c r="G69" s="128" t="s">
        <v>49</v>
      </c>
      <c r="H69" s="129" t="s">
        <v>65</v>
      </c>
      <c r="I69" s="126" t="s">
        <v>165</v>
      </c>
      <c r="J69" s="86" t="s">
        <v>66</v>
      </c>
      <c r="K69" s="86" t="s">
        <v>66</v>
      </c>
      <c r="L69" s="142" t="s">
        <v>57</v>
      </c>
      <c r="M69" s="86" t="s">
        <v>68</v>
      </c>
      <c r="N69" s="86">
        <v>10</v>
      </c>
    </row>
    <row r="70" spans="1:16" s="46" customFormat="1" ht="13.8">
      <c r="A70" s="13">
        <v>43852</v>
      </c>
      <c r="B70" s="79">
        <v>0.5</v>
      </c>
      <c r="C70" s="13">
        <f>A70</f>
        <v>43852</v>
      </c>
      <c r="D70" s="79">
        <v>0.54166666666666663</v>
      </c>
      <c r="E70" s="80">
        <f>C70</f>
        <v>43852</v>
      </c>
      <c r="F70" s="81" t="s">
        <v>82</v>
      </c>
      <c r="G70" s="81" t="s">
        <v>83</v>
      </c>
      <c r="H70" s="82" t="s">
        <v>91</v>
      </c>
      <c r="I70" s="11" t="s">
        <v>92</v>
      </c>
      <c r="J70" s="83" t="s">
        <v>224</v>
      </c>
      <c r="K70" s="83" t="s">
        <v>110</v>
      </c>
      <c r="L70" s="12" t="s">
        <v>94</v>
      </c>
      <c r="M70" s="83" t="s">
        <v>134</v>
      </c>
      <c r="N70" s="83">
        <v>80</v>
      </c>
      <c r="O70" s="45"/>
      <c r="P70" s="45"/>
    </row>
    <row r="71" spans="1:16" s="46" customFormat="1" ht="13.8">
      <c r="A71" s="112">
        <v>43860</v>
      </c>
      <c r="B71" s="144">
        <v>0.41666666666666669</v>
      </c>
      <c r="C71" s="113">
        <v>43860</v>
      </c>
      <c r="D71" s="144">
        <v>0.45833333333333331</v>
      </c>
      <c r="E71" s="114">
        <v>5</v>
      </c>
      <c r="F71" s="145" t="s">
        <v>28</v>
      </c>
      <c r="G71" s="145" t="s">
        <v>29</v>
      </c>
      <c r="H71" s="149" t="s">
        <v>172</v>
      </c>
      <c r="I71" s="154" t="s">
        <v>38</v>
      </c>
      <c r="J71" s="115" t="s">
        <v>26</v>
      </c>
      <c r="K71" s="118" t="s">
        <v>26</v>
      </c>
      <c r="L71" s="190" t="s">
        <v>21</v>
      </c>
      <c r="M71" s="155" t="s">
        <v>175</v>
      </c>
      <c r="N71" s="147">
        <v>30</v>
      </c>
      <c r="O71" s="45"/>
      <c r="P71" s="45"/>
    </row>
    <row r="72" spans="1:16" s="46" customFormat="1" ht="13.8">
      <c r="A72" s="89">
        <v>43860</v>
      </c>
      <c r="B72" s="70">
        <v>0.5</v>
      </c>
      <c r="C72" s="71">
        <f>A72</f>
        <v>43860</v>
      </c>
      <c r="D72" s="35">
        <v>0.54166666666666663</v>
      </c>
      <c r="E72" s="36">
        <f>C72</f>
        <v>43860</v>
      </c>
      <c r="F72" s="39" t="s">
        <v>28</v>
      </c>
      <c r="G72" s="39" t="s">
        <v>29</v>
      </c>
      <c r="H72" s="72" t="s">
        <v>15</v>
      </c>
      <c r="I72" s="90" t="s">
        <v>115</v>
      </c>
      <c r="J72" s="83" t="s">
        <v>117</v>
      </c>
      <c r="K72" s="83" t="s">
        <v>117</v>
      </c>
      <c r="L72" s="74" t="s">
        <v>25</v>
      </c>
      <c r="M72" s="17" t="s">
        <v>132</v>
      </c>
      <c r="N72" s="17">
        <v>45</v>
      </c>
      <c r="O72" s="45"/>
      <c r="P72" s="45"/>
    </row>
    <row r="73" spans="1:16" s="46" customFormat="1" ht="13.8">
      <c r="A73" s="124">
        <v>43861</v>
      </c>
      <c r="B73" s="92">
        <v>0.35416666666666669</v>
      </c>
      <c r="C73" s="125">
        <v>43861</v>
      </c>
      <c r="D73" s="126">
        <v>0.38194444444444448</v>
      </c>
      <c r="E73" s="127">
        <v>6</v>
      </c>
      <c r="F73" s="128" t="s">
        <v>48</v>
      </c>
      <c r="G73" s="128" t="s">
        <v>49</v>
      </c>
      <c r="H73" s="129" t="s">
        <v>181</v>
      </c>
      <c r="I73" s="126" t="s">
        <v>214</v>
      </c>
      <c r="J73" s="86" t="s">
        <v>183</v>
      </c>
      <c r="K73" s="86" t="s">
        <v>183</v>
      </c>
      <c r="L73" s="188" t="s">
        <v>200</v>
      </c>
      <c r="M73" s="86" t="s">
        <v>185</v>
      </c>
      <c r="N73" s="86">
        <v>5</v>
      </c>
      <c r="O73" s="45"/>
      <c r="P73" s="45"/>
    </row>
    <row r="74" spans="1:16" s="46" customFormat="1" ht="13.8">
      <c r="A74" s="112">
        <v>43861</v>
      </c>
      <c r="B74" s="144">
        <v>0.375</v>
      </c>
      <c r="C74" s="113">
        <v>43861</v>
      </c>
      <c r="D74" s="144">
        <v>0.45833333333333331</v>
      </c>
      <c r="E74" s="114">
        <v>6</v>
      </c>
      <c r="F74" s="145" t="s">
        <v>28</v>
      </c>
      <c r="G74" s="145" t="s">
        <v>29</v>
      </c>
      <c r="H74" s="145" t="s">
        <v>172</v>
      </c>
      <c r="I74" s="146" t="s">
        <v>37</v>
      </c>
      <c r="J74" s="116" t="s">
        <v>171</v>
      </c>
      <c r="K74" s="118" t="s">
        <v>20</v>
      </c>
      <c r="L74" s="191" t="s">
        <v>21</v>
      </c>
      <c r="M74" s="155" t="s">
        <v>32</v>
      </c>
      <c r="N74" s="147">
        <v>9</v>
      </c>
      <c r="O74" s="45"/>
      <c r="P74" s="45"/>
    </row>
    <row r="75" spans="1:16" s="46" customFormat="1" ht="13.8">
      <c r="A75" s="120">
        <v>43861</v>
      </c>
      <c r="B75" s="148">
        <v>0.45833333333333331</v>
      </c>
      <c r="C75" s="120">
        <v>43861</v>
      </c>
      <c r="D75" s="148">
        <v>0.47916666666666669</v>
      </c>
      <c r="E75" s="122">
        <v>6</v>
      </c>
      <c r="F75" s="155" t="s">
        <v>28</v>
      </c>
      <c r="G75" s="155" t="s">
        <v>29</v>
      </c>
      <c r="H75" s="156" t="s">
        <v>172</v>
      </c>
      <c r="I75" s="192" t="s">
        <v>41</v>
      </c>
      <c r="J75" s="118" t="s">
        <v>179</v>
      </c>
      <c r="K75" s="118" t="s">
        <v>26</v>
      </c>
      <c r="L75" s="190" t="s">
        <v>21</v>
      </c>
      <c r="M75" s="155" t="s">
        <v>175</v>
      </c>
      <c r="N75" s="157">
        <v>30</v>
      </c>
      <c r="O75" s="45"/>
      <c r="P75" s="45"/>
    </row>
    <row r="76" spans="1:16" s="46" customFormat="1" ht="13.8">
      <c r="A76" s="112">
        <v>43861</v>
      </c>
      <c r="B76" s="123">
        <v>0.47916666666666669</v>
      </c>
      <c r="C76" s="113">
        <v>43861</v>
      </c>
      <c r="D76" s="144">
        <v>0.5</v>
      </c>
      <c r="E76" s="114">
        <v>6</v>
      </c>
      <c r="F76" s="145" t="s">
        <v>19</v>
      </c>
      <c r="G76" s="145" t="s">
        <v>14</v>
      </c>
      <c r="H76" s="149" t="s">
        <v>172</v>
      </c>
      <c r="I76" s="116" t="s">
        <v>42</v>
      </c>
      <c r="J76" s="116" t="s">
        <v>20</v>
      </c>
      <c r="K76" s="118" t="s">
        <v>20</v>
      </c>
      <c r="L76" s="193" t="s">
        <v>21</v>
      </c>
      <c r="M76" s="155" t="s">
        <v>175</v>
      </c>
      <c r="N76" s="147">
        <v>30</v>
      </c>
      <c r="O76" s="45"/>
      <c r="P76" s="45"/>
    </row>
    <row r="77" spans="1:16" s="46" customFormat="1">
      <c r="A77" s="106"/>
      <c r="B77" s="94"/>
      <c r="C77" s="106"/>
      <c r="D77" s="94"/>
      <c r="E77" s="93"/>
      <c r="F77" s="93"/>
      <c r="G77" s="93"/>
      <c r="H77" s="93"/>
      <c r="I77" s="93"/>
      <c r="J77" s="93"/>
      <c r="K77" s="27"/>
      <c r="L77" s="27"/>
      <c r="M77" s="27"/>
      <c r="N77" s="27"/>
      <c r="O77" s="45"/>
      <c r="P77" s="45"/>
    </row>
    <row r="78" spans="1:16" s="46" customFormat="1">
      <c r="A78" s="166" t="s">
        <v>14</v>
      </c>
      <c r="B78" s="94"/>
      <c r="C78" s="106"/>
      <c r="D78" s="94"/>
      <c r="E78" s="93"/>
      <c r="F78" s="93"/>
      <c r="G78" s="93"/>
      <c r="H78" s="93"/>
      <c r="I78" s="44" t="s">
        <v>138</v>
      </c>
      <c r="J78" s="93"/>
      <c r="K78" s="27"/>
      <c r="L78" s="27"/>
      <c r="M78" s="27"/>
      <c r="N78" s="27"/>
      <c r="O78" s="45"/>
      <c r="P78" s="45"/>
    </row>
    <row r="79" spans="1:16" s="68" customFormat="1">
      <c r="A79" s="95" t="s">
        <v>17</v>
      </c>
      <c r="B79" s="94"/>
      <c r="C79" s="106"/>
      <c r="D79" s="94"/>
      <c r="E79" s="93"/>
      <c r="F79" s="93"/>
      <c r="G79" s="93"/>
      <c r="H79" s="93"/>
      <c r="I79" s="93"/>
      <c r="J79" s="93"/>
      <c r="K79" s="27"/>
      <c r="L79" s="27"/>
      <c r="M79" s="27"/>
      <c r="N79" s="27"/>
    </row>
    <row r="80" spans="1:16" s="46" customFormat="1">
      <c r="A80" s="96" t="s">
        <v>15</v>
      </c>
      <c r="B80" s="94"/>
      <c r="C80" s="106"/>
      <c r="D80" s="94"/>
      <c r="E80" s="93"/>
      <c r="F80" s="93"/>
      <c r="G80" s="93"/>
      <c r="H80" s="93"/>
      <c r="I80" s="93"/>
      <c r="J80" s="93"/>
      <c r="K80" s="27"/>
      <c r="L80" s="27"/>
      <c r="M80" s="27"/>
      <c r="N80" s="27"/>
      <c r="O80" s="45"/>
      <c r="P80" s="45"/>
    </row>
    <row r="81" spans="1:16" s="46" customFormat="1">
      <c r="A81" s="107"/>
      <c r="B81" s="97"/>
      <c r="C81" s="107"/>
      <c r="D81" s="9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45"/>
      <c r="P81" s="45"/>
    </row>
    <row r="82" spans="1:16" s="68" customFormat="1">
      <c r="A82" s="108"/>
      <c r="B82" s="77"/>
      <c r="C82" s="108"/>
      <c r="D82" s="77"/>
      <c r="E82" s="26"/>
      <c r="F82" s="26"/>
      <c r="G82" s="26"/>
      <c r="H82" s="26"/>
      <c r="I82" s="26"/>
      <c r="J82" s="26"/>
      <c r="K82" s="26"/>
      <c r="L82" s="26"/>
      <c r="M82" s="27"/>
      <c r="N82" s="26"/>
    </row>
    <row r="83" spans="1:16" s="68" customFormat="1">
      <c r="A83" s="108"/>
      <c r="B83" s="77"/>
      <c r="C83" s="108"/>
      <c r="D83" s="77"/>
      <c r="E83" s="26"/>
      <c r="F83" s="26"/>
      <c r="G83" s="26"/>
      <c r="H83" s="26"/>
      <c r="I83" s="26"/>
      <c r="J83" s="26"/>
      <c r="K83" s="26"/>
      <c r="L83" s="26"/>
      <c r="M83" s="27"/>
      <c r="N83" s="26"/>
    </row>
    <row r="84" spans="1:16" s="68" customFormat="1">
      <c r="A84" s="108"/>
      <c r="B84" s="77"/>
      <c r="C84" s="108"/>
      <c r="D84" s="77"/>
      <c r="E84" s="26"/>
      <c r="F84" s="26"/>
      <c r="G84" s="26"/>
      <c r="H84" s="26"/>
      <c r="I84" s="26"/>
      <c r="J84" s="26"/>
      <c r="K84" s="26"/>
      <c r="L84" s="26"/>
      <c r="M84" s="27"/>
      <c r="N84" s="26"/>
    </row>
    <row r="85" spans="1:16" s="68" customFormat="1">
      <c r="A85" s="108"/>
      <c r="B85" s="77"/>
      <c r="C85" s="108"/>
      <c r="D85" s="77"/>
      <c r="E85" s="26"/>
      <c r="F85" s="26"/>
      <c r="G85" s="26"/>
      <c r="H85" s="26"/>
      <c r="I85" s="26"/>
      <c r="J85" s="26"/>
      <c r="K85" s="26"/>
      <c r="L85" s="26"/>
      <c r="M85" s="27"/>
      <c r="N85" s="26"/>
    </row>
    <row r="86" spans="1:16" s="68" customFormat="1">
      <c r="A86" s="108"/>
      <c r="B86" s="77"/>
      <c r="C86" s="108"/>
      <c r="D86" s="77"/>
      <c r="E86" s="26"/>
      <c r="F86" s="26"/>
      <c r="G86" s="26"/>
      <c r="H86" s="26"/>
      <c r="I86" s="26"/>
      <c r="J86" s="26"/>
      <c r="K86" s="26"/>
      <c r="L86" s="26"/>
      <c r="M86" s="27"/>
      <c r="N86" s="26"/>
    </row>
    <row r="90" spans="1:16">
      <c r="O90"/>
    </row>
    <row r="91" spans="1:16">
      <c r="O91"/>
    </row>
    <row r="92" spans="1:16">
      <c r="O92"/>
    </row>
    <row r="93" spans="1:16">
      <c r="O93"/>
    </row>
  </sheetData>
  <autoFilter ref="A1:N1" xr:uid="{00000000-0009-0000-0000-000000000000}"/>
  <sortState ref="A2:N76">
    <sortCondition ref="A2:A76"/>
    <sortCondition ref="B2:B76"/>
  </sortState>
  <phoneticPr fontId="14" type="noConversion"/>
  <conditionalFormatting sqref="P20:R20 P17:R17">
    <cfRule type="expression" dxfId="278" priority="833">
      <formula>(COUNTIF(#REF!,"中醫婦科臨床教師會議")&gt;0)</formula>
    </cfRule>
    <cfRule type="expression" dxfId="277" priority="834">
      <formula>(COUNTIF(#REF!,"行政會議")&gt;0)</formula>
    </cfRule>
  </conditionalFormatting>
  <conditionalFormatting sqref="P37:R37">
    <cfRule type="expression" dxfId="276" priority="837">
      <formula>(COUNTIF(#REF!,"中醫婦科臨床教師會議")&gt;0)</formula>
    </cfRule>
    <cfRule type="expression" dxfId="275" priority="838">
      <formula>(COUNTIF(#REF!,"行政會議")&gt;0)</formula>
    </cfRule>
  </conditionalFormatting>
  <conditionalFormatting sqref="D28 M26:N26 D26 F26:I26">
    <cfRule type="expression" dxfId="274" priority="331">
      <formula>(COUNTIF($J26,"中醫婦科臨床教師會議")&gt;0)</formula>
    </cfRule>
    <cfRule type="expression" dxfId="273" priority="332">
      <formula>(COUNTIF($H26,"行政會議")&gt;0)</formula>
    </cfRule>
  </conditionalFormatting>
  <conditionalFormatting sqref="D30 F30:I30">
    <cfRule type="expression" dxfId="272" priority="329">
      <formula>(COUNTIF($J30,"中醫婦科臨床教師會議")&gt;0)</formula>
    </cfRule>
    <cfRule type="expression" dxfId="271" priority="330">
      <formula>(COUNTIF($H30,"行政會議")&gt;0)</formula>
    </cfRule>
  </conditionalFormatting>
  <conditionalFormatting sqref="L30 N30">
    <cfRule type="expression" dxfId="270" priority="327">
      <formula>(COUNTIF($J30,"中醫婦科臨床教師會議")&gt;0)</formula>
    </cfRule>
    <cfRule type="expression" dxfId="269" priority="328">
      <formula>(COUNTIF($H30,"行政會議")&gt;0)</formula>
    </cfRule>
  </conditionalFormatting>
  <conditionalFormatting sqref="J37">
    <cfRule type="expression" dxfId="268" priority="311">
      <formula>(COUNTIF($J37,"中醫婦科臨床教師會議")&gt;0)</formula>
    </cfRule>
    <cfRule type="expression" dxfId="267" priority="312">
      <formula>(COUNTIF($H37,"行政會議")&gt;0)</formula>
    </cfRule>
  </conditionalFormatting>
  <conditionalFormatting sqref="B37 F28:I28 M28:N28">
    <cfRule type="expression" dxfId="266" priority="325">
      <formula>(COUNTIF(#REF!,"中醫婦科臨床教師會議")&gt;0)</formula>
    </cfRule>
    <cfRule type="expression" dxfId="265" priority="326">
      <formula>(COUNTIF($H28,"行政會議")&gt;0)</formula>
    </cfRule>
  </conditionalFormatting>
  <conditionalFormatting sqref="I29">
    <cfRule type="expression" dxfId="264" priority="323">
      <formula>(COUNTIF($J29,"中醫婦科臨床教師會議")&gt;0)</formula>
    </cfRule>
    <cfRule type="expression" dxfId="263" priority="324">
      <formula>(COUNTIF($H29,"行政會議")&gt;0)</formula>
    </cfRule>
  </conditionalFormatting>
  <conditionalFormatting sqref="D39">
    <cfRule type="expression" dxfId="262" priority="259">
      <formula>(COUNTIF($J39,"中醫婦科臨床教師會議")&gt;0)</formula>
    </cfRule>
    <cfRule type="expression" dxfId="261" priority="260">
      <formula>(COUNTIF($H39,"行政會議")&gt;0)</formula>
    </cfRule>
  </conditionalFormatting>
  <conditionalFormatting sqref="K37">
    <cfRule type="expression" dxfId="260" priority="309">
      <formula>(COUNTIF($J37,"中醫婦科臨床教師會議")&gt;0)</formula>
    </cfRule>
    <cfRule type="expression" dxfId="259" priority="310">
      <formula>(COUNTIF($H37,"行政會議")&gt;0)</formula>
    </cfRule>
  </conditionalFormatting>
  <conditionalFormatting sqref="I35">
    <cfRule type="expression" dxfId="258" priority="293">
      <formula>(COUNTIF($J35,"中醫婦科臨床教師會議")&gt;0)</formula>
    </cfRule>
    <cfRule type="expression" dxfId="257" priority="294">
      <formula>(COUNTIF($H35,"行政會議")&gt;0)</formula>
    </cfRule>
  </conditionalFormatting>
  <conditionalFormatting sqref="F35:H35 M35">
    <cfRule type="expression" dxfId="256" priority="295">
      <formula>(COUNTIF($J35,"中醫婦科臨床教師會議")&gt;0)</formula>
    </cfRule>
    <cfRule type="expression" dxfId="255" priority="296">
      <formula>(COUNTIF($H35,"行政會議")&gt;0)</formula>
    </cfRule>
  </conditionalFormatting>
  <conditionalFormatting sqref="F32:I32">
    <cfRule type="expression" dxfId="254" priority="299">
      <formula>(COUNTIF($J32,"中醫婦科臨床教師會議")&gt;0)</formula>
    </cfRule>
    <cfRule type="expression" dxfId="253" priority="300">
      <formula>(COUNTIF($H32,"行政會議")&gt;0)</formula>
    </cfRule>
  </conditionalFormatting>
  <conditionalFormatting sqref="M32">
    <cfRule type="expression" dxfId="252" priority="297">
      <formula>(COUNTIF($J32,"中醫婦科臨床教師會議")&gt;0)</formula>
    </cfRule>
    <cfRule type="expression" dxfId="251" priority="298">
      <formula>(COUNTIF($H32,"行政會議")&gt;0)</formula>
    </cfRule>
  </conditionalFormatting>
  <conditionalFormatting sqref="F33:H33 M33">
    <cfRule type="expression" dxfId="250" priority="291">
      <formula>(COUNTIF($J33,"中醫婦科臨床教師會議")&gt;0)</formula>
    </cfRule>
    <cfRule type="expression" dxfId="249" priority="292">
      <formula>(COUNTIF($H33,"行政會議")&gt;0)</formula>
    </cfRule>
  </conditionalFormatting>
  <conditionalFormatting sqref="I34">
    <cfRule type="expression" dxfId="248" priority="289">
      <formula>(COUNTIF($J34,"中醫婦科臨床教師會議")&gt;0)</formula>
    </cfRule>
    <cfRule type="expression" dxfId="247" priority="290">
      <formula>(COUNTIF($H34,"行政會議")&gt;0)</formula>
    </cfRule>
  </conditionalFormatting>
  <conditionalFormatting sqref="I33">
    <cfRule type="expression" dxfId="246" priority="287">
      <formula>(COUNTIF($J33,"中醫婦科臨床教師會議")&gt;0)</formula>
    </cfRule>
    <cfRule type="expression" dxfId="245" priority="288">
      <formula>(COUNTIF($H33,"行政會議")&gt;0)</formula>
    </cfRule>
  </conditionalFormatting>
  <conditionalFormatting sqref="F39:I39">
    <cfRule type="expression" dxfId="244" priority="285">
      <formula>(COUNTIF($J39,"中醫婦科臨床教師會議")&gt;0)</formula>
    </cfRule>
    <cfRule type="expression" dxfId="243" priority="286">
      <formula>(COUNTIF($H39,"行政會議")&gt;0)</formula>
    </cfRule>
  </conditionalFormatting>
  <conditionalFormatting sqref="M39">
    <cfRule type="expression" dxfId="242" priority="283">
      <formula>(COUNTIF($J39,"中醫婦科臨床教師會議")&gt;0)</formula>
    </cfRule>
    <cfRule type="expression" dxfId="241" priority="284">
      <formula>(COUNTIF($H39,"行政會議")&gt;0)</formula>
    </cfRule>
  </conditionalFormatting>
  <conditionalFormatting sqref="D32">
    <cfRule type="expression" dxfId="240" priority="267">
      <formula>(COUNTIF($J32,"中醫婦科臨床教師會議")&gt;0)</formula>
    </cfRule>
    <cfRule type="expression" dxfId="239" priority="268">
      <formula>(COUNTIF($H32,"行政會議")&gt;0)</formula>
    </cfRule>
  </conditionalFormatting>
  <conditionalFormatting sqref="D33">
    <cfRule type="expression" dxfId="238" priority="265">
      <formula>(COUNTIF($J33,"中醫婦科臨床教師會議")&gt;0)</formula>
    </cfRule>
    <cfRule type="expression" dxfId="237" priority="266">
      <formula>(COUNTIF($H33,"行政會議")&gt;0)</formula>
    </cfRule>
  </conditionalFormatting>
  <conditionalFormatting sqref="B33">
    <cfRule type="expression" dxfId="236" priority="263">
      <formula>(COUNTIF($J33,"中醫婦科臨床教師會議")&gt;0)</formula>
    </cfRule>
    <cfRule type="expression" dxfId="235" priority="264">
      <formula>(COUNTIF($H33,"行政會議")&gt;0)</formula>
    </cfRule>
  </conditionalFormatting>
  <conditionalFormatting sqref="B34">
    <cfRule type="expression" dxfId="234" priority="261">
      <formula>(COUNTIF($J34,"中醫婦科臨床教師會議")&gt;0)</formula>
    </cfRule>
    <cfRule type="expression" dxfId="233" priority="262">
      <formula>(COUNTIF($H34,"行政會議")&gt;0)</formula>
    </cfRule>
  </conditionalFormatting>
  <conditionalFormatting sqref="N31:N35">
    <cfRule type="expression" dxfId="232" priority="247">
      <formula>(COUNTIF($J31,"中醫婦科臨床教師會議")&gt;0)</formula>
    </cfRule>
    <cfRule type="expression" dxfId="231" priority="248">
      <formula>(COUNTIF($H31,"行政會議")&gt;0)</formula>
    </cfRule>
  </conditionalFormatting>
  <conditionalFormatting sqref="N38:N39">
    <cfRule type="expression" dxfId="230" priority="245">
      <formula>(COUNTIF($J38,"中醫婦科臨床教師會議")&gt;0)</formula>
    </cfRule>
    <cfRule type="expression" dxfId="229" priority="246">
      <formula>(COUNTIF($H38,"行政會議")&gt;0)</formula>
    </cfRule>
  </conditionalFormatting>
  <conditionalFormatting sqref="L39">
    <cfRule type="expression" dxfId="228" priority="243">
      <formula>(COUNTIF($J32,"中醫婦科臨床教師會議")&gt;0)</formula>
    </cfRule>
    <cfRule type="expression" dxfId="227" priority="244">
      <formula>(COUNTIF($H32,"行政會議")&gt;0)</formula>
    </cfRule>
  </conditionalFormatting>
  <conditionalFormatting sqref="M36 K36">
    <cfRule type="expression" dxfId="226" priority="237">
      <formula>(COUNTIF($J36,"中醫婦科臨床教師會議")&gt;0)</formula>
    </cfRule>
    <cfRule type="expression" dxfId="225" priority="238">
      <formula>(COUNTIF($H36,"行政會議")&gt;0)</formula>
    </cfRule>
  </conditionalFormatting>
  <conditionalFormatting sqref="D36">
    <cfRule type="expression" dxfId="224" priority="235">
      <formula>(COUNTIF($J36,"中醫婦科臨床教師會議")&gt;0)</formula>
    </cfRule>
    <cfRule type="expression" dxfId="223" priority="236">
      <formula>(COUNTIF($H36,"行政會議")&gt;0)</formula>
    </cfRule>
  </conditionalFormatting>
  <conditionalFormatting sqref="M27:N27 D27 F27:I27">
    <cfRule type="expression" dxfId="222" priority="233">
      <formula>(COUNTIF($J27,"中醫婦科臨床教師會議")&gt;0)</formula>
    </cfRule>
    <cfRule type="expression" dxfId="221" priority="234">
      <formula>(COUNTIF($H27,"行政會議")&gt;0)</formula>
    </cfRule>
  </conditionalFormatting>
  <conditionalFormatting sqref="B27">
    <cfRule type="expression" dxfId="220" priority="231">
      <formula>(COUNTIF($J27,"中醫婦科臨床教師會議")&gt;0)</formula>
    </cfRule>
    <cfRule type="expression" dxfId="219" priority="232">
      <formula>(COUNTIF($H27,"行政會議")&gt;0)</formula>
    </cfRule>
  </conditionalFormatting>
  <conditionalFormatting sqref="D35">
    <cfRule type="expression" dxfId="218" priority="217">
      <formula>(COUNTIF($J35,"中醫婦科臨床教師會議")&gt;0)</formula>
    </cfRule>
    <cfRule type="expression" dxfId="217" priority="218">
      <formula>(COUNTIF($H35,"行政會議")&gt;0)</formula>
    </cfRule>
  </conditionalFormatting>
  <conditionalFormatting sqref="D4 B4 N11:N14 D19 F19:I19 L19 I8 M8 M7:N7 J7:K7 K8 F7:G7 D7:D9 L17:N17 F16:I17 B17 D16:D17 M16:N16 B23 N19:N23 M24 K24 J25:K25 F25:G25 M25:N25 D24:D25">
    <cfRule type="expression" dxfId="216" priority="119">
      <formula>(COUNTIF($J4,"中醫婦科臨床教師會議")&gt;0)</formula>
    </cfRule>
    <cfRule type="expression" dxfId="215" priority="120">
      <formula>(COUNTIF($H4,"行政會議")&gt;0)</formula>
    </cfRule>
  </conditionalFormatting>
  <conditionalFormatting sqref="B5">
    <cfRule type="expression" dxfId="214" priority="79">
      <formula>(COUNTIF($J5,"中醫婦科臨床教師會議")&gt;0)</formula>
    </cfRule>
    <cfRule type="expression" dxfId="213" priority="80">
      <formula>(COUNTIF($H5,"行政會議")&gt;0)</formula>
    </cfRule>
  </conditionalFormatting>
  <conditionalFormatting sqref="B14">
    <cfRule type="expression" dxfId="212" priority="89">
      <formula>(COUNTIF($J14,"中醫婦科臨床教師會議")&gt;0)</formula>
    </cfRule>
    <cfRule type="expression" dxfId="211" priority="90">
      <formula>(COUNTIF($H14,"行政會議")&gt;0)</formula>
    </cfRule>
  </conditionalFormatting>
  <conditionalFormatting sqref="D21">
    <cfRule type="expression" dxfId="210" priority="87">
      <formula>(COUNTIF($J21,"中醫婦科臨床教師會議")&gt;0)</formula>
    </cfRule>
    <cfRule type="expression" dxfId="209" priority="88">
      <formula>(COUNTIF($H21,"行政會議")&gt;0)</formula>
    </cfRule>
  </conditionalFormatting>
  <conditionalFormatting sqref="I4">
    <cfRule type="expression" dxfId="208" priority="115">
      <formula>(COUNTIF($J4,"中醫婦科臨床教師會議")&gt;0)</formula>
    </cfRule>
    <cfRule type="expression" dxfId="207" priority="116">
      <formula>(COUNTIF($H4,"行政會議")&gt;0)</formula>
    </cfRule>
  </conditionalFormatting>
  <conditionalFormatting sqref="B18 F9:I9 M9:N9">
    <cfRule type="expression" dxfId="206" priority="117">
      <formula>(COUNTIF(#REF!,"中醫婦科臨床教師會議")&gt;0)</formula>
    </cfRule>
    <cfRule type="expression" dxfId="205" priority="118">
      <formula>(COUNTIF($H9,"行政會議")&gt;0)</formula>
    </cfRule>
  </conditionalFormatting>
  <conditionalFormatting sqref="D5 F5:K5">
    <cfRule type="expression" dxfId="204" priority="113">
      <formula>(COUNTIF($J5,"中醫婦科臨床教師會議")&gt;0)</formula>
    </cfRule>
    <cfRule type="expression" dxfId="203" priority="114">
      <formula>(COUNTIF($H5,"行政會議")&gt;0)</formula>
    </cfRule>
  </conditionalFormatting>
  <conditionalFormatting sqref="L5 N5">
    <cfRule type="expression" dxfId="202" priority="111">
      <formula>(COUNTIF($J5,"中醫婦科臨床教師會議")&gt;0)</formula>
    </cfRule>
    <cfRule type="expression" dxfId="201" priority="112">
      <formula>(COUNTIF($H5,"行政會議")&gt;0)</formula>
    </cfRule>
  </conditionalFormatting>
  <conditionalFormatting sqref="M5">
    <cfRule type="expression" dxfId="200" priority="109">
      <formula>(COUNTIF($J5,"中醫婦科臨床教師會議")&gt;0)</formula>
    </cfRule>
    <cfRule type="expression" dxfId="199" priority="110">
      <formula>(COUNTIF($H5,"行政會議")&gt;0)</formula>
    </cfRule>
  </conditionalFormatting>
  <conditionalFormatting sqref="D13 M13 F13:H13">
    <cfRule type="expression" dxfId="198" priority="103">
      <formula>(COUNTIF($J13,"中醫婦科臨床教師會議")&gt;0)</formula>
    </cfRule>
    <cfRule type="expression" dxfId="197" priority="104">
      <formula>(COUNTIF($H13,"行政會議")&gt;0)</formula>
    </cfRule>
  </conditionalFormatting>
  <conditionalFormatting sqref="D12 F12:I12">
    <cfRule type="expression" dxfId="196" priority="107">
      <formula>(COUNTIF($J12,"中醫婦科臨床教師會議")&gt;0)</formula>
    </cfRule>
    <cfRule type="expression" dxfId="195" priority="108">
      <formula>(COUNTIF($H12,"行政會議")&gt;0)</formula>
    </cfRule>
  </conditionalFormatting>
  <conditionalFormatting sqref="M12">
    <cfRule type="expression" dxfId="194" priority="105">
      <formula>(COUNTIF($J12,"中醫婦科臨床教師會議")&gt;0)</formula>
    </cfRule>
    <cfRule type="expression" dxfId="193" priority="106">
      <formula>(COUNTIF($H12,"行政會議")&gt;0)</formula>
    </cfRule>
  </conditionalFormatting>
  <conditionalFormatting sqref="I13">
    <cfRule type="expression" dxfId="192" priority="101">
      <formula>(COUNTIF($J13,"中醫婦科臨床教師會議")&gt;0)</formula>
    </cfRule>
    <cfRule type="expression" dxfId="191" priority="102">
      <formula>(COUNTIF($H13,"行政會議")&gt;0)</formula>
    </cfRule>
  </conditionalFormatting>
  <conditionalFormatting sqref="F22:H22 M22">
    <cfRule type="expression" dxfId="190" priority="95">
      <formula>(COUNTIF($J22,"中醫婦科臨床教師會議")&gt;0)</formula>
    </cfRule>
    <cfRule type="expression" dxfId="189" priority="96">
      <formula>(COUNTIF($H22,"行政會議")&gt;0)</formula>
    </cfRule>
  </conditionalFormatting>
  <conditionalFormatting sqref="F21:I21">
    <cfRule type="expression" dxfId="188" priority="99">
      <formula>(COUNTIF($J21,"中醫婦科臨床教師會議")&gt;0)</formula>
    </cfRule>
    <cfRule type="expression" dxfId="187" priority="100">
      <formula>(COUNTIF($H21,"行政會議")&gt;0)</formula>
    </cfRule>
  </conditionalFormatting>
  <conditionalFormatting sqref="M21">
    <cfRule type="expression" dxfId="186" priority="97">
      <formula>(COUNTIF($J21,"中醫婦科臨床教師會議")&gt;0)</formula>
    </cfRule>
    <cfRule type="expression" dxfId="185" priority="98">
      <formula>(COUNTIF($H21,"行政會議")&gt;0)</formula>
    </cfRule>
  </conditionalFormatting>
  <conditionalFormatting sqref="I22">
    <cfRule type="expression" dxfId="184" priority="93">
      <formula>(COUNTIF($J22,"中醫婦科臨床教師會議")&gt;0)</formula>
    </cfRule>
    <cfRule type="expression" dxfId="183" priority="94">
      <formula>(COUNTIF($H22,"行政會議")&gt;0)</formula>
    </cfRule>
  </conditionalFormatting>
  <conditionalFormatting sqref="B13">
    <cfRule type="expression" dxfId="182" priority="91">
      <formula>(COUNTIF($J13,"中醫婦科臨床教師會議")&gt;0)</formula>
    </cfRule>
    <cfRule type="expression" dxfId="181" priority="92">
      <formula>(COUNTIF($H13,"行政會議")&gt;0)</formula>
    </cfRule>
  </conditionalFormatting>
  <conditionalFormatting sqref="D22">
    <cfRule type="expression" dxfId="180" priority="85">
      <formula>(COUNTIF($J22,"中醫婦科臨床教師會議")&gt;0)</formula>
    </cfRule>
    <cfRule type="expression" dxfId="179" priority="86">
      <formula>(COUNTIF($H22,"行政會議")&gt;0)</formula>
    </cfRule>
  </conditionalFormatting>
  <conditionalFormatting sqref="B22">
    <cfRule type="expression" dxfId="178" priority="83">
      <formula>(COUNTIF($J22,"中醫婦科臨床教師會議")&gt;0)</formula>
    </cfRule>
    <cfRule type="expression" dxfId="177" priority="84">
      <formula>(COUNTIF($H22,"行政會議")&gt;0)</formula>
    </cfRule>
  </conditionalFormatting>
  <conditionalFormatting sqref="I14">
    <cfRule type="expression" dxfId="176" priority="81">
      <formula>(COUNTIF($J14,"中醫婦科臨床教師會議")&gt;0)</formula>
    </cfRule>
    <cfRule type="expression" dxfId="175" priority="82">
      <formula>(COUNTIF($H14,"行政會議")&gt;0)</formula>
    </cfRule>
  </conditionalFormatting>
  <conditionalFormatting sqref="J2">
    <cfRule type="expression" dxfId="174" priority="75">
      <formula>(COUNTIF($J2,"中醫婦科臨床教師會議")&gt;0)</formula>
    </cfRule>
    <cfRule type="expression" dxfId="173" priority="76">
      <formula>(COUNTIF($H2,"行政會議")&gt;0)</formula>
    </cfRule>
  </conditionalFormatting>
  <conditionalFormatting sqref="B2">
    <cfRule type="expression" dxfId="172" priority="77">
      <formula>(COUNTIF(#REF!,"中醫婦科臨床教師會議")&gt;0)</formula>
    </cfRule>
    <cfRule type="expression" dxfId="171" priority="78">
      <formula>(COUNTIF($H2,"行政會議")&gt;0)</formula>
    </cfRule>
  </conditionalFormatting>
  <conditionalFormatting sqref="K2">
    <cfRule type="expression" dxfId="170" priority="73">
      <formula>(COUNTIF($J2,"中醫婦科臨床教師會議")&gt;0)</formula>
    </cfRule>
    <cfRule type="expression" dxfId="169" priority="74">
      <formula>(COUNTIF($H2,"行政會議")&gt;0)</formula>
    </cfRule>
  </conditionalFormatting>
  <conditionalFormatting sqref="F15:I15 D15 M15:N15">
    <cfRule type="expression" dxfId="168" priority="71">
      <formula>(COUNTIF($J15,"中醫婦科臨床教師會議")&gt;0)</formula>
    </cfRule>
    <cfRule type="expression" dxfId="167" priority="72">
      <formula>(COUNTIF($H15,"行政會議")&gt;0)</formula>
    </cfRule>
  </conditionalFormatting>
  <conditionalFormatting sqref="J10">
    <cfRule type="expression" dxfId="166" priority="67">
      <formula>(COUNTIF($J10,"中醫婦科臨床教師會議")&gt;0)</formula>
    </cfRule>
    <cfRule type="expression" dxfId="165" priority="68">
      <formula>(COUNTIF($H10,"行政會議")&gt;0)</formula>
    </cfRule>
  </conditionalFormatting>
  <conditionalFormatting sqref="B10">
    <cfRule type="expression" dxfId="164" priority="69">
      <formula>(COUNTIF(#REF!,"中醫婦科臨床教師會議")&gt;0)</formula>
    </cfRule>
    <cfRule type="expression" dxfId="163" priority="70">
      <formula>(COUNTIF($H10,"行政會議")&gt;0)</formula>
    </cfRule>
  </conditionalFormatting>
  <conditionalFormatting sqref="K10">
    <cfRule type="expression" dxfId="162" priority="65">
      <formula>(COUNTIF($J10,"中醫婦科臨床教師會議")&gt;0)</formula>
    </cfRule>
    <cfRule type="expression" dxfId="161" priority="66">
      <formula>(COUNTIF($H10,"行政會議")&gt;0)</formula>
    </cfRule>
  </conditionalFormatting>
  <conditionalFormatting sqref="I23">
    <cfRule type="expression" dxfId="160" priority="121">
      <formula>(COUNTIF(#REF!,"中醫婦科臨床教師會議")&gt;0)</formula>
    </cfRule>
    <cfRule type="expression" dxfId="159" priority="122">
      <formula>(COUNTIF(#REF!,"行政會議")&gt;0)</formula>
    </cfRule>
  </conditionalFormatting>
  <conditionalFormatting sqref="J12:K23">
    <cfRule type="expression" dxfId="158" priority="63">
      <formula>(COUNTIF($J12,"中醫婦科臨床教師會議")&gt;0)</formula>
    </cfRule>
    <cfRule type="expression" dxfId="157" priority="64">
      <formula>(COUNTIF($H12,"行政會議")&gt;0)</formula>
    </cfRule>
  </conditionalFormatting>
  <conditionalFormatting sqref="J3:K3">
    <cfRule type="expression" dxfId="156" priority="61">
      <formula>(COUNTIF($J3,"中醫婦科臨床教師會議")&gt;0)</formula>
    </cfRule>
    <cfRule type="expression" dxfId="155" priority="62">
      <formula>(COUNTIF($H3,"行政會議")&gt;0)</formula>
    </cfRule>
  </conditionalFormatting>
  <conditionalFormatting sqref="D40:D58">
    <cfRule type="expression" dxfId="154" priority="59">
      <formula>(COUNTIF($J40,"中醫婦科臨床教師會議")&gt;0)</formula>
    </cfRule>
    <cfRule type="expression" dxfId="153" priority="60">
      <formula>(COUNTIF($H40,"行政會議")&gt;0)</formula>
    </cfRule>
  </conditionalFormatting>
  <conditionalFormatting sqref="F40:F58">
    <cfRule type="expression" dxfId="152" priority="57">
      <formula>(COUNTIF($J40,"中醫婦科臨床教師會議")&gt;0)</formula>
    </cfRule>
    <cfRule type="expression" dxfId="151" priority="58">
      <formula>(COUNTIF($H40,"行政會議")&gt;0)</formula>
    </cfRule>
  </conditionalFormatting>
  <conditionalFormatting sqref="G40:G58">
    <cfRule type="expression" dxfId="150" priority="55">
      <formula>(COUNTIF($J40,"中醫婦科臨床教師會議")&gt;0)</formula>
    </cfRule>
    <cfRule type="expression" dxfId="149" priority="56">
      <formula>(COUNTIF($H40,"行政會議")&gt;0)</formula>
    </cfRule>
  </conditionalFormatting>
  <conditionalFormatting sqref="J40:J58">
    <cfRule type="expression" dxfId="148" priority="53">
      <formula>(COUNTIF($J40,"中醫婦科臨床教師會議")&gt;0)</formula>
    </cfRule>
    <cfRule type="expression" dxfId="147" priority="54">
      <formula>(COUNTIF($H40,"行政會議")&gt;0)</formula>
    </cfRule>
  </conditionalFormatting>
  <conditionalFormatting sqref="K40:K58">
    <cfRule type="expression" dxfId="146" priority="51">
      <formula>(COUNTIF($J40,"中醫婦科臨床教師會議")&gt;0)</formula>
    </cfRule>
    <cfRule type="expression" dxfId="145" priority="52">
      <formula>(COUNTIF($H40,"行政會議")&gt;0)</formula>
    </cfRule>
  </conditionalFormatting>
  <conditionalFormatting sqref="M40:M58">
    <cfRule type="expression" dxfId="144" priority="49">
      <formula>(COUNTIF($J40,"中醫婦科臨床教師會議")&gt;0)</formula>
    </cfRule>
    <cfRule type="expression" dxfId="143" priority="50">
      <formula>(COUNTIF($H40,"行政會議")&gt;0)</formula>
    </cfRule>
  </conditionalFormatting>
  <conditionalFormatting sqref="N40:N58">
    <cfRule type="expression" dxfId="142" priority="47">
      <formula>(COUNTIF($J40,"中醫婦科臨床教師會議")&gt;0)</formula>
    </cfRule>
    <cfRule type="expression" dxfId="141" priority="48">
      <formula>(COUNTIF($H40,"行政會議")&gt;0)</formula>
    </cfRule>
  </conditionalFormatting>
  <conditionalFormatting sqref="M61:N61 B61 K65 D65 B65 M65:N65 D61:K61 F65:I65 E62:E65 N63:N64">
    <cfRule type="expression" dxfId="140" priority="45">
      <formula>(COUNTIF($J61,"中醫婦科臨床教師會議")&gt;0)</formula>
    </cfRule>
    <cfRule type="expression" dxfId="139" priority="46">
      <formula>(COUNTIF($H61,"行政會議")&gt;0)</formula>
    </cfRule>
  </conditionalFormatting>
  <conditionalFormatting sqref="F64:K64">
    <cfRule type="expression" dxfId="138" priority="43">
      <formula>(COUNTIF($J64,"中醫婦科臨床教師會議")&gt;0)</formula>
    </cfRule>
    <cfRule type="expression" dxfId="137" priority="44">
      <formula>(COUNTIF($H64,"行政會議")&gt;0)</formula>
    </cfRule>
  </conditionalFormatting>
  <conditionalFormatting sqref="D64">
    <cfRule type="expression" dxfId="136" priority="41">
      <formula>(COUNTIF($J64,"中醫婦科臨床教師會議")&gt;0)</formula>
    </cfRule>
    <cfRule type="expression" dxfId="135" priority="42">
      <formula>(COUNTIF($H64,"行政會議")&gt;0)</formula>
    </cfRule>
  </conditionalFormatting>
  <conditionalFormatting sqref="K66 B66 M66:N66 D66:F66 H66:I66">
    <cfRule type="expression" dxfId="134" priority="39">
      <formula>(COUNTIF($J66,"中醫婦科臨床教師會議")&gt;0)</formula>
    </cfRule>
    <cfRule type="expression" dxfId="133" priority="40">
      <formula>(COUNTIF($H66,"行政會議")&gt;0)</formula>
    </cfRule>
  </conditionalFormatting>
  <conditionalFormatting sqref="G66">
    <cfRule type="expression" dxfId="132" priority="37">
      <formula>(COUNTIF($J66,"中醫婦科臨床教師會議")&gt;0)</formula>
    </cfRule>
    <cfRule type="expression" dxfId="131" priority="38">
      <formula>(COUNTIF($H66,"行政會議")&gt;0)</formula>
    </cfRule>
  </conditionalFormatting>
  <conditionalFormatting sqref="B67 M67:N67 D67:E67 H67:I67">
    <cfRule type="expression" dxfId="130" priority="35">
      <formula>(COUNTIF($J67,"中醫婦科臨床教師會議")&gt;0)</formula>
    </cfRule>
    <cfRule type="expression" dxfId="129" priority="36">
      <formula>(COUNTIF($H67,"行政會議")&gt;0)</formula>
    </cfRule>
  </conditionalFormatting>
  <conditionalFormatting sqref="F67">
    <cfRule type="expression" dxfId="128" priority="33">
      <formula>(COUNTIF($J67,"中醫婦科臨床教師會議")&gt;0)</formula>
    </cfRule>
    <cfRule type="expression" dxfId="127" priority="34">
      <formula>(COUNTIF($H67,"行政會議")&gt;0)</formula>
    </cfRule>
  </conditionalFormatting>
  <conditionalFormatting sqref="G67">
    <cfRule type="expression" dxfId="126" priority="31">
      <formula>(COUNTIF($J67,"中醫婦科臨床教師會議")&gt;0)</formula>
    </cfRule>
    <cfRule type="expression" dxfId="125" priority="32">
      <formula>(COUNTIF($H67,"行政會議")&gt;0)</formula>
    </cfRule>
  </conditionalFormatting>
  <conditionalFormatting sqref="B68 M68:N68 D68:E68 H68:I68">
    <cfRule type="expression" dxfId="124" priority="29">
      <formula>(COUNTIF($J68,"中醫婦科臨床教師會議")&gt;0)</formula>
    </cfRule>
    <cfRule type="expression" dxfId="123" priority="30">
      <formula>(COUNTIF($H68,"行政會議")&gt;0)</formula>
    </cfRule>
  </conditionalFormatting>
  <conditionalFormatting sqref="F68">
    <cfRule type="expression" dxfId="122" priority="27">
      <formula>(COUNTIF($J68,"中醫婦科臨床教師會議")&gt;0)</formula>
    </cfRule>
    <cfRule type="expression" dxfId="121" priority="28">
      <formula>(COUNTIF($H68,"行政會議")&gt;0)</formula>
    </cfRule>
  </conditionalFormatting>
  <conditionalFormatting sqref="G68">
    <cfRule type="expression" dxfId="120" priority="25">
      <formula>(COUNTIF($J68,"中醫婦科臨床教師會議")&gt;0)</formula>
    </cfRule>
    <cfRule type="expression" dxfId="119" priority="26">
      <formula>(COUNTIF($H68,"行政會議")&gt;0)</formula>
    </cfRule>
  </conditionalFormatting>
  <conditionalFormatting sqref="B70">
    <cfRule type="expression" dxfId="118" priority="23" stopIfTrue="1">
      <formula>(COUNTIF(#REF!,"*"&amp;"臨床教師"&amp;"*")&gt;0)</formula>
    </cfRule>
    <cfRule type="expression" dxfId="117" priority="24" stopIfTrue="1">
      <formula>(COUNTIF(#REF!,"行政會議")&gt;0)</formula>
    </cfRule>
  </conditionalFormatting>
  <conditionalFormatting sqref="L70">
    <cfRule type="expression" dxfId="116" priority="21">
      <formula>(COUNTIF($J70,"中醫婦科臨床教師會議")&gt;0)</formula>
    </cfRule>
    <cfRule type="expression" dxfId="115" priority="22">
      <formula>(COUNTIF($H70,"行政會議")&gt;0)</formula>
    </cfRule>
  </conditionalFormatting>
  <conditionalFormatting sqref="B71">
    <cfRule type="expression" dxfId="114" priority="19" stopIfTrue="1">
      <formula>(COUNTIF(#REF!,"*"&amp;"臨床教師"&amp;"*")&gt;0)</formula>
    </cfRule>
    <cfRule type="expression" dxfId="113" priority="20" stopIfTrue="1">
      <formula>(COUNTIF(#REF!,"行政會議")&gt;0)</formula>
    </cfRule>
  </conditionalFormatting>
  <conditionalFormatting sqref="B69">
    <cfRule type="expression" dxfId="112" priority="17" stopIfTrue="1">
      <formula>(COUNTIF(#REF!,"*"&amp;"臨床教師"&amp;"*")&gt;0)</formula>
    </cfRule>
    <cfRule type="expression" dxfId="111" priority="18" stopIfTrue="1">
      <formula>(COUNTIF(#REF!,"行政會議")&gt;0)</formula>
    </cfRule>
  </conditionalFormatting>
  <conditionalFormatting sqref="L69">
    <cfRule type="expression" dxfId="110" priority="15">
      <formula>(COUNTIF($J69,"中醫婦科臨床教師會議")&gt;0)</formula>
    </cfRule>
    <cfRule type="expression" dxfId="109" priority="16">
      <formula>(COUNTIF($H69,"行政會議")&gt;0)</formula>
    </cfRule>
  </conditionalFormatting>
  <conditionalFormatting sqref="D72:H73 J72:K73 B72:B74 M72:N73">
    <cfRule type="expression" dxfId="108" priority="13">
      <formula>(COUNTIF($J72,"中醫婦科臨床教師會議")&gt;0)</formula>
    </cfRule>
    <cfRule type="expression" dxfId="107" priority="14">
      <formula>(COUNTIF($H72,"行政會議")&gt;0)</formula>
    </cfRule>
  </conditionalFormatting>
  <conditionalFormatting sqref="D74:H74">
    <cfRule type="expression" dxfId="106" priority="11">
      <formula>(COUNTIF($J74,"中醫婦科臨床教師會議")&gt;0)</formula>
    </cfRule>
    <cfRule type="expression" dxfId="105" priority="12">
      <formula>(COUNTIF($H74,"行政會議")&gt;0)</formula>
    </cfRule>
  </conditionalFormatting>
  <conditionalFormatting sqref="M74">
    <cfRule type="expression" dxfId="104" priority="9">
      <formula>(COUNTIF($J74,"中醫婦科臨床教師會議")&gt;0)</formula>
    </cfRule>
    <cfRule type="expression" dxfId="103" priority="10">
      <formula>(COUNTIF($H74,"行政會議")&gt;0)</formula>
    </cfRule>
  </conditionalFormatting>
  <conditionalFormatting sqref="N74">
    <cfRule type="expression" dxfId="102" priority="7">
      <formula>(COUNTIF($J74,"中醫婦科臨床教師會議")&gt;0)</formula>
    </cfRule>
    <cfRule type="expression" dxfId="101" priority="8">
      <formula>(COUNTIF($H74,"行政會議")&gt;0)</formula>
    </cfRule>
  </conditionalFormatting>
  <conditionalFormatting sqref="B75 M75:N75 D75:E75 H75:I75">
    <cfRule type="expression" dxfId="100" priority="5">
      <formula>(COUNTIF($J75,"中醫婦科臨床教師會議")&gt;0)</formula>
    </cfRule>
    <cfRule type="expression" dxfId="99" priority="6">
      <formula>(COUNTIF($H75,"行政會議")&gt;0)</formula>
    </cfRule>
  </conditionalFormatting>
  <conditionalFormatting sqref="F75">
    <cfRule type="expression" dxfId="98" priority="3">
      <formula>(COUNTIF($J75,"中醫婦科臨床教師會議")&gt;0)</formula>
    </cfRule>
    <cfRule type="expression" dxfId="97" priority="4">
      <formula>(COUNTIF($H75,"行政會議")&gt;0)</formula>
    </cfRule>
  </conditionalFormatting>
  <conditionalFormatting sqref="G75">
    <cfRule type="expression" dxfId="96" priority="1">
      <formula>(COUNTIF($J75,"中醫婦科臨床教師會議")&gt;0)</formula>
    </cfRule>
    <cfRule type="expression" dxfId="95" priority="2">
      <formula>(COUNTIF($H75,"行政會議")&gt;0)</formula>
    </cfRule>
  </conditionalFormatting>
  <pageMargins left="0.75" right="0.75" top="1" bottom="1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"/>
  <sheetViews>
    <sheetView zoomScaleNormal="100" workbookViewId="0">
      <selection activeCell="A3" sqref="A3:N3"/>
    </sheetView>
  </sheetViews>
  <sheetFormatPr defaultColWidth="8.88671875" defaultRowHeight="16.5" customHeight="1"/>
  <cols>
    <col min="1" max="4" width="11" style="5" customWidth="1"/>
    <col min="5" max="5" width="9.77734375" style="5" customWidth="1"/>
    <col min="6" max="6" width="12" style="5" customWidth="1"/>
    <col min="7" max="7" width="11" style="5" customWidth="1"/>
    <col min="8" max="8" width="12.109375" style="5" customWidth="1"/>
    <col min="9" max="9" width="28" style="5" customWidth="1"/>
    <col min="10" max="10" width="14.33203125" style="5" bestFit="1" customWidth="1"/>
    <col min="11" max="11" width="10.33203125" style="5" bestFit="1" customWidth="1"/>
    <col min="12" max="12" width="26.109375" style="5" bestFit="1" customWidth="1"/>
    <col min="13" max="13" width="10.33203125" style="5" bestFit="1" customWidth="1"/>
    <col min="14" max="14" width="8.6640625" style="5" bestFit="1" customWidth="1"/>
    <col min="15" max="16384" width="8.88671875" style="5"/>
  </cols>
  <sheetData>
    <row r="1" spans="1:14" s="62" customFormat="1" ht="16.5" customHeight="1">
      <c r="A1" s="7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13</v>
      </c>
      <c r="M1" s="3" t="s">
        <v>3</v>
      </c>
      <c r="N1" s="3" t="s">
        <v>4</v>
      </c>
    </row>
    <row r="2" spans="1:14" s="63" customFormat="1" ht="16.5" customHeight="1">
      <c r="A2" s="167">
        <v>43833</v>
      </c>
      <c r="B2" s="168">
        <v>0.3125</v>
      </c>
      <c r="C2" s="167">
        <f>A2</f>
        <v>43833</v>
      </c>
      <c r="D2" s="168">
        <v>0.35416666666666669</v>
      </c>
      <c r="E2" s="161">
        <f>C2</f>
        <v>43833</v>
      </c>
      <c r="F2" s="169" t="s">
        <v>71</v>
      </c>
      <c r="G2" s="169" t="s">
        <v>72</v>
      </c>
      <c r="H2" s="170" t="s">
        <v>73</v>
      </c>
      <c r="I2" s="171" t="s">
        <v>74</v>
      </c>
      <c r="J2" s="172" t="s">
        <v>75</v>
      </c>
      <c r="K2" s="172" t="s">
        <v>75</v>
      </c>
      <c r="L2" s="173" t="s">
        <v>76</v>
      </c>
      <c r="M2" s="174" t="s">
        <v>64</v>
      </c>
      <c r="N2" s="172">
        <v>50</v>
      </c>
    </row>
    <row r="3" spans="1:14" s="61" customFormat="1" ht="16.5" customHeight="1">
      <c r="A3" s="167">
        <v>43833</v>
      </c>
      <c r="B3" s="168">
        <v>0.45833333333333331</v>
      </c>
      <c r="C3" s="167">
        <f>A3</f>
        <v>43833</v>
      </c>
      <c r="D3" s="168">
        <v>0.5</v>
      </c>
      <c r="E3" s="161">
        <f>C3</f>
        <v>43833</v>
      </c>
      <c r="F3" s="169" t="s">
        <v>71</v>
      </c>
      <c r="G3" s="169" t="s">
        <v>72</v>
      </c>
      <c r="H3" s="170" t="s">
        <v>73</v>
      </c>
      <c r="I3" s="171" t="s">
        <v>223</v>
      </c>
      <c r="J3" s="172" t="s">
        <v>102</v>
      </c>
      <c r="K3" s="172" t="s">
        <v>75</v>
      </c>
      <c r="L3" s="173" t="s">
        <v>103</v>
      </c>
      <c r="M3" s="174" t="s">
        <v>84</v>
      </c>
      <c r="N3" s="172">
        <v>10</v>
      </c>
    </row>
    <row r="4" spans="1:14" s="59" customFormat="1" ht="16.5" customHeight="1">
      <c r="A4" s="167">
        <v>43833</v>
      </c>
      <c r="B4" s="168">
        <v>0.5</v>
      </c>
      <c r="C4" s="167">
        <f>A4</f>
        <v>43833</v>
      </c>
      <c r="D4" s="168">
        <v>0.54166666666666663</v>
      </c>
      <c r="E4" s="161">
        <f>C4</f>
        <v>43833</v>
      </c>
      <c r="F4" s="169" t="s">
        <v>71</v>
      </c>
      <c r="G4" s="169" t="s">
        <v>72</v>
      </c>
      <c r="H4" s="170" t="s">
        <v>73</v>
      </c>
      <c r="I4" s="171" t="s">
        <v>78</v>
      </c>
      <c r="J4" s="172" t="s">
        <v>102</v>
      </c>
      <c r="K4" s="172" t="s">
        <v>75</v>
      </c>
      <c r="L4" s="173" t="s">
        <v>103</v>
      </c>
      <c r="M4" s="174" t="s">
        <v>84</v>
      </c>
      <c r="N4" s="172">
        <v>10</v>
      </c>
    </row>
    <row r="5" spans="1:14" s="59" customFormat="1" ht="16.5" customHeight="1">
      <c r="A5" s="51"/>
      <c r="B5" s="52"/>
      <c r="C5" s="51"/>
      <c r="D5" s="52"/>
      <c r="E5" s="53"/>
      <c r="F5" s="54"/>
      <c r="G5" s="54"/>
      <c r="H5" s="55"/>
      <c r="I5" s="56"/>
      <c r="J5" s="57"/>
      <c r="K5" s="57"/>
      <c r="L5" s="58"/>
      <c r="M5" s="60"/>
      <c r="N5" s="57"/>
    </row>
    <row r="6" spans="1:14" s="59" customFormat="1" ht="16.5" customHeight="1">
      <c r="A6" s="51"/>
      <c r="B6" s="52"/>
      <c r="C6" s="51"/>
      <c r="D6" s="52"/>
      <c r="E6" s="53"/>
      <c r="F6" s="54"/>
      <c r="G6" s="54"/>
      <c r="H6" s="55"/>
      <c r="I6" s="56"/>
      <c r="J6" s="57"/>
      <c r="K6" s="57"/>
      <c r="L6" s="58"/>
      <c r="M6" s="60"/>
      <c r="N6" s="57"/>
    </row>
    <row r="7" spans="1:14" s="50" customFormat="1" ht="16.5" customHeight="1"/>
    <row r="8" spans="1:14" ht="16.5" customHeight="1">
      <c r="C8" s="5" t="s">
        <v>222</v>
      </c>
    </row>
  </sheetData>
  <sortState ref="A2:N4">
    <sortCondition ref="A2:A4"/>
    <sortCondition ref="B2:B4"/>
  </sortState>
  <phoneticPr fontId="3" type="noConversion"/>
  <conditionalFormatting sqref="A1:O1">
    <cfRule type="expression" dxfId="94" priority="3" stopIfTrue="1">
      <formula>(COUNTIF($J1,"*"&amp;"聯合討論會"&amp;"*")&gt;0)</formula>
    </cfRule>
    <cfRule type="expression" dxfId="93" priority="4" stopIfTrue="1">
      <formula>(COUNTIF($I1,"*"&amp;"部學術"&amp;"*")&gt;0)</formula>
    </cfRule>
    <cfRule type="expression" dxfId="92" priority="5" stopIfTrue="1">
      <formula>(COUNTIF($J1,"*"&amp;"回饋會議"&amp;"*")&gt;0)</formula>
    </cfRule>
    <cfRule type="expression" dxfId="91" priority="6" stopIfTrue="1">
      <formula>(COUNTIF($J1,"*"&amp;"臨床教師"&amp;"*")&gt;0)</formula>
    </cfRule>
    <cfRule type="expression" dxfId="90" priority="7" stopIfTrue="1">
      <formula>(COUNTIF($H1,"行政會議")&gt;0)</formula>
    </cfRule>
  </conditionalFormatting>
  <conditionalFormatting sqref="L1:M1">
    <cfRule type="expression" dxfId="89" priority="2">
      <formula>(COUNTIF($M1,"*"&amp;"待確認"&amp;"*")&gt;0)</formula>
    </cfRule>
  </conditionalFormatting>
  <conditionalFormatting sqref="A1:O1">
    <cfRule type="expression" dxfId="88" priority="1">
      <formula>(COUNTIF($I1,"*"&amp;"全院演講"&amp;"*")&gt;0)</formula>
    </cfRule>
  </conditionalFormatting>
  <pageMargins left="0.75" right="0.75" top="1" bottom="1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"/>
  <sheetViews>
    <sheetView zoomScaleNormal="100" workbookViewId="0">
      <selection activeCell="B9" sqref="B9"/>
    </sheetView>
  </sheetViews>
  <sheetFormatPr defaultColWidth="8.88671875" defaultRowHeight="16.5" customHeight="1"/>
  <cols>
    <col min="1" max="1" width="12.33203125" style="8" bestFit="1" customWidth="1"/>
    <col min="2" max="2" width="9.21875" style="78" customWidth="1"/>
    <col min="3" max="3" width="10.44140625" style="6" customWidth="1"/>
    <col min="4" max="4" width="7.109375" style="78" customWidth="1"/>
    <col min="5" max="5" width="6.88671875" style="6" customWidth="1"/>
    <col min="6" max="6" width="16.33203125" style="6" customWidth="1"/>
    <col min="7" max="8" width="8.44140625" style="6" bestFit="1" customWidth="1"/>
    <col min="9" max="9" width="49.6640625" style="6" customWidth="1"/>
    <col min="10" max="10" width="18.6640625" style="6" customWidth="1"/>
    <col min="11" max="11" width="23" style="6" bestFit="1" customWidth="1"/>
    <col min="12" max="12" width="28.6640625" style="6" customWidth="1"/>
    <col min="13" max="13" width="16.6640625" style="6" customWidth="1"/>
    <col min="14" max="14" width="8.44140625" style="6" bestFit="1" customWidth="1"/>
    <col min="15" max="16384" width="8.88671875" style="6"/>
  </cols>
  <sheetData>
    <row r="1" spans="1:14" ht="16.5" customHeight="1">
      <c r="A1" s="18" t="s">
        <v>5</v>
      </c>
      <c r="B1" s="19" t="s">
        <v>6</v>
      </c>
      <c r="C1" s="20" t="s">
        <v>7</v>
      </c>
      <c r="D1" s="19" t="s">
        <v>8</v>
      </c>
      <c r="E1" s="22" t="s">
        <v>23</v>
      </c>
      <c r="F1" s="21" t="s">
        <v>9</v>
      </c>
      <c r="G1" s="21" t="s">
        <v>10</v>
      </c>
      <c r="H1" s="23" t="s">
        <v>1</v>
      </c>
      <c r="I1" s="24" t="s">
        <v>11</v>
      </c>
      <c r="J1" s="22" t="s">
        <v>2</v>
      </c>
      <c r="K1" s="22" t="s">
        <v>12</v>
      </c>
      <c r="L1" s="22" t="s">
        <v>13</v>
      </c>
      <c r="M1" s="25" t="s">
        <v>3</v>
      </c>
      <c r="N1" s="22" t="s">
        <v>4</v>
      </c>
    </row>
    <row r="2" spans="1:14" ht="16.5" customHeight="1">
      <c r="A2" s="34">
        <v>43832</v>
      </c>
      <c r="B2" s="35">
        <v>0.5</v>
      </c>
      <c r="C2" s="71">
        <f t="shared" ref="C2:C10" si="0">A2</f>
        <v>43832</v>
      </c>
      <c r="D2" s="35">
        <v>0.54166666666666663</v>
      </c>
      <c r="E2" s="36">
        <f t="shared" ref="E2:E10" si="1">C2</f>
        <v>43832</v>
      </c>
      <c r="F2" s="37" t="s">
        <v>43</v>
      </c>
      <c r="G2" s="39" t="s">
        <v>127</v>
      </c>
      <c r="H2" s="40" t="s">
        <v>15</v>
      </c>
      <c r="I2" s="41" t="s">
        <v>88</v>
      </c>
      <c r="J2" s="38" t="s">
        <v>96</v>
      </c>
      <c r="K2" s="38" t="s">
        <v>97</v>
      </c>
      <c r="L2" s="100" t="s">
        <v>89</v>
      </c>
      <c r="M2" s="111" t="s">
        <v>136</v>
      </c>
      <c r="N2" s="38">
        <v>80</v>
      </c>
    </row>
    <row r="3" spans="1:14" ht="16.5" customHeight="1">
      <c r="A3" s="89">
        <v>43838</v>
      </c>
      <c r="B3" s="70">
        <v>0.33333333333333331</v>
      </c>
      <c r="C3" s="71">
        <f t="shared" si="0"/>
        <v>43838</v>
      </c>
      <c r="D3" s="35">
        <v>0.35416666666666669</v>
      </c>
      <c r="E3" s="36">
        <f t="shared" si="1"/>
        <v>43838</v>
      </c>
      <c r="F3" s="39" t="s">
        <v>28</v>
      </c>
      <c r="G3" s="39" t="s">
        <v>29</v>
      </c>
      <c r="H3" s="72" t="s">
        <v>15</v>
      </c>
      <c r="I3" s="91" t="s">
        <v>104</v>
      </c>
      <c r="J3" s="73" t="s">
        <v>122</v>
      </c>
      <c r="K3" s="73" t="s">
        <v>122</v>
      </c>
      <c r="L3" s="74" t="s">
        <v>25</v>
      </c>
      <c r="M3" s="83" t="s">
        <v>123</v>
      </c>
      <c r="N3" s="17">
        <v>30</v>
      </c>
    </row>
    <row r="4" spans="1:14" ht="16.5" customHeight="1">
      <c r="A4" s="34">
        <v>43838</v>
      </c>
      <c r="B4" s="35">
        <v>0.5</v>
      </c>
      <c r="C4" s="71">
        <f t="shared" si="0"/>
        <v>43838</v>
      </c>
      <c r="D4" s="35">
        <v>0.54166666666666663</v>
      </c>
      <c r="E4" s="36">
        <f t="shared" si="1"/>
        <v>43838</v>
      </c>
      <c r="F4" s="37" t="s">
        <v>43</v>
      </c>
      <c r="G4" s="37" t="s">
        <v>124</v>
      </c>
      <c r="H4" s="40" t="s">
        <v>15</v>
      </c>
      <c r="I4" s="41" t="s">
        <v>125</v>
      </c>
      <c r="J4" s="38" t="s">
        <v>126</v>
      </c>
      <c r="K4" s="38" t="s">
        <v>97</v>
      </c>
      <c r="L4" s="100" t="s">
        <v>135</v>
      </c>
      <c r="M4" s="111" t="s">
        <v>136</v>
      </c>
      <c r="N4" s="38">
        <v>80</v>
      </c>
    </row>
    <row r="5" spans="1:14" ht="16.5" customHeight="1">
      <c r="A5" s="34">
        <v>43843</v>
      </c>
      <c r="B5" s="35">
        <v>0.5</v>
      </c>
      <c r="C5" s="71">
        <f t="shared" si="0"/>
        <v>43843</v>
      </c>
      <c r="D5" s="35">
        <v>0.54166666666666663</v>
      </c>
      <c r="E5" s="36">
        <f t="shared" si="1"/>
        <v>43843</v>
      </c>
      <c r="F5" s="37" t="s">
        <v>28</v>
      </c>
      <c r="G5" s="37" t="s">
        <v>29</v>
      </c>
      <c r="H5" s="40" t="s">
        <v>15</v>
      </c>
      <c r="I5" s="41" t="s">
        <v>225</v>
      </c>
      <c r="J5" s="38" t="s">
        <v>226</v>
      </c>
      <c r="K5" s="38" t="s">
        <v>226</v>
      </c>
      <c r="L5" s="98" t="s">
        <v>227</v>
      </c>
      <c r="M5" s="83" t="s">
        <v>228</v>
      </c>
      <c r="N5" s="38">
        <v>20</v>
      </c>
    </row>
    <row r="6" spans="1:14" ht="16.5" customHeight="1">
      <c r="A6" s="13">
        <v>43844</v>
      </c>
      <c r="B6" s="35">
        <v>0.5</v>
      </c>
      <c r="C6" s="71">
        <f t="shared" si="0"/>
        <v>43844</v>
      </c>
      <c r="D6" s="35">
        <v>0.54166666666666663</v>
      </c>
      <c r="E6" s="36">
        <f t="shared" si="1"/>
        <v>43844</v>
      </c>
      <c r="F6" s="39" t="s">
        <v>28</v>
      </c>
      <c r="G6" s="39" t="s">
        <v>29</v>
      </c>
      <c r="H6" s="40" t="s">
        <v>15</v>
      </c>
      <c r="I6" s="99" t="s">
        <v>121</v>
      </c>
      <c r="J6" s="17" t="s">
        <v>105</v>
      </c>
      <c r="K6" s="17" t="s">
        <v>24</v>
      </c>
      <c r="L6" s="42" t="s">
        <v>25</v>
      </c>
      <c r="M6" s="83" t="s">
        <v>136</v>
      </c>
      <c r="N6" s="38">
        <v>80</v>
      </c>
    </row>
    <row r="7" spans="1:14" ht="16.5" customHeight="1">
      <c r="A7" s="34">
        <v>43846</v>
      </c>
      <c r="B7" s="35">
        <v>0.52083333333333337</v>
      </c>
      <c r="C7" s="71">
        <f t="shared" si="0"/>
        <v>43846</v>
      </c>
      <c r="D7" s="35">
        <v>0.5625</v>
      </c>
      <c r="E7" s="36">
        <f t="shared" si="1"/>
        <v>43846</v>
      </c>
      <c r="F7" s="39" t="s">
        <v>28</v>
      </c>
      <c r="G7" s="39" t="s">
        <v>29</v>
      </c>
      <c r="H7" s="40" t="s">
        <v>15</v>
      </c>
      <c r="I7" s="41" t="s">
        <v>130</v>
      </c>
      <c r="J7" s="38" t="s">
        <v>131</v>
      </c>
      <c r="K7" s="38" t="s">
        <v>47</v>
      </c>
      <c r="L7" s="100" t="s">
        <v>135</v>
      </c>
      <c r="M7" s="111" t="s">
        <v>136</v>
      </c>
      <c r="N7" s="38">
        <v>80</v>
      </c>
    </row>
    <row r="8" spans="1:14" ht="16.5" customHeight="1">
      <c r="A8" s="69">
        <v>43847</v>
      </c>
      <c r="B8" s="35">
        <v>0.5</v>
      </c>
      <c r="C8" s="71">
        <f t="shared" si="0"/>
        <v>43847</v>
      </c>
      <c r="D8" s="35">
        <v>0.54166666666666663</v>
      </c>
      <c r="E8" s="36">
        <f t="shared" si="1"/>
        <v>43847</v>
      </c>
      <c r="F8" s="39" t="s">
        <v>43</v>
      </c>
      <c r="G8" s="39" t="s">
        <v>118</v>
      </c>
      <c r="H8" s="72" t="s">
        <v>15</v>
      </c>
      <c r="I8" s="110" t="s">
        <v>119</v>
      </c>
      <c r="J8" s="83" t="s">
        <v>120</v>
      </c>
      <c r="K8" s="73" t="s">
        <v>100</v>
      </c>
      <c r="L8" s="98" t="s">
        <v>101</v>
      </c>
      <c r="M8" s="83" t="s">
        <v>90</v>
      </c>
      <c r="N8" s="17">
        <v>50</v>
      </c>
    </row>
    <row r="9" spans="1:14" ht="16.5" customHeight="1">
      <c r="A9" s="34">
        <v>43851</v>
      </c>
      <c r="B9" s="35">
        <v>0.5</v>
      </c>
      <c r="C9" s="71">
        <f t="shared" si="0"/>
        <v>43851</v>
      </c>
      <c r="D9" s="35">
        <v>0.54166666666666663</v>
      </c>
      <c r="E9" s="36">
        <f t="shared" si="1"/>
        <v>43851</v>
      </c>
      <c r="F9" s="39" t="s">
        <v>28</v>
      </c>
      <c r="G9" s="39" t="s">
        <v>29</v>
      </c>
      <c r="H9" s="40" t="s">
        <v>15</v>
      </c>
      <c r="I9" s="41" t="s">
        <v>128</v>
      </c>
      <c r="J9" s="38" t="s">
        <v>129</v>
      </c>
      <c r="K9" s="38" t="s">
        <v>129</v>
      </c>
      <c r="L9" s="42" t="s">
        <v>25</v>
      </c>
      <c r="M9" s="111" t="s">
        <v>132</v>
      </c>
      <c r="N9" s="38">
        <v>45</v>
      </c>
    </row>
    <row r="10" spans="1:14" ht="16.5" customHeight="1">
      <c r="A10" s="34">
        <v>43852</v>
      </c>
      <c r="B10" s="35">
        <v>0.3125</v>
      </c>
      <c r="C10" s="71">
        <f t="shared" si="0"/>
        <v>43852</v>
      </c>
      <c r="D10" s="35">
        <v>0.35416666666666669</v>
      </c>
      <c r="E10" s="36">
        <f t="shared" si="1"/>
        <v>43852</v>
      </c>
      <c r="F10" s="37" t="s">
        <v>28</v>
      </c>
      <c r="G10" s="37" t="s">
        <v>29</v>
      </c>
      <c r="H10" s="40" t="s">
        <v>15</v>
      </c>
      <c r="I10" s="41" t="s">
        <v>44</v>
      </c>
      <c r="J10" s="38" t="s">
        <v>30</v>
      </c>
      <c r="K10" s="38" t="s">
        <v>30</v>
      </c>
      <c r="L10" s="98" t="s">
        <v>106</v>
      </c>
      <c r="M10" s="83" t="s">
        <v>136</v>
      </c>
      <c r="N10" s="38">
        <v>80</v>
      </c>
    </row>
    <row r="11" spans="1:14" ht="16.5" customHeight="1">
      <c r="M11" s="6" t="s">
        <v>137</v>
      </c>
    </row>
    <row r="12" spans="1:14" ht="16.5" customHeight="1">
      <c r="M12" s="6" t="s">
        <v>137</v>
      </c>
    </row>
    <row r="14" spans="1:14" ht="16.5" customHeight="1">
      <c r="M14" s="6" t="s">
        <v>137</v>
      </c>
    </row>
  </sheetData>
  <sortState ref="A2:N10">
    <sortCondition ref="A2:A10"/>
    <sortCondition ref="B2:B10"/>
  </sortState>
  <phoneticPr fontId="3" type="noConversion"/>
  <conditionalFormatting sqref="M2:N2 B2 K6 D6 B6 M6:N6 D2:K2 F6:I6 E3:E6 N4:N6">
    <cfRule type="expression" dxfId="87" priority="43">
      <formula>(COUNTIF($J2,"中醫婦科臨床教師會議")&gt;0)</formula>
    </cfRule>
    <cfRule type="expression" dxfId="86" priority="44">
      <formula>(COUNTIF($H2,"行政會議")&gt;0)</formula>
    </cfRule>
  </conditionalFormatting>
  <conditionalFormatting sqref="F5:K5">
    <cfRule type="expression" dxfId="85" priority="41">
      <formula>(COUNTIF($J5,"中醫婦科臨床教師會議")&gt;0)</formula>
    </cfRule>
    <cfRule type="expression" dxfId="84" priority="42">
      <formula>(COUNTIF($H5,"行政會議")&gt;0)</formula>
    </cfRule>
  </conditionalFormatting>
  <conditionalFormatting sqref="D5">
    <cfRule type="expression" dxfId="83" priority="39">
      <formula>(COUNTIF($J5,"中醫婦科臨床教師會議")&gt;0)</formula>
    </cfRule>
    <cfRule type="expression" dxfId="82" priority="40">
      <formula>(COUNTIF($H5,"行政會議")&gt;0)</formula>
    </cfRule>
  </conditionalFormatting>
  <conditionalFormatting sqref="K7 B7 M7:N7 D7:F7 H7:I7">
    <cfRule type="expression" dxfId="81" priority="23">
      <formula>(COUNTIF($J7,"中醫婦科臨床教師會議")&gt;0)</formula>
    </cfRule>
    <cfRule type="expression" dxfId="80" priority="24">
      <formula>(COUNTIF($H7,"行政會議")&gt;0)</formula>
    </cfRule>
  </conditionalFormatting>
  <conditionalFormatting sqref="G7">
    <cfRule type="expression" dxfId="79" priority="21">
      <formula>(COUNTIF($J7,"中醫婦科臨床教師會議")&gt;0)</formula>
    </cfRule>
    <cfRule type="expression" dxfId="78" priority="22">
      <formula>(COUNTIF($H7,"行政會議")&gt;0)</formula>
    </cfRule>
  </conditionalFormatting>
  <conditionalFormatting sqref="B8 M8:N8 D8:E8 H8:I8">
    <cfRule type="expression" dxfId="77" priority="19">
      <formula>(COUNTIF($J8,"中醫婦科臨床教師會議")&gt;0)</formula>
    </cfRule>
    <cfRule type="expression" dxfId="76" priority="20">
      <formula>(COUNTIF($H8,"行政會議")&gt;0)</formula>
    </cfRule>
  </conditionalFormatting>
  <conditionalFormatting sqref="F8">
    <cfRule type="expression" dxfId="75" priority="15">
      <formula>(COUNTIF($J8,"中醫婦科臨床教師會議")&gt;0)</formula>
    </cfRule>
    <cfRule type="expression" dxfId="74" priority="16">
      <formula>(COUNTIF($H8,"行政會議")&gt;0)</formula>
    </cfRule>
  </conditionalFormatting>
  <conditionalFormatting sqref="G8">
    <cfRule type="expression" dxfId="73" priority="13">
      <formula>(COUNTIF($J8,"中醫婦科臨床教師會議")&gt;0)</formula>
    </cfRule>
    <cfRule type="expression" dxfId="72" priority="14">
      <formula>(COUNTIF($H8,"行政會議")&gt;0)</formula>
    </cfRule>
  </conditionalFormatting>
  <conditionalFormatting sqref="B9 M9:N9 D9:E9 H9:I9">
    <cfRule type="expression" dxfId="71" priority="11">
      <formula>(COUNTIF($J9,"中醫婦科臨床教師會議")&gt;0)</formula>
    </cfRule>
    <cfRule type="expression" dxfId="70" priority="12">
      <formula>(COUNTIF($H9,"行政會議")&gt;0)</formula>
    </cfRule>
  </conditionalFormatting>
  <conditionalFormatting sqref="F9">
    <cfRule type="expression" dxfId="69" priority="9">
      <formula>(COUNTIF($J9,"中醫婦科臨床教師會議")&gt;0)</formula>
    </cfRule>
    <cfRule type="expression" dxfId="68" priority="10">
      <formula>(COUNTIF($H9,"行政會議")&gt;0)</formula>
    </cfRule>
  </conditionalFormatting>
  <conditionalFormatting sqref="G9">
    <cfRule type="expression" dxfId="67" priority="7">
      <formula>(COUNTIF($J9,"中醫婦科臨床教師會議")&gt;0)</formula>
    </cfRule>
    <cfRule type="expression" dxfId="66" priority="8">
      <formula>(COUNTIF($H9,"行政會議")&gt;0)</formula>
    </cfRule>
  </conditionalFormatting>
  <conditionalFormatting sqref="B10 M10:N10 D10:E10 H10:I10">
    <cfRule type="expression" dxfId="65" priority="5">
      <formula>(COUNTIF($J10,"中醫婦科臨床教師會議")&gt;0)</formula>
    </cfRule>
    <cfRule type="expression" dxfId="64" priority="6">
      <formula>(COUNTIF($H10,"行政會議")&gt;0)</formula>
    </cfRule>
  </conditionalFormatting>
  <conditionalFormatting sqref="F10">
    <cfRule type="expression" dxfId="63" priority="3">
      <formula>(COUNTIF($J10,"中醫婦科臨床教師會議")&gt;0)</formula>
    </cfRule>
    <cfRule type="expression" dxfId="62" priority="4">
      <formula>(COUNTIF($H10,"行政會議")&gt;0)</formula>
    </cfRule>
  </conditionalFormatting>
  <conditionalFormatting sqref="G10">
    <cfRule type="expression" dxfId="61" priority="1">
      <formula>(COUNTIF($J10,"中醫婦科臨床教師會議")&gt;0)</formula>
    </cfRule>
    <cfRule type="expression" dxfId="60" priority="2">
      <formula>(COUNTIF($H10,"行政會議")&gt;0)</formula>
    </cfRule>
  </conditionalFormatting>
  <pageMargins left="0.75" right="0.75" top="1" bottom="1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zoomScaleNormal="100" workbookViewId="0">
      <selection activeCell="I14" sqref="I14"/>
    </sheetView>
  </sheetViews>
  <sheetFormatPr defaultColWidth="8.88671875" defaultRowHeight="16.5" customHeight="1"/>
  <cols>
    <col min="1" max="1" width="11.44140625" style="15" bestFit="1" customWidth="1"/>
    <col min="2" max="2" width="9.88671875" style="15" bestFit="1" customWidth="1"/>
    <col min="3" max="3" width="13.6640625" style="15" customWidth="1"/>
    <col min="4" max="4" width="9.109375" style="15" bestFit="1" customWidth="1"/>
    <col min="5" max="5" width="6.88671875" style="15" bestFit="1" customWidth="1"/>
    <col min="6" max="8" width="8.44140625" style="15" bestFit="1" customWidth="1"/>
    <col min="9" max="9" width="46.88671875" style="15" bestFit="1" customWidth="1"/>
    <col min="10" max="10" width="12.33203125" style="15" bestFit="1" customWidth="1"/>
    <col min="11" max="11" width="23" style="15" bestFit="1" customWidth="1"/>
    <col min="12" max="12" width="26.109375" style="15" bestFit="1" customWidth="1"/>
    <col min="13" max="13" width="15" style="15" bestFit="1" customWidth="1"/>
    <col min="14" max="14" width="8.44140625" style="15" bestFit="1" customWidth="1"/>
    <col min="15" max="16384" width="8.88671875" style="15"/>
  </cols>
  <sheetData>
    <row r="1" spans="1:16" s="6" customFormat="1" ht="16.5" customHeight="1">
      <c r="A1" s="14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18</v>
      </c>
      <c r="M1" s="3" t="s">
        <v>3</v>
      </c>
      <c r="N1" s="3" t="s">
        <v>4</v>
      </c>
    </row>
    <row r="2" spans="1:16" s="9" customFormat="1" ht="16.5" customHeight="1">
      <c r="A2" s="13">
        <v>43839</v>
      </c>
      <c r="B2" s="79">
        <v>0.5</v>
      </c>
      <c r="C2" s="13">
        <f>A2</f>
        <v>43839</v>
      </c>
      <c r="D2" s="79">
        <v>0.54166666666666663</v>
      </c>
      <c r="E2" s="80">
        <f>C2</f>
        <v>43839</v>
      </c>
      <c r="F2" s="81" t="s">
        <v>82</v>
      </c>
      <c r="G2" s="81" t="s">
        <v>83</v>
      </c>
      <c r="H2" s="82" t="s">
        <v>91</v>
      </c>
      <c r="I2" s="11" t="s">
        <v>98</v>
      </c>
      <c r="J2" s="83" t="s">
        <v>99</v>
      </c>
      <c r="K2" s="83" t="s">
        <v>107</v>
      </c>
      <c r="L2" s="12" t="s">
        <v>63</v>
      </c>
      <c r="M2" s="83" t="s">
        <v>108</v>
      </c>
      <c r="N2" s="83">
        <v>50</v>
      </c>
      <c r="O2" s="10"/>
      <c r="P2" s="10"/>
    </row>
    <row r="3" spans="1:16" s="9" customFormat="1" ht="16.5" customHeight="1">
      <c r="A3" s="13">
        <v>43850</v>
      </c>
      <c r="B3" s="79">
        <v>0.5</v>
      </c>
      <c r="C3" s="13">
        <f>A3</f>
        <v>43850</v>
      </c>
      <c r="D3" s="79">
        <v>0.54166666666666663</v>
      </c>
      <c r="E3" s="80">
        <f>C3</f>
        <v>43850</v>
      </c>
      <c r="F3" s="81" t="s">
        <v>82</v>
      </c>
      <c r="G3" s="81" t="s">
        <v>83</v>
      </c>
      <c r="H3" s="82" t="s">
        <v>91</v>
      </c>
      <c r="I3" s="11" t="s">
        <v>109</v>
      </c>
      <c r="J3" s="83" t="s">
        <v>111</v>
      </c>
      <c r="K3" s="17" t="s">
        <v>75</v>
      </c>
      <c r="L3" s="83" t="s">
        <v>101</v>
      </c>
      <c r="M3" s="83" t="s">
        <v>93</v>
      </c>
      <c r="N3" s="83">
        <v>50</v>
      </c>
      <c r="O3" s="10"/>
      <c r="P3" s="10"/>
    </row>
    <row r="4" spans="1:16" s="9" customFormat="1" ht="16.5" customHeight="1">
      <c r="A4" s="13">
        <v>43852</v>
      </c>
      <c r="B4" s="79">
        <v>0.5</v>
      </c>
      <c r="C4" s="13">
        <f>A4</f>
        <v>43852</v>
      </c>
      <c r="D4" s="79">
        <v>0.54166666666666663</v>
      </c>
      <c r="E4" s="80">
        <f>C4</f>
        <v>43852</v>
      </c>
      <c r="F4" s="81" t="s">
        <v>82</v>
      </c>
      <c r="G4" s="81" t="s">
        <v>83</v>
      </c>
      <c r="H4" s="82" t="s">
        <v>91</v>
      </c>
      <c r="I4" s="11" t="s">
        <v>92</v>
      </c>
      <c r="J4" s="83" t="s">
        <v>224</v>
      </c>
      <c r="K4" s="83" t="s">
        <v>110</v>
      </c>
      <c r="L4" s="98" t="s">
        <v>94</v>
      </c>
      <c r="M4" s="83" t="s">
        <v>134</v>
      </c>
      <c r="N4" s="83">
        <v>80</v>
      </c>
      <c r="O4" s="10"/>
      <c r="P4" s="10"/>
    </row>
    <row r="5" spans="1:16" ht="16.5" customHeight="1">
      <c r="B5" s="15" t="s">
        <v>16</v>
      </c>
    </row>
    <row r="6" spans="1:16" ht="16.5" customHeight="1">
      <c r="L6" s="16"/>
    </row>
  </sheetData>
  <autoFilter ref="A1:N1" xr:uid="{00000000-0009-0000-0000-000003000000}">
    <sortState ref="A2:N5">
      <sortCondition ref="A1"/>
    </sortState>
  </autoFilter>
  <sortState ref="A2:N20">
    <sortCondition ref="A2:A20"/>
    <sortCondition ref="B2:B20"/>
  </sortState>
  <phoneticPr fontId="3" type="noConversion"/>
  <conditionalFormatting sqref="B1:O1">
    <cfRule type="expression" dxfId="59" priority="75" stopIfTrue="1">
      <formula>(COUNTIF($J1,"*"&amp;"聯合討論會"&amp;"*")&gt;0)</formula>
    </cfRule>
    <cfRule type="expression" dxfId="58" priority="76" stopIfTrue="1">
      <formula>(COUNTIF($I1,"*"&amp;"部學術"&amp;"*")&gt;0)</formula>
    </cfRule>
    <cfRule type="expression" dxfId="57" priority="77" stopIfTrue="1">
      <formula>(COUNTIF($J1,"*"&amp;"回饋會議"&amp;"*")&gt;0)</formula>
    </cfRule>
    <cfRule type="expression" dxfId="56" priority="78" stopIfTrue="1">
      <formula>(COUNTIF($J1,"*"&amp;"臨床教師"&amp;"*")&gt;0)</formula>
    </cfRule>
    <cfRule type="expression" dxfId="55" priority="79" stopIfTrue="1">
      <formula>(COUNTIF($H1,"行政會議")&gt;0)</formula>
    </cfRule>
  </conditionalFormatting>
  <conditionalFormatting sqref="M1">
    <cfRule type="expression" dxfId="54" priority="74">
      <formula>(COUNTIF($M1,"*"&amp;"待確認"&amp;"*")&gt;0)</formula>
    </cfRule>
  </conditionalFormatting>
  <conditionalFormatting sqref="B1:O1">
    <cfRule type="expression" dxfId="53" priority="73">
      <formula>(COUNTIF($I1,"*"&amp;"全院演講"&amp;"*")&gt;0)</formula>
    </cfRule>
  </conditionalFormatting>
  <conditionalFormatting sqref="A1:N1">
    <cfRule type="expression" dxfId="52" priority="68" stopIfTrue="1">
      <formula>(COUNTIF($J1,"*"&amp;"聯合討論會"&amp;"*")&gt;0)</formula>
    </cfRule>
    <cfRule type="expression" dxfId="51" priority="69" stopIfTrue="1">
      <formula>(COUNTIF($I1,"*"&amp;"部學術"&amp;"*")&gt;0)</formula>
    </cfRule>
    <cfRule type="expression" dxfId="50" priority="70" stopIfTrue="1">
      <formula>(COUNTIF($J1,"*"&amp;"回饋會議"&amp;"*")&gt;0)</formula>
    </cfRule>
    <cfRule type="expression" dxfId="49" priority="71" stopIfTrue="1">
      <formula>(COUNTIF($J1,"*"&amp;"臨床教師"&amp;"*")&gt;0)</formula>
    </cfRule>
    <cfRule type="expression" dxfId="48" priority="72" stopIfTrue="1">
      <formula>(COUNTIF($H1,"行政會議")&gt;0)</formula>
    </cfRule>
  </conditionalFormatting>
  <conditionalFormatting sqref="L1">
    <cfRule type="expression" dxfId="47" priority="67">
      <formula>(COUNTIF($M1,"*"&amp;"待確認"&amp;"*")&gt;0)</formula>
    </cfRule>
  </conditionalFormatting>
  <conditionalFormatting sqref="A1:N1">
    <cfRule type="expression" dxfId="46" priority="66">
      <formula>(COUNTIF($I1,"*"&amp;"全院演講"&amp;"*")&gt;0)</formula>
    </cfRule>
  </conditionalFormatting>
  <conditionalFormatting sqref="A1:N1">
    <cfRule type="expression" dxfId="45" priority="61" stopIfTrue="1">
      <formula>(COUNTIF($J1,"*"&amp;"聯合討論會"&amp;"*")&gt;0)</formula>
    </cfRule>
    <cfRule type="expression" dxfId="44" priority="62" stopIfTrue="1">
      <formula>(COUNTIF($I1,"*"&amp;"部學術"&amp;"*")&gt;0)</formula>
    </cfRule>
    <cfRule type="expression" dxfId="43" priority="63" stopIfTrue="1">
      <formula>(COUNTIF($J1,"*"&amp;"回饋會議"&amp;"*")&gt;0)</formula>
    </cfRule>
    <cfRule type="expression" dxfId="42" priority="64" stopIfTrue="1">
      <formula>(COUNTIF($J1,"*"&amp;"臨床教師"&amp;"*")&gt;0)</formula>
    </cfRule>
    <cfRule type="expression" dxfId="41" priority="65" stopIfTrue="1">
      <formula>(COUNTIF($H1,"行政會議")&gt;0)</formula>
    </cfRule>
  </conditionalFormatting>
  <conditionalFormatting sqref="L1">
    <cfRule type="expression" dxfId="40" priority="60">
      <formula>(COUNTIF($M1,"*"&amp;"待確認"&amp;"*")&gt;0)</formula>
    </cfRule>
  </conditionalFormatting>
  <conditionalFormatting sqref="A1:N1">
    <cfRule type="expression" dxfId="39" priority="59">
      <formula>(COUNTIF($I1,"*"&amp;"全院演講"&amp;"*")&gt;0)</formula>
    </cfRule>
  </conditionalFormatting>
  <conditionalFormatting sqref="A1:N1">
    <cfRule type="expression" dxfId="38" priority="54" stopIfTrue="1">
      <formula>(COUNTIF($J1,"*"&amp;"聯合討論會"&amp;"*")&gt;0)</formula>
    </cfRule>
    <cfRule type="expression" dxfId="37" priority="55" stopIfTrue="1">
      <formula>(COUNTIF($I1,"*"&amp;"部學術"&amp;"*")&gt;0)</formula>
    </cfRule>
    <cfRule type="expression" dxfId="36" priority="56" stopIfTrue="1">
      <formula>(COUNTIF($J1,"*"&amp;"回饋會議"&amp;"*")&gt;0)</formula>
    </cfRule>
    <cfRule type="expression" dxfId="35" priority="57" stopIfTrue="1">
      <formula>(COUNTIF($J1,"*"&amp;"臨床教師"&amp;"*")&gt;0)</formula>
    </cfRule>
    <cfRule type="expression" dxfId="34" priority="58" stopIfTrue="1">
      <formula>(COUNTIF($H1,"行政會議")&gt;0)</formula>
    </cfRule>
  </conditionalFormatting>
  <conditionalFormatting sqref="L1">
    <cfRule type="expression" dxfId="33" priority="53">
      <formula>(COUNTIF($M1,"*"&amp;"待確認"&amp;"*")&gt;0)</formula>
    </cfRule>
  </conditionalFormatting>
  <conditionalFormatting sqref="A1:N1">
    <cfRule type="expression" dxfId="32" priority="52">
      <formula>(COUNTIF($I1,"*"&amp;"全院演講"&amp;"*")&gt;0)</formula>
    </cfRule>
  </conditionalFormatting>
  <conditionalFormatting sqref="A1:N1">
    <cfRule type="expression" dxfId="31" priority="47" stopIfTrue="1">
      <formula>(COUNTIF($J1,"*"&amp;"聯合討論會"&amp;"*")&gt;0)</formula>
    </cfRule>
    <cfRule type="expression" dxfId="30" priority="48" stopIfTrue="1">
      <formula>(COUNTIF($I1,"*"&amp;"部學術"&amp;"*")&gt;0)</formula>
    </cfRule>
    <cfRule type="expression" dxfId="29" priority="49" stopIfTrue="1">
      <formula>(COUNTIF($J1,"*"&amp;"回饋會議"&amp;"*")&gt;0)</formula>
    </cfRule>
    <cfRule type="expression" dxfId="28" priority="50" stopIfTrue="1">
      <formula>(COUNTIF($J1,"*"&amp;"臨床教師"&amp;"*")&gt;0)</formula>
    </cfRule>
    <cfRule type="expression" dxfId="27" priority="51" stopIfTrue="1">
      <formula>(COUNTIF($H1,"行政會議")&gt;0)</formula>
    </cfRule>
  </conditionalFormatting>
  <conditionalFormatting sqref="L1">
    <cfRule type="expression" dxfId="26" priority="46">
      <formula>(COUNTIF($M1,"*"&amp;"待確認"&amp;"*")&gt;0)</formula>
    </cfRule>
  </conditionalFormatting>
  <conditionalFormatting sqref="A1:N1">
    <cfRule type="expression" dxfId="25" priority="45">
      <formula>(COUNTIF($I1,"*"&amp;"全院演講"&amp;"*")&gt;0)</formula>
    </cfRule>
  </conditionalFormatting>
  <conditionalFormatting sqref="B3">
    <cfRule type="expression" dxfId="24" priority="9" stopIfTrue="1">
      <formula>(COUNTIF(#REF!,"*"&amp;"臨床教師"&amp;"*")&gt;0)</formula>
    </cfRule>
    <cfRule type="expression" dxfId="23" priority="10" stopIfTrue="1">
      <formula>(COUNTIF(#REF!,"行政會議")&gt;0)</formula>
    </cfRule>
  </conditionalFormatting>
  <conditionalFormatting sqref="L3">
    <cfRule type="expression" dxfId="22" priority="7">
      <formula>(COUNTIF($J3,"中醫婦科臨床教師會議")&gt;0)</formula>
    </cfRule>
    <cfRule type="expression" dxfId="21" priority="8">
      <formula>(COUNTIF($H3,"行政會議")&gt;0)</formula>
    </cfRule>
  </conditionalFormatting>
  <conditionalFormatting sqref="B4">
    <cfRule type="expression" dxfId="20" priority="5" stopIfTrue="1">
      <formula>(COUNTIF(#REF!,"*"&amp;"臨床教師"&amp;"*")&gt;0)</formula>
    </cfRule>
    <cfRule type="expression" dxfId="19" priority="6" stopIfTrue="1">
      <formula>(COUNTIF(#REF!,"行政會議")&gt;0)</formula>
    </cfRule>
  </conditionalFormatting>
  <conditionalFormatting sqref="B2">
    <cfRule type="expression" dxfId="18" priority="3" stopIfTrue="1">
      <formula>(COUNTIF(#REF!,"*"&amp;"臨床教師"&amp;"*")&gt;0)</formula>
    </cfRule>
    <cfRule type="expression" dxfId="17" priority="4" stopIfTrue="1">
      <formula>(COUNTIF(#REF!,"行政會議")&gt;0)</formula>
    </cfRule>
  </conditionalFormatting>
  <conditionalFormatting sqref="L2">
    <cfRule type="expression" dxfId="16" priority="1">
      <formula>(COUNTIF($J2,"中醫婦科臨床教師會議")&gt;0)</formula>
    </cfRule>
    <cfRule type="expression" dxfId="15" priority="2">
      <formula>(COUNTIF($H2,"行政會議")&gt;0)</formula>
    </cfRule>
  </conditionalFormatting>
  <pageMargins left="0.75" right="0.75" top="1" bottom="1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"/>
  <sheetViews>
    <sheetView zoomScale="110" zoomScaleNormal="110" workbookViewId="0">
      <selection activeCell="E10" sqref="E10"/>
    </sheetView>
  </sheetViews>
  <sheetFormatPr defaultColWidth="11.44140625" defaultRowHeight="16.2"/>
  <cols>
    <col min="1" max="1" width="11.44140625" bestFit="1" customWidth="1"/>
    <col min="2" max="2" width="11" bestFit="1" customWidth="1"/>
    <col min="3" max="3" width="11.44140625" bestFit="1" customWidth="1"/>
    <col min="4" max="5" width="11" bestFit="1" customWidth="1"/>
    <col min="6" max="8" width="11.44140625" customWidth="1"/>
    <col min="9" max="9" width="45.33203125" customWidth="1"/>
    <col min="10" max="11" width="11.44140625" customWidth="1"/>
    <col min="12" max="12" width="21.109375" customWidth="1"/>
  </cols>
  <sheetData>
    <row r="1" spans="1:14">
      <c r="A1" s="7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13</v>
      </c>
      <c r="M1" s="3" t="s">
        <v>3</v>
      </c>
      <c r="N1" s="3" t="s">
        <v>4</v>
      </c>
    </row>
    <row r="2" spans="1:14" s="6" customFormat="1" ht="16.5" customHeight="1">
      <c r="A2" s="89">
        <v>43845</v>
      </c>
      <c r="B2" s="70">
        <v>0.3125</v>
      </c>
      <c r="C2" s="71">
        <f>A2</f>
        <v>43845</v>
      </c>
      <c r="D2" s="35">
        <v>0.35416666666666669</v>
      </c>
      <c r="E2" s="36">
        <f>C2</f>
        <v>43845</v>
      </c>
      <c r="F2" s="39" t="s">
        <v>28</v>
      </c>
      <c r="G2" s="39" t="s">
        <v>29</v>
      </c>
      <c r="H2" s="72" t="s">
        <v>15</v>
      </c>
      <c r="I2" s="90" t="s">
        <v>114</v>
      </c>
      <c r="J2" s="73" t="s">
        <v>116</v>
      </c>
      <c r="K2" s="73" t="s">
        <v>116</v>
      </c>
      <c r="L2" s="74" t="s">
        <v>25</v>
      </c>
      <c r="M2" s="17" t="s">
        <v>132</v>
      </c>
      <c r="N2" s="17">
        <v>45</v>
      </c>
    </row>
    <row r="3" spans="1:14" s="6" customFormat="1" ht="16.5" customHeight="1">
      <c r="A3" s="89">
        <v>43845</v>
      </c>
      <c r="B3" s="70">
        <v>0.5</v>
      </c>
      <c r="C3" s="71">
        <f>A3</f>
        <v>43845</v>
      </c>
      <c r="D3" s="35">
        <v>0.54166666666666663</v>
      </c>
      <c r="E3" s="36">
        <f>C3</f>
        <v>43845</v>
      </c>
      <c r="F3" s="39" t="s">
        <v>28</v>
      </c>
      <c r="G3" s="39" t="s">
        <v>29</v>
      </c>
      <c r="H3" s="72" t="s">
        <v>15</v>
      </c>
      <c r="I3" s="90" t="s">
        <v>112</v>
      </c>
      <c r="J3" s="73" t="s">
        <v>113</v>
      </c>
      <c r="K3" s="73" t="s">
        <v>113</v>
      </c>
      <c r="L3" s="74" t="s">
        <v>25</v>
      </c>
      <c r="M3" s="17" t="s">
        <v>132</v>
      </c>
      <c r="N3" s="17">
        <v>45</v>
      </c>
    </row>
    <row r="4" spans="1:14" s="6" customFormat="1" ht="16.5" customHeight="1">
      <c r="A4" s="89">
        <v>43860</v>
      </c>
      <c r="B4" s="70">
        <v>0.5</v>
      </c>
      <c r="C4" s="71">
        <f>A4</f>
        <v>43860</v>
      </c>
      <c r="D4" s="35">
        <v>0.54166666666666663</v>
      </c>
      <c r="E4" s="36">
        <f>C4</f>
        <v>43860</v>
      </c>
      <c r="F4" s="39" t="s">
        <v>28</v>
      </c>
      <c r="G4" s="39" t="s">
        <v>29</v>
      </c>
      <c r="H4" s="72" t="s">
        <v>15</v>
      </c>
      <c r="I4" s="90" t="s">
        <v>115</v>
      </c>
      <c r="J4" s="83" t="s">
        <v>117</v>
      </c>
      <c r="K4" s="83" t="s">
        <v>117</v>
      </c>
      <c r="L4" s="74" t="s">
        <v>25</v>
      </c>
      <c r="M4" s="17" t="s">
        <v>132</v>
      </c>
      <c r="N4" s="17">
        <v>45</v>
      </c>
    </row>
    <row r="5" spans="1:14" s="6" customFormat="1" ht="16.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s="6" customFormat="1" ht="16.5" customHeight="1">
      <c r="A6"/>
      <c r="B6"/>
      <c r="C6"/>
      <c r="D6"/>
      <c r="E6"/>
      <c r="F6"/>
      <c r="G6"/>
      <c r="H6"/>
      <c r="I6"/>
      <c r="J6"/>
      <c r="K6"/>
      <c r="L6"/>
      <c r="M6"/>
      <c r="N6"/>
    </row>
    <row r="8" spans="1:14">
      <c r="M8" t="s">
        <v>133</v>
      </c>
    </row>
  </sheetData>
  <sortState ref="A2:N6">
    <sortCondition ref="A2:A6"/>
    <sortCondition ref="B2:B6"/>
  </sortState>
  <phoneticPr fontId="10" type="noConversion"/>
  <conditionalFormatting sqref="A1:N1">
    <cfRule type="expression" dxfId="14" priority="119" stopIfTrue="1">
      <formula>(COUNTIF($J1,"*"&amp;"聯合討論會"&amp;"*")&gt;0)</formula>
    </cfRule>
    <cfRule type="expression" dxfId="13" priority="120" stopIfTrue="1">
      <formula>(COUNTIF($I1,"*"&amp;"部學術"&amp;"*")&gt;0)</formula>
    </cfRule>
    <cfRule type="expression" dxfId="12" priority="121" stopIfTrue="1">
      <formula>(COUNTIF($J1,"*"&amp;"回饋會議"&amp;"*")&gt;0)</formula>
    </cfRule>
    <cfRule type="expression" dxfId="11" priority="122" stopIfTrue="1">
      <formula>(COUNTIF($J1,"*"&amp;"臨床教師"&amp;"*")&gt;0)</formula>
    </cfRule>
    <cfRule type="expression" dxfId="10" priority="123" stopIfTrue="1">
      <formula>(COUNTIF($H1,"行政會議")&gt;0)</formula>
    </cfRule>
  </conditionalFormatting>
  <conditionalFormatting sqref="L1:M1">
    <cfRule type="expression" dxfId="9" priority="118">
      <formula>(COUNTIF($M1,"*"&amp;"待確認"&amp;"*")&gt;0)</formula>
    </cfRule>
  </conditionalFormatting>
  <conditionalFormatting sqref="A1:N1">
    <cfRule type="expression" dxfId="8" priority="117">
      <formula>(COUNTIF($I1,"*"&amp;"全院演講"&amp;"*")&gt;0)</formula>
    </cfRule>
  </conditionalFormatting>
  <conditionalFormatting sqref="D2:H3 J2:K3 B2:B4 M2:N3">
    <cfRule type="expression" dxfId="7" priority="21">
      <formula>(COUNTIF($J2,"中醫婦科臨床教師會議")&gt;0)</formula>
    </cfRule>
    <cfRule type="expression" dxfId="6" priority="22">
      <formula>(COUNTIF($H2,"行政會議")&gt;0)</formula>
    </cfRule>
  </conditionalFormatting>
  <conditionalFormatting sqref="D4:H4">
    <cfRule type="expression" dxfId="5" priority="19">
      <formula>(COUNTIF($J4,"中醫婦科臨床教師會議")&gt;0)</formula>
    </cfRule>
    <cfRule type="expression" dxfId="4" priority="20">
      <formula>(COUNTIF($H4,"行政會議")&gt;0)</formula>
    </cfRule>
  </conditionalFormatting>
  <conditionalFormatting sqref="M4">
    <cfRule type="expression" dxfId="3" priority="3">
      <formula>(COUNTIF($J4,"中醫婦科臨床教師會議")&gt;0)</formula>
    </cfRule>
    <cfRule type="expression" dxfId="2" priority="4">
      <formula>(COUNTIF($H4,"行政會議")&gt;0)</formula>
    </cfRule>
  </conditionalFormatting>
  <conditionalFormatting sqref="N4">
    <cfRule type="expression" dxfId="1" priority="1">
      <formula>(COUNTIF($J4,"中醫婦科臨床教師會議")&gt;0)</formula>
    </cfRule>
    <cfRule type="expression" dxfId="0" priority="2">
      <formula>(COUNTIF($H4,"行政會議")&gt;0)</formula>
    </cfRule>
  </conditionalFormatting>
  <pageMargins left="0.75" right="0.75" top="1" bottom="1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總表</vt:lpstr>
      <vt:lpstr>部行政</vt:lpstr>
      <vt:lpstr>部學術</vt:lpstr>
      <vt:lpstr>跨領域</vt:lpstr>
      <vt:lpstr>核心課程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Tsai Pei-Ju</dc:creator>
  <cp:lastModifiedBy>luyenchu@outlook.com</cp:lastModifiedBy>
  <cp:lastPrinted>2017-06-02T09:30:58Z</cp:lastPrinted>
  <dcterms:created xsi:type="dcterms:W3CDTF">2017-05-23T15:13:19Z</dcterms:created>
  <dcterms:modified xsi:type="dcterms:W3CDTF">2019-12-30T02:14:06Z</dcterms:modified>
</cp:coreProperties>
</file>