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7500" windowHeight="10420"/>
  </bookViews>
  <sheets>
    <sheet name="總表" sheetId="10" r:id="rId1"/>
    <sheet name="部行政" sheetId="1" r:id="rId2"/>
    <sheet name="部學術" sheetId="2" r:id="rId3"/>
    <sheet name="跨領域" sheetId="8" r:id="rId4"/>
    <sheet name="核心課程" sheetId="9" r:id="rId5"/>
  </sheets>
  <definedNames>
    <definedName name="_xlnm._FilterDatabase" localSheetId="3" hidden="1">跨領域!$A$1:$N$1</definedName>
    <definedName name="_xlnm._FilterDatabase" localSheetId="0" hidden="1">總表!$A$1:$N$1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9" l="1"/>
  <c r="E6" i="9" s="1"/>
  <c r="C5" i="9"/>
  <c r="E5" i="9" s="1"/>
  <c r="C4" i="9"/>
  <c r="E4" i="9" s="1"/>
  <c r="C3" i="9"/>
  <c r="E3" i="9" s="1"/>
  <c r="C2" i="9"/>
  <c r="E2" i="9" s="1"/>
  <c r="E4" i="8"/>
  <c r="C4" i="8"/>
  <c r="E3" i="8"/>
  <c r="C3" i="8"/>
  <c r="E2" i="8"/>
  <c r="C2" i="8"/>
  <c r="C7" i="2"/>
  <c r="E7" i="2" s="1"/>
  <c r="C6" i="2"/>
  <c r="E6" i="2" s="1"/>
  <c r="C4" i="2"/>
  <c r="E4" i="2" s="1"/>
  <c r="C5" i="2"/>
  <c r="E5" i="2" s="1"/>
  <c r="C3" i="2"/>
  <c r="E3" i="2" s="1"/>
  <c r="C2" i="2"/>
  <c r="E2" i="2" s="1"/>
  <c r="C3" i="1"/>
  <c r="E3" i="1" s="1"/>
  <c r="C2" i="1"/>
  <c r="E2" i="1" s="1"/>
  <c r="C82" i="10"/>
  <c r="E82" i="10" s="1"/>
  <c r="C81" i="10"/>
  <c r="E81" i="10" s="1"/>
  <c r="C80" i="10"/>
  <c r="E80" i="10" s="1"/>
  <c r="C79" i="10"/>
  <c r="E79" i="10" s="1"/>
  <c r="C78" i="10"/>
  <c r="E78" i="10" s="1"/>
  <c r="C77" i="10"/>
  <c r="E77" i="10" s="1"/>
  <c r="C76" i="10"/>
  <c r="E76" i="10" s="1"/>
  <c r="C74" i="10"/>
  <c r="E74" i="10" s="1"/>
  <c r="C73" i="10"/>
  <c r="E73" i="10" s="1"/>
  <c r="C72" i="10"/>
  <c r="E72" i="10" s="1"/>
  <c r="C69" i="10"/>
  <c r="E69" i="10" s="1"/>
  <c r="C68" i="10"/>
  <c r="E68" i="10" s="1"/>
  <c r="C67" i="10"/>
  <c r="E67" i="10" s="1"/>
  <c r="C65" i="10"/>
  <c r="E65" i="10" s="1"/>
  <c r="C64" i="10"/>
  <c r="E64" i="10" s="1"/>
  <c r="C62" i="10"/>
  <c r="E62" i="10" s="1"/>
  <c r="C61" i="10"/>
  <c r="E61" i="10" s="1"/>
  <c r="C60" i="10"/>
  <c r="E60" i="10" s="1"/>
  <c r="C59" i="10"/>
  <c r="E59" i="10" s="1"/>
  <c r="C58" i="10"/>
  <c r="E58" i="10" s="1"/>
  <c r="C57" i="10"/>
  <c r="E57" i="10" s="1"/>
  <c r="C56" i="10"/>
  <c r="E56" i="10" s="1"/>
  <c r="C55" i="10"/>
  <c r="E55" i="10" s="1"/>
  <c r="C52" i="10"/>
  <c r="E52" i="10" s="1"/>
  <c r="C50" i="10"/>
  <c r="E50" i="10" s="1"/>
  <c r="C49" i="10"/>
  <c r="E49" i="10" s="1"/>
  <c r="C48" i="10"/>
  <c r="E48" i="10" s="1"/>
  <c r="C47" i="10"/>
  <c r="E47" i="10" s="1"/>
  <c r="C45" i="10"/>
  <c r="E45" i="10" s="1"/>
  <c r="C44" i="10"/>
  <c r="E44" i="10" s="1"/>
  <c r="C42" i="10"/>
  <c r="E42" i="10" s="1"/>
  <c r="C41" i="10"/>
  <c r="E41" i="10" s="1"/>
  <c r="C40" i="10"/>
  <c r="E40" i="10" s="1"/>
  <c r="C39" i="10"/>
  <c r="E39" i="10" s="1"/>
  <c r="C38" i="10"/>
  <c r="E38" i="10" s="1"/>
  <c r="C36" i="10"/>
  <c r="E36" i="10" s="1"/>
  <c r="C35" i="10"/>
  <c r="E35" i="10" s="1"/>
  <c r="C34" i="10"/>
  <c r="E34" i="10" s="1"/>
  <c r="C32" i="10"/>
  <c r="E32" i="10" s="1"/>
  <c r="C31" i="10"/>
  <c r="E31" i="10" s="1"/>
  <c r="C30" i="10"/>
  <c r="E30" i="10" s="1"/>
  <c r="C28" i="10"/>
  <c r="E28" i="10" s="1"/>
  <c r="C27" i="10"/>
  <c r="E27" i="10" s="1"/>
  <c r="C25" i="10"/>
  <c r="E25" i="10" s="1"/>
  <c r="C24" i="10"/>
  <c r="E24" i="10" s="1"/>
  <c r="C23" i="10"/>
  <c r="E23" i="10" s="1"/>
  <c r="C20" i="10"/>
  <c r="E20" i="10" s="1"/>
  <c r="C19" i="10"/>
  <c r="E19" i="10" s="1"/>
  <c r="C17" i="10"/>
  <c r="E17" i="10" s="1"/>
  <c r="C16" i="10"/>
  <c r="E16" i="10" s="1"/>
  <c r="C13" i="10"/>
  <c r="E13" i="10" s="1"/>
  <c r="C10" i="10"/>
  <c r="E10" i="10" s="1"/>
  <c r="C9" i="10"/>
  <c r="E9" i="10" s="1"/>
  <c r="C7" i="10"/>
  <c r="E7" i="10" s="1"/>
  <c r="C5" i="10"/>
  <c r="E5" i="10" s="1"/>
  <c r="C4" i="10"/>
  <c r="E4" i="10" s="1"/>
  <c r="C3" i="10"/>
  <c r="E3" i="10" s="1"/>
  <c r="C2" i="10"/>
  <c r="E2" i="10" s="1"/>
</calcChain>
</file>

<file path=xl/sharedStrings.xml><?xml version="1.0" encoding="utf-8"?>
<sst xmlns="http://schemas.openxmlformats.org/spreadsheetml/2006/main" count="851" uniqueCount="281">
  <si>
    <t>星期</t>
  </si>
  <si>
    <t>主辦單位</t>
  </si>
  <si>
    <t>演講者</t>
  </si>
  <si>
    <t>需參加人員</t>
  </si>
  <si>
    <t>預估人數</t>
  </si>
  <si>
    <t>Start Date</t>
    <phoneticPr fontId="4" type="noConversion"/>
  </si>
  <si>
    <t>Start Time</t>
    <phoneticPr fontId="4" type="noConversion"/>
  </si>
  <si>
    <t>End Date</t>
    <phoneticPr fontId="4" type="noConversion"/>
  </si>
  <si>
    <t>End Time</t>
    <phoneticPr fontId="4" type="noConversion"/>
  </si>
  <si>
    <t>訓練類別</t>
    <phoneticPr fontId="4" type="noConversion"/>
  </si>
  <si>
    <t>訓練細目</t>
    <phoneticPr fontId="4" type="noConversion"/>
  </si>
  <si>
    <t>Subject</t>
    <phoneticPr fontId="4" type="noConversion"/>
  </si>
  <si>
    <t>主持人</t>
    <phoneticPr fontId="4" type="noConversion"/>
  </si>
  <si>
    <t>Location</t>
    <phoneticPr fontId="4" type="noConversion"/>
  </si>
  <si>
    <t>行政會議</t>
  </si>
  <si>
    <t>部學術</t>
  </si>
  <si>
    <t xml:space="preserve">   </t>
    <phoneticPr fontId="8" type="noConversion"/>
  </si>
  <si>
    <t>臨床教師會議</t>
  </si>
  <si>
    <t>Location</t>
    <phoneticPr fontId="4" type="noConversion"/>
  </si>
  <si>
    <t>一般行政</t>
  </si>
  <si>
    <t>葉柏巖醫師</t>
  </si>
  <si>
    <t>王品涵醫師</t>
  </si>
  <si>
    <t>黃悅翔醫師</t>
  </si>
  <si>
    <t>桃園分院八樓中醫病房</t>
  </si>
  <si>
    <t>內兒科主治醫師</t>
  </si>
  <si>
    <t>星期</t>
    <phoneticPr fontId="14" type="noConversion"/>
  </si>
  <si>
    <t>楊建中醫師</t>
  </si>
  <si>
    <t>桃園分院八樓中醫部大會議室</t>
  </si>
  <si>
    <t>楊晉瑋醫師</t>
  </si>
  <si>
    <t>許珮毓醫師</t>
  </si>
  <si>
    <t>林意旋醫師</t>
  </si>
  <si>
    <t>專業訓練</t>
  </si>
  <si>
    <t>專業課程</t>
  </si>
  <si>
    <t>陳玉昇醫師</t>
  </si>
  <si>
    <t>曾珠堯醫師</t>
  </si>
  <si>
    <t>住院醫師教學-針灸基本手法介紹</t>
  </si>
  <si>
    <t>病房Teaching round(上半月)</t>
  </si>
  <si>
    <t>陳星諭醫師</t>
  </si>
  <si>
    <t>桃園長庚八樓中醫病房</t>
  </si>
  <si>
    <t>病房R+病房I</t>
  </si>
  <si>
    <t>病房Chart round(上半月)</t>
  </si>
  <si>
    <t>中醫內兒科行政會議</t>
  </si>
  <si>
    <t>林意旋主任</t>
  </si>
  <si>
    <t>中醫內兒科臨床教師會議</t>
  </si>
  <si>
    <t>中醫內科學術會議: 病案討論</t>
  </si>
  <si>
    <t>病房Teaching round(下半月)</t>
  </si>
  <si>
    <t>兒科生理病理特色介紹</t>
  </si>
  <si>
    <t>林沛穎醫師</t>
  </si>
  <si>
    <t>實習醫師前測檢討、後測</t>
  </si>
  <si>
    <t>中西醫內兒科會診病例討論</t>
  </si>
  <si>
    <t>中醫內兒科實習住院醫師回饋會議</t>
  </si>
  <si>
    <t>一般醫學訓練</t>
  </si>
  <si>
    <t>醫經典籍教學</t>
  </si>
  <si>
    <t>V+R+桃I</t>
  </si>
  <si>
    <t>婦科</t>
  </si>
  <si>
    <t>郭順利醫師</t>
  </si>
  <si>
    <t>林口長庚圖書館放映室</t>
  </si>
  <si>
    <t>CR+I</t>
  </si>
  <si>
    <t>針傷科</t>
    <phoneticPr fontId="3" type="noConversion"/>
  </si>
  <si>
    <t>病房 Orientation</t>
    <phoneticPr fontId="3" type="noConversion"/>
  </si>
  <si>
    <t>翁逸翔醫師</t>
    <phoneticPr fontId="3" type="noConversion"/>
  </si>
  <si>
    <t>李科宏主任</t>
    <phoneticPr fontId="3" type="noConversion"/>
  </si>
  <si>
    <t>專業訓練</t>
    <phoneticPr fontId="3" type="noConversion"/>
  </si>
  <si>
    <t>專業課程</t>
    <phoneticPr fontId="3" type="noConversion"/>
  </si>
  <si>
    <t>針傷科</t>
    <phoneticPr fontId="3" type="noConversion"/>
  </si>
  <si>
    <t>Chart round</t>
    <phoneticPr fontId="3" type="noConversion"/>
  </si>
  <si>
    <t>何佳穎醫師</t>
  </si>
  <si>
    <t>桃園分院八樓中醫病房</t>
    <phoneticPr fontId="3" type="noConversion"/>
  </si>
  <si>
    <t>病房R+I</t>
    <phoneticPr fontId="3" type="noConversion"/>
  </si>
  <si>
    <t>一般行政</t>
    <phoneticPr fontId="3" type="noConversion"/>
  </si>
  <si>
    <t>行政會議</t>
    <phoneticPr fontId="3" type="noConversion"/>
  </si>
  <si>
    <t>針傷科務會議</t>
    <phoneticPr fontId="3" type="noConversion"/>
  </si>
  <si>
    <t>針傷科全體醫師</t>
    <phoneticPr fontId="3" type="noConversion"/>
  </si>
  <si>
    <t>李科宏主任</t>
    <phoneticPr fontId="3" type="noConversion"/>
  </si>
  <si>
    <t>桃園分院八樓中醫部大會議室</t>
    <phoneticPr fontId="3" type="noConversion"/>
  </si>
  <si>
    <t>V+R</t>
    <phoneticPr fontId="3" type="noConversion"/>
  </si>
  <si>
    <t>行政會議</t>
    <phoneticPr fontId="3" type="noConversion"/>
  </si>
  <si>
    <t>會診業務與會診病例討論</t>
    <phoneticPr fontId="3" type="noConversion"/>
  </si>
  <si>
    <t>總醫師教學(1) - 婦科四診及身體診察 (第3組)</t>
    <phoneticPr fontId="3" type="noConversion"/>
  </si>
  <si>
    <t>針傷科臨床教師會議</t>
    <phoneticPr fontId="3" type="noConversion"/>
  </si>
  <si>
    <t>針傷科主治醫師</t>
    <phoneticPr fontId="3" type="noConversion"/>
  </si>
  <si>
    <t>陳彥融醫師</t>
    <phoneticPr fontId="3" type="noConversion"/>
  </si>
  <si>
    <t>桃園分院八樓中醫部大會議室</t>
    <phoneticPr fontId="3" type="noConversion"/>
  </si>
  <si>
    <t>V+R</t>
    <phoneticPr fontId="3" type="noConversion"/>
  </si>
  <si>
    <t>總醫師教學(2) - 育齡婦女基礎體溫測量判讀及治療 (第3組)</t>
    <phoneticPr fontId="3" type="noConversion"/>
  </si>
  <si>
    <t>專業課程</t>
    <phoneticPr fontId="3" type="noConversion"/>
  </si>
  <si>
    <t>針傷科-骨傷組</t>
    <phoneticPr fontId="3" type="noConversion"/>
  </si>
  <si>
    <t>傷科基本手法介紹與前測</t>
    <phoneticPr fontId="3" type="noConversion"/>
  </si>
  <si>
    <t>曾珠堯醫師</t>
    <phoneticPr fontId="3" type="noConversion"/>
  </si>
  <si>
    <t>桃園分院八樓中醫病房討論室</t>
    <phoneticPr fontId="3" type="noConversion"/>
  </si>
  <si>
    <t>骨傷I</t>
    <phoneticPr fontId="3" type="noConversion"/>
  </si>
  <si>
    <t>針傷科-針灸組</t>
    <phoneticPr fontId="3" type="noConversion"/>
  </si>
  <si>
    <t>住院醫師教學-針包製作與orientation</t>
    <phoneticPr fontId="3" type="noConversion"/>
  </si>
  <si>
    <t>翁逸翔醫師</t>
  </si>
  <si>
    <t>針灸I</t>
    <phoneticPr fontId="3" type="noConversion"/>
  </si>
  <si>
    <t>婦科</t>
    <phoneticPr fontId="3" type="noConversion"/>
  </si>
  <si>
    <t>婦科科務會議+研究進度討論會</t>
    <phoneticPr fontId="3" type="noConversion"/>
  </si>
  <si>
    <t>中醫婦科全體醫師</t>
    <phoneticPr fontId="3" type="noConversion"/>
  </si>
  <si>
    <t>高銘偵醫師</t>
    <phoneticPr fontId="3" type="noConversion"/>
  </si>
  <si>
    <t>林口長庚圖書館放映室</t>
    <phoneticPr fontId="3" type="noConversion"/>
  </si>
  <si>
    <t>V+CR</t>
    <phoneticPr fontId="3" type="noConversion"/>
  </si>
  <si>
    <t>會診與臨床病例討論</t>
    <phoneticPr fontId="3" type="noConversion"/>
  </si>
  <si>
    <t>陳曉暐醫師</t>
    <phoneticPr fontId="3" type="noConversion"/>
  </si>
  <si>
    <t>高銘偵醫師</t>
    <phoneticPr fontId="3" type="noConversion"/>
  </si>
  <si>
    <t>林口長庚圖書館放映室</t>
    <phoneticPr fontId="3" type="noConversion"/>
  </si>
  <si>
    <t>V+CR</t>
    <phoneticPr fontId="3" type="noConversion"/>
  </si>
  <si>
    <t>VS Lec II：子宮內膜異位症(第2、3組)</t>
    <phoneticPr fontId="3" type="noConversion"/>
  </si>
  <si>
    <t>陳曉暐醫師</t>
    <phoneticPr fontId="3" type="noConversion"/>
  </si>
  <si>
    <t>林口3D中醫診間</t>
    <phoneticPr fontId="3" type="noConversion"/>
  </si>
  <si>
    <t>V+I+(R)</t>
    <phoneticPr fontId="3" type="noConversion"/>
  </si>
  <si>
    <t>一般行政</t>
    <phoneticPr fontId="7" type="noConversion"/>
  </si>
  <si>
    <t>行政會議</t>
    <phoneticPr fontId="7" type="noConversion"/>
  </si>
  <si>
    <t>部行政</t>
    <phoneticPr fontId="3" type="noConversion"/>
  </si>
  <si>
    <t>部務會議</t>
    <phoneticPr fontId="3" type="noConversion"/>
  </si>
  <si>
    <t>陳俊良部長</t>
    <phoneticPr fontId="3" type="noConversion"/>
  </si>
  <si>
    <t>桃園分院八樓中醫部大會議室</t>
    <phoneticPr fontId="7" type="noConversion"/>
  </si>
  <si>
    <t>內兒科</t>
    <phoneticPr fontId="7" type="noConversion"/>
  </si>
  <si>
    <t>桃園分院八樓中醫會議室</t>
  </si>
  <si>
    <t>V+R</t>
    <phoneticPr fontId="7" type="noConversion"/>
  </si>
  <si>
    <t>科主任會議</t>
    <phoneticPr fontId="3" type="noConversion"/>
  </si>
  <si>
    <t>各科主任</t>
    <phoneticPr fontId="3" type="noConversion"/>
  </si>
  <si>
    <t>陳俊良部長</t>
    <phoneticPr fontId="3" type="noConversion"/>
  </si>
  <si>
    <t>桃園分院八樓中醫部小會議室</t>
    <phoneticPr fontId="7" type="noConversion"/>
  </si>
  <si>
    <t>V+ CR</t>
    <phoneticPr fontId="3" type="noConversion"/>
  </si>
  <si>
    <t>主治醫師教學-傷科手法介紹</t>
    <phoneticPr fontId="3" type="noConversion"/>
  </si>
  <si>
    <t>林口復健大樓6樓中醫診區</t>
    <phoneticPr fontId="3" type="noConversion"/>
  </si>
  <si>
    <t>教學診I+R</t>
    <phoneticPr fontId="3" type="noConversion"/>
  </si>
  <si>
    <t>專業訓練</t>
    <phoneticPr fontId="7" type="noConversion"/>
  </si>
  <si>
    <t>專業課程</t>
    <phoneticPr fontId="7" type="noConversion"/>
  </si>
  <si>
    <t>病房R+病房I</t>
    <phoneticPr fontId="3" type="noConversion"/>
  </si>
  <si>
    <t>VS Lec I：妊娠病及產後調理(第2、3組)</t>
    <phoneticPr fontId="3" type="noConversion"/>
  </si>
  <si>
    <t>台北3F中醫門診區</t>
    <phoneticPr fontId="3" type="noConversion"/>
  </si>
  <si>
    <t>VS Lec V：不孕症(第2、3組)</t>
    <phoneticPr fontId="3" type="noConversion"/>
  </si>
  <si>
    <t>郭順利醫師</t>
    <phoneticPr fontId="3" type="noConversion"/>
  </si>
  <si>
    <t>OSCE籌備會議</t>
    <phoneticPr fontId="3" type="noConversion"/>
  </si>
  <si>
    <t>V+ CR</t>
    <phoneticPr fontId="3" type="noConversion"/>
  </si>
  <si>
    <t>病例或專題報告</t>
    <phoneticPr fontId="3" type="noConversion"/>
  </si>
  <si>
    <t>柯君頤醫師</t>
    <phoneticPr fontId="3" type="noConversion"/>
  </si>
  <si>
    <t>蔡馥光醫師</t>
    <phoneticPr fontId="3" type="noConversion"/>
  </si>
  <si>
    <t>針傷全體</t>
    <phoneticPr fontId="3" type="noConversion"/>
  </si>
  <si>
    <t>郭彥伶醫師</t>
    <phoneticPr fontId="3" type="noConversion"/>
  </si>
  <si>
    <t>病例報告</t>
    <phoneticPr fontId="3" type="noConversion"/>
  </si>
  <si>
    <t>吳健瑋/阮昱棠/鄭曙誼</t>
    <phoneticPr fontId="3" type="noConversion"/>
  </si>
  <si>
    <t>林玫君醫師</t>
    <phoneticPr fontId="3" type="noConversion"/>
  </si>
  <si>
    <t>V+R+I</t>
    <phoneticPr fontId="3" type="noConversion"/>
  </si>
  <si>
    <t>宋維瑄醫師</t>
    <phoneticPr fontId="3" type="noConversion"/>
  </si>
  <si>
    <t>秦嗣恩醫師</t>
    <phoneticPr fontId="3" type="noConversion"/>
  </si>
  <si>
    <r>
      <t>官佳璇</t>
    </r>
    <r>
      <rPr>
        <sz val="10"/>
        <color indexed="8"/>
        <rFont val="微軟正黑體"/>
        <family val="2"/>
        <charset val="136"/>
      </rPr>
      <t>醫師</t>
    </r>
    <phoneticPr fontId="3" type="noConversion"/>
  </si>
  <si>
    <t>期刊專題討論</t>
    <phoneticPr fontId="3" type="noConversion"/>
  </si>
  <si>
    <r>
      <t>李律葦</t>
    </r>
    <r>
      <rPr>
        <sz val="10"/>
        <color indexed="8"/>
        <rFont val="微軟正黑體"/>
        <family val="2"/>
        <charset val="136"/>
      </rPr>
      <t>醫師</t>
    </r>
    <phoneticPr fontId="3" type="noConversion"/>
  </si>
  <si>
    <t>陳書翎醫師</t>
    <phoneticPr fontId="3" type="noConversion"/>
  </si>
  <si>
    <t>Teaching Round(主治醫師教學)</t>
    <phoneticPr fontId="3" type="noConversion"/>
  </si>
  <si>
    <t>許中原醫師</t>
    <phoneticPr fontId="3" type="noConversion"/>
  </si>
  <si>
    <t>桃園分院八樓中醫病房</t>
    <phoneticPr fontId="3" type="noConversion"/>
  </si>
  <si>
    <t>針傷I+病房RI</t>
    <phoneticPr fontId="3" type="noConversion"/>
  </si>
  <si>
    <t>Intern Test (後測)-第2組)</t>
    <phoneticPr fontId="3" type="noConversion"/>
  </si>
  <si>
    <t>CR+I</t>
    <phoneticPr fontId="3" type="noConversion"/>
  </si>
  <si>
    <t>病歷寫作</t>
    <phoneticPr fontId="3" type="noConversion"/>
  </si>
  <si>
    <t>一般醫學訓練：病歷寫作</t>
    <phoneticPr fontId="3" type="noConversion"/>
  </si>
  <si>
    <t>許珮毓醫師</t>
    <phoneticPr fontId="3" type="noConversion"/>
  </si>
  <si>
    <t>林口復健大樓3G精神科討論室</t>
    <phoneticPr fontId="3" type="noConversion"/>
  </si>
  <si>
    <t>V+ R + 台北林口I</t>
    <phoneticPr fontId="3" type="noConversion"/>
  </si>
  <si>
    <t>許珮毓 醫師</t>
  </si>
  <si>
    <t>桃園長庚八樓中醫病房</t>
    <phoneticPr fontId="3" type="noConversion"/>
  </si>
  <si>
    <t>VS Lec IV：更年期症候群(第3、4組)</t>
    <phoneticPr fontId="3" type="noConversion"/>
  </si>
  <si>
    <t>鄭為仁醫師</t>
    <phoneticPr fontId="3" type="noConversion"/>
  </si>
  <si>
    <t>林口門診間</t>
    <phoneticPr fontId="3" type="noConversion"/>
  </si>
  <si>
    <t>部學術</t>
    <phoneticPr fontId="3" type="noConversion"/>
  </si>
  <si>
    <t>林口院區跨領域中醫中藥護理聯合討論會</t>
    <phoneticPr fontId="3" type="noConversion"/>
  </si>
  <si>
    <t>蔡宛如醫師</t>
    <phoneticPr fontId="3" type="noConversion"/>
  </si>
  <si>
    <t>林意旋醫師</t>
    <phoneticPr fontId="3" type="noConversion"/>
  </si>
  <si>
    <t>林口復健大樓B2階梯教室(HB201)</t>
    <phoneticPr fontId="3" type="noConversion"/>
  </si>
  <si>
    <t>V+R＋台北林口I</t>
    <phoneticPr fontId="3" type="noConversion"/>
  </si>
  <si>
    <t>Chart round</t>
    <phoneticPr fontId="3" type="noConversion"/>
  </si>
  <si>
    <t>羅佳筠醫師</t>
    <phoneticPr fontId="3" type="noConversion"/>
  </si>
  <si>
    <t>劉耕豪醫師</t>
    <phoneticPr fontId="3" type="noConversion"/>
  </si>
  <si>
    <t>病房R+I</t>
    <phoneticPr fontId="3" type="noConversion"/>
  </si>
  <si>
    <t>林口兒童空中走廊2F階梯教室</t>
    <phoneticPr fontId="3" type="noConversion"/>
  </si>
  <si>
    <t>張文瑄醫師</t>
    <phoneticPr fontId="3" type="noConversion"/>
  </si>
  <si>
    <t>謝逸雯醫師</t>
    <phoneticPr fontId="3" type="noConversion"/>
  </si>
  <si>
    <t>林口兒童空中走廊2F階梯教室</t>
  </si>
  <si>
    <t>呂易芩醫師</t>
    <phoneticPr fontId="3" type="noConversion"/>
  </si>
  <si>
    <t>蔡宛如/許昕喬/吳佳哲</t>
    <phoneticPr fontId="3" type="noConversion"/>
  </si>
  <si>
    <t>許聿榕醫師</t>
    <phoneticPr fontId="3" type="noConversion"/>
  </si>
  <si>
    <t>江典穎醫師</t>
    <phoneticPr fontId="3" type="noConversion"/>
  </si>
  <si>
    <r>
      <t>楊宗憲</t>
    </r>
    <r>
      <rPr>
        <sz val="10"/>
        <color indexed="8"/>
        <rFont val="微軟正黑體"/>
        <family val="2"/>
        <charset val="136"/>
      </rPr>
      <t>醫師</t>
    </r>
    <phoneticPr fontId="3" type="noConversion"/>
  </si>
  <si>
    <t>李鎮安醫師</t>
    <phoneticPr fontId="3" type="noConversion"/>
  </si>
  <si>
    <t>會診病例或專題報告</t>
    <phoneticPr fontId="3" type="noConversion"/>
  </si>
  <si>
    <t>張育佳醫師</t>
    <phoneticPr fontId="3" type="noConversion"/>
  </si>
  <si>
    <t>許惠菁醫師</t>
    <phoneticPr fontId="3" type="noConversion"/>
  </si>
  <si>
    <t>桃園八樓中醫部小會議室</t>
  </si>
  <si>
    <t>兒科I</t>
    <phoneticPr fontId="3" type="noConversion"/>
  </si>
  <si>
    <t>中醫婦科臨床教師會議</t>
    <phoneticPr fontId="3" type="noConversion"/>
  </si>
  <si>
    <t>婦科主治醫師</t>
    <phoneticPr fontId="3" type="noConversion"/>
  </si>
  <si>
    <t>總醫師教學(1) - 婦科四診及身體診察 (第4組)</t>
    <phoneticPr fontId="3" type="noConversion"/>
  </si>
  <si>
    <t>總醫師教學(2) - 育齡婦女基礎體溫測量判讀及治療 (第4組)</t>
    <phoneticPr fontId="3" type="noConversion"/>
  </si>
  <si>
    <t>周佳玉組長</t>
    <phoneticPr fontId="3" type="noConversion"/>
  </si>
  <si>
    <t>楊晉瑋 醫師</t>
  </si>
  <si>
    <t>陳玉昇醫師</t>
    <phoneticPr fontId="3" type="noConversion"/>
  </si>
  <si>
    <t>葉柏巖醫師</t>
    <phoneticPr fontId="3" type="noConversion"/>
  </si>
  <si>
    <t>王品涵醫師</t>
    <phoneticPr fontId="3" type="noConversion"/>
  </si>
  <si>
    <t>郭庭宇醫師</t>
    <phoneticPr fontId="3" type="noConversion"/>
  </si>
  <si>
    <t>李宥賢醫師</t>
    <phoneticPr fontId="3" type="noConversion"/>
  </si>
  <si>
    <t>Intern Test (後測)-第3組)</t>
    <phoneticPr fontId="3" type="noConversion"/>
  </si>
  <si>
    <t>張育宸醫師</t>
    <phoneticPr fontId="3" type="noConversion"/>
  </si>
  <si>
    <r>
      <t>許中原</t>
    </r>
    <r>
      <rPr>
        <sz val="10"/>
        <color indexed="8"/>
        <rFont val="微軟正黑體"/>
        <family val="2"/>
        <charset val="136"/>
      </rPr>
      <t>醫師</t>
    </r>
    <phoneticPr fontId="3" type="noConversion"/>
  </si>
  <si>
    <t>趙傳鼎醫師</t>
    <phoneticPr fontId="3" type="noConversion"/>
  </si>
  <si>
    <t>VS Lec III：多囊性卵巢綜合症 &amp; 高泌乳血症(第3、4組)</t>
    <phoneticPr fontId="3" type="noConversion"/>
  </si>
  <si>
    <t>吳翊寧醫師</t>
    <phoneticPr fontId="3" type="noConversion"/>
  </si>
  <si>
    <t>鄭淑臻醫師</t>
    <phoneticPr fontId="3" type="noConversion"/>
  </si>
  <si>
    <t>林青樺醫師</t>
    <phoneticPr fontId="3" type="noConversion"/>
  </si>
  <si>
    <r>
      <t>官佳璇</t>
    </r>
    <r>
      <rPr>
        <b/>
        <sz val="10"/>
        <color indexed="8"/>
        <rFont val="微軟正黑體"/>
        <family val="2"/>
        <charset val="136"/>
      </rPr>
      <t>醫師</t>
    </r>
    <phoneticPr fontId="3" type="noConversion"/>
  </si>
  <si>
    <t>陳玉甄/陳品儒/陳婉柔</t>
    <phoneticPr fontId="3" type="noConversion"/>
  </si>
  <si>
    <t>林沛穎醫師</t>
    <phoneticPr fontId="3" type="noConversion"/>
  </si>
  <si>
    <t>林沛穎醫師</t>
    <phoneticPr fontId="3" type="noConversion"/>
  </si>
  <si>
    <t>病房Chart round(下半月)</t>
    <phoneticPr fontId="29" type="noConversion"/>
  </si>
  <si>
    <t>高定一醫師</t>
    <phoneticPr fontId="29" type="noConversion"/>
  </si>
  <si>
    <t>桃園院區跨領域中醫中藥護理聯合討論會</t>
    <phoneticPr fontId="3" type="noConversion"/>
  </si>
  <si>
    <t>病房住院醫師</t>
    <phoneticPr fontId="3" type="noConversion"/>
  </si>
  <si>
    <t>許珮毓副主任</t>
    <phoneticPr fontId="3" type="noConversion"/>
  </si>
  <si>
    <t>桃園分院八樓中醫部大會議室</t>
    <phoneticPr fontId="3" type="noConversion"/>
  </si>
  <si>
    <t>V+R+桃I</t>
    <phoneticPr fontId="3" type="noConversion"/>
  </si>
  <si>
    <t>專業訓練</t>
    <phoneticPr fontId="3" type="noConversion"/>
  </si>
  <si>
    <t>專業課程</t>
    <phoneticPr fontId="3" type="noConversion"/>
  </si>
  <si>
    <t>婦科</t>
    <phoneticPr fontId="3" type="noConversion"/>
  </si>
  <si>
    <t>Chart round-HIFU(第3、4組)</t>
    <phoneticPr fontId="3" type="noConversion"/>
  </si>
  <si>
    <t>鄭為仁醫師</t>
    <phoneticPr fontId="3" type="noConversion"/>
  </si>
  <si>
    <t>桃園B1中醫門診區</t>
    <phoneticPr fontId="3" type="noConversion"/>
  </si>
  <si>
    <t>V+I+(R)</t>
    <phoneticPr fontId="3" type="noConversion"/>
  </si>
  <si>
    <t>Research meeting  如何申請與使用CGRD</t>
    <phoneticPr fontId="3" type="noConversion"/>
  </si>
  <si>
    <t>甘淑婷講師</t>
    <phoneticPr fontId="3" type="noConversion"/>
  </si>
  <si>
    <t>黃英瑜/夏旭姍/林易平/沈于婷</t>
    <phoneticPr fontId="3" type="noConversion"/>
  </si>
  <si>
    <t>江昆壕醫師</t>
  </si>
  <si>
    <t>林口2G骨科討論室</t>
  </si>
  <si>
    <t>V+R+I</t>
    <phoneticPr fontId="7" type="noConversion"/>
  </si>
  <si>
    <t>沈于婷/周佑庭</t>
  </si>
  <si>
    <t>實證醫學</t>
    <phoneticPr fontId="3" type="noConversion"/>
  </si>
  <si>
    <t>一般醫學訓練：EBM club</t>
    <phoneticPr fontId="3" type="noConversion"/>
  </si>
  <si>
    <t>周佑庭/詹博恩醫師</t>
    <phoneticPr fontId="3" type="noConversion"/>
  </si>
  <si>
    <t>台北後棟7樓會議室</t>
    <phoneticPr fontId="3" type="noConversion"/>
  </si>
  <si>
    <t>台北院區跨領域中醫中藥護理聯合討論會</t>
    <phoneticPr fontId="3" type="noConversion"/>
  </si>
  <si>
    <t>莊惟盛醫師</t>
    <phoneticPr fontId="3" type="noConversion"/>
  </si>
  <si>
    <t>台北中醫大樓B1會議室</t>
    <phoneticPr fontId="3" type="noConversion"/>
  </si>
  <si>
    <t>V+R＋台北林口I</t>
    <phoneticPr fontId="3" type="noConversion"/>
  </si>
  <si>
    <t>製表：9月學術CR張適安GSM:35720</t>
    <phoneticPr fontId="3" type="noConversion"/>
  </si>
  <si>
    <t>各科主任</t>
    <phoneticPr fontId="3" type="noConversion"/>
  </si>
  <si>
    <t>桃園分院八樓中醫部小會議室</t>
    <phoneticPr fontId="7" type="noConversion"/>
  </si>
  <si>
    <t>OSCE籌備會議</t>
    <phoneticPr fontId="3" type="noConversion"/>
  </si>
  <si>
    <t>V+ CR</t>
    <phoneticPr fontId="3" type="noConversion"/>
  </si>
  <si>
    <t>病歷寫作</t>
    <phoneticPr fontId="3" type="noConversion"/>
  </si>
  <si>
    <t>一般醫學訓練：病歷寫作</t>
    <phoneticPr fontId="3" type="noConversion"/>
  </si>
  <si>
    <t>許珮毓醫師</t>
    <phoneticPr fontId="3" type="noConversion"/>
  </si>
  <si>
    <t>林口復健大樓3G精神科討論室</t>
    <phoneticPr fontId="3" type="noConversion"/>
  </si>
  <si>
    <t>V+ R + 台北林口I</t>
    <phoneticPr fontId="3" type="noConversion"/>
  </si>
  <si>
    <t>常用飲片辨識IV-菟絲子、旱蓮草、敗醬草、防己、青蒿、金錢草、石菖蒲</t>
    <phoneticPr fontId="3" type="noConversion"/>
  </si>
  <si>
    <t>周佳玉組長</t>
    <phoneticPr fontId="3" type="noConversion"/>
  </si>
  <si>
    <t>林口兒童空中走廊2F階梯教室</t>
    <phoneticPr fontId="3" type="noConversion"/>
  </si>
  <si>
    <t>Research meeting  如何申請與使用CGRD</t>
    <phoneticPr fontId="3" type="noConversion"/>
  </si>
  <si>
    <t>甘淑婷講師</t>
    <phoneticPr fontId="3" type="noConversion"/>
  </si>
  <si>
    <t>實證醫學</t>
    <phoneticPr fontId="3" type="noConversion"/>
  </si>
  <si>
    <t>一般醫學訓練：EBM club</t>
    <phoneticPr fontId="3" type="noConversion"/>
  </si>
  <si>
    <t>周佑庭/詹博恩醫師</t>
    <phoneticPr fontId="3" type="noConversion"/>
  </si>
  <si>
    <t>鄭為仁醫師</t>
    <phoneticPr fontId="3" type="noConversion"/>
  </si>
  <si>
    <t>台北後棟7樓會議室</t>
    <phoneticPr fontId="3" type="noConversion"/>
  </si>
  <si>
    <t>許珮毓副主任</t>
    <phoneticPr fontId="3" type="noConversion"/>
  </si>
  <si>
    <t>V+R+桃I</t>
    <phoneticPr fontId="3" type="noConversion"/>
  </si>
  <si>
    <t>台北院區跨領域中醫中藥護理聯合討論會</t>
    <phoneticPr fontId="3" type="noConversion"/>
  </si>
  <si>
    <t>莊惟盛醫師</t>
    <phoneticPr fontId="3" type="noConversion"/>
  </si>
  <si>
    <t>台北中醫大樓B1會議室</t>
    <phoneticPr fontId="3" type="noConversion"/>
  </si>
  <si>
    <t>陳玉昇醫師</t>
    <phoneticPr fontId="3" type="noConversion"/>
  </si>
  <si>
    <t>葉柏巖醫師</t>
    <phoneticPr fontId="3" type="noConversion"/>
  </si>
  <si>
    <t>王品涵醫師</t>
    <phoneticPr fontId="3" type="noConversion"/>
  </si>
  <si>
    <t>R1+R2</t>
    <phoneticPr fontId="3" type="noConversion"/>
  </si>
  <si>
    <t>傷科核心課程-肩脫臼</t>
    <phoneticPr fontId="3" type="noConversion"/>
  </si>
  <si>
    <t>針灸核心課程-失眠</t>
    <phoneticPr fontId="3" type="noConversion"/>
  </si>
  <si>
    <t>針灸核心課程-腰痛</t>
    <phoneticPr fontId="3" type="noConversion"/>
  </si>
  <si>
    <t>內核心課程-異位性皮膚炎併蕁麻疹</t>
    <phoneticPr fontId="3" type="noConversion"/>
  </si>
  <si>
    <t>兒科核心課程-小兒哮喘</t>
    <phoneticPr fontId="3" type="noConversion"/>
  </si>
  <si>
    <t>常用飲片辨識IV-菟絲子、旱蓮草、敗醬草、防己、青蒿、金錢草、石菖蒲</t>
    <phoneticPr fontId="3" type="noConversion"/>
  </si>
  <si>
    <t>V+R+I</t>
    <phoneticPr fontId="3" type="noConversion"/>
  </si>
  <si>
    <t>楊建中主任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</si>
</sst>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h:mm;@"/>
    <numFmt numFmtId="177" formatCode="yyyy/m/d;@"/>
    <numFmt numFmtId="178" formatCode="[$-404]aaaa;@"/>
    <numFmt numFmtId="179" formatCode="[$-404]e&quot;年&quot;m&quot;月&quot;d&quot;日&quot;;@"/>
    <numFmt numFmtId="180" formatCode="yyyy/mm/dd"/>
    <numFmt numFmtId="181" formatCode="[$-404]aaaa"/>
  </numFmts>
  <fonts count="30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0"/>
      <name val="微軟正黑體"/>
      <family val="2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0"/>
      <color theme="1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  <font>
      <sz val="10"/>
      <color rgb="FFFF0000"/>
      <name val="微軟正黑體"/>
      <family val="2"/>
      <charset val="136"/>
    </font>
    <font>
      <sz val="10"/>
      <color rgb="FFFF0000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  <font>
      <sz val="10"/>
      <color theme="1"/>
      <name val="Microsoft JhengHei"/>
      <family val="2"/>
      <charset val="136"/>
    </font>
    <font>
      <sz val="10"/>
      <color rgb="FFFF0000"/>
      <name val="Microsoft JhengHei"/>
      <family val="2"/>
      <charset val="136"/>
    </font>
    <font>
      <sz val="9"/>
      <color theme="1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b/>
      <sz val="10"/>
      <color indexed="8"/>
      <name val="微軟正黑體"/>
      <family val="2"/>
      <charset val="136"/>
    </font>
    <font>
      <sz val="9"/>
      <name val="新細明體"/>
      <family val="2"/>
      <charset val="13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rgb="FF00B0F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5" fillId="0" borderId="0"/>
    <xf numFmtId="0" fontId="12" fillId="0" borderId="0"/>
    <xf numFmtId="0" fontId="15" fillId="0" borderId="0">
      <alignment vertical="center"/>
    </xf>
    <xf numFmtId="0" fontId="15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" fillId="0" borderId="0"/>
    <xf numFmtId="0" fontId="12" fillId="0" borderId="0"/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5" fillId="0" borderId="0"/>
    <xf numFmtId="0" fontId="12" fillId="0" borderId="0"/>
    <xf numFmtId="0" fontId="15" fillId="0" borderId="0">
      <alignment vertical="center"/>
    </xf>
    <xf numFmtId="0" fontId="1" fillId="0" borderId="0">
      <alignment vertical="center"/>
    </xf>
    <xf numFmtId="0" fontId="5" fillId="0" borderId="0"/>
    <xf numFmtId="0" fontId="12" fillId="0" borderId="0"/>
    <xf numFmtId="0" fontId="11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</cellStyleXfs>
  <cellXfs count="179">
    <xf numFmtId="0" fontId="0" fillId="0" borderId="0" xfId="0">
      <alignment vertical="center"/>
    </xf>
    <xf numFmtId="176" fontId="17" fillId="0" borderId="1" xfId="0" applyNumberFormat="1" applyFont="1" applyFill="1" applyBorder="1" applyAlignment="1">
      <alignment horizontal="center" vertical="center"/>
    </xf>
    <xf numFmtId="20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80" fontId="17" fillId="0" borderId="2" xfId="0" applyNumberFormat="1" applyFont="1" applyFill="1" applyBorder="1" applyAlignment="1">
      <alignment horizontal="center" vertical="center"/>
    </xf>
    <xf numFmtId="180" fontId="17" fillId="0" borderId="0" xfId="0" applyNumberFormat="1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177" fontId="2" fillId="3" borderId="1" xfId="25" applyNumberFormat="1" applyFont="1" applyFill="1" applyBorder="1" applyAlignment="1">
      <alignment horizontal="center" vertical="center"/>
    </xf>
    <xf numFmtId="176" fontId="2" fillId="3" borderId="1" xfId="48" applyNumberFormat="1" applyFont="1" applyFill="1" applyBorder="1" applyAlignment="1">
      <alignment horizontal="center" vertical="center"/>
    </xf>
    <xf numFmtId="178" fontId="2" fillId="3" borderId="1" xfId="48" applyNumberFormat="1" applyFont="1" applyFill="1" applyBorder="1" applyAlignment="1">
      <alignment horizontal="center" vertical="center"/>
    </xf>
    <xf numFmtId="179" fontId="2" fillId="3" borderId="1" xfId="25" applyNumberFormat="1" applyFont="1" applyFill="1" applyBorder="1" applyAlignment="1">
      <alignment horizontal="center" vertical="center"/>
    </xf>
    <xf numFmtId="0" fontId="2" fillId="3" borderId="1" xfId="48" applyFont="1" applyFill="1" applyBorder="1" applyAlignment="1">
      <alignment horizontal="center" vertical="center"/>
    </xf>
    <xf numFmtId="0" fontId="2" fillId="3" borderId="1" xfId="25" applyNumberFormat="1" applyFont="1" applyFill="1" applyBorder="1" applyAlignment="1">
      <alignment horizontal="center" vertical="center" shrinkToFit="1"/>
    </xf>
    <xf numFmtId="0" fontId="2" fillId="3" borderId="1" xfId="25" applyFont="1" applyFill="1" applyBorder="1" applyAlignment="1">
      <alignment horizontal="center" vertical="center"/>
    </xf>
    <xf numFmtId="179" fontId="2" fillId="3" borderId="1" xfId="25" applyNumberFormat="1" applyFont="1" applyFill="1" applyBorder="1" applyAlignment="1">
      <alignment horizontal="center" vertical="center" shrinkToFit="1"/>
    </xf>
    <xf numFmtId="0" fontId="2" fillId="3" borderId="1" xfId="25" applyNumberFormat="1" applyFont="1" applyFill="1" applyBorder="1" applyAlignment="1">
      <alignment horizontal="center" vertical="center"/>
    </xf>
    <xf numFmtId="0" fontId="2" fillId="4" borderId="1" xfId="25" applyNumberFormat="1" applyFont="1" applyFill="1" applyBorder="1" applyAlignment="1">
      <alignment horizontal="center" vertical="center" shrinkToFit="1"/>
    </xf>
    <xf numFmtId="179" fontId="2" fillId="4" borderId="1" xfId="25" applyNumberFormat="1" applyFont="1" applyFill="1" applyBorder="1" applyAlignment="1">
      <alignment horizontal="center" vertical="center" shrinkToFit="1"/>
    </xf>
    <xf numFmtId="177" fontId="2" fillId="4" borderId="1" xfId="0" applyNumberFormat="1" applyFont="1" applyFill="1" applyBorder="1" applyAlignment="1">
      <alignment horizontal="center" vertical="center"/>
    </xf>
    <xf numFmtId="14" fontId="17" fillId="0" borderId="2" xfId="0" applyNumberFormat="1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21" fillId="0" borderId="0" xfId="0" applyFo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1" xfId="25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79" fontId="17" fillId="0" borderId="1" xfId="0" applyNumberFormat="1" applyFont="1" applyFill="1" applyBorder="1" applyAlignment="1">
      <alignment horizontal="center" vertical="center" shrinkToFit="1"/>
    </xf>
    <xf numFmtId="177" fontId="17" fillId="2" borderId="1" xfId="24" applyNumberFormat="1" applyFont="1" applyFill="1" applyBorder="1" applyAlignment="1">
      <alignment horizontal="left" vertical="center" wrapText="1"/>
    </xf>
    <xf numFmtId="176" fontId="17" fillId="2" borderId="1" xfId="24" applyNumberFormat="1" applyFont="1" applyFill="1" applyBorder="1" applyAlignment="1">
      <alignment horizontal="left" vertical="center" wrapText="1"/>
    </xf>
    <xf numFmtId="14" fontId="17" fillId="2" borderId="1" xfId="24" applyNumberFormat="1" applyFont="1" applyFill="1" applyBorder="1" applyAlignment="1">
      <alignment horizontal="left" vertical="center" wrapText="1"/>
    </xf>
    <xf numFmtId="20" fontId="17" fillId="2" borderId="1" xfId="24" applyNumberFormat="1" applyFont="1" applyFill="1" applyBorder="1" applyAlignment="1">
      <alignment horizontal="left" vertical="center" wrapText="1"/>
    </xf>
    <xf numFmtId="0" fontId="17" fillId="2" borderId="1" xfId="24" applyNumberFormat="1" applyFont="1" applyFill="1" applyBorder="1" applyAlignment="1">
      <alignment horizontal="left" vertical="center" wrapText="1"/>
    </xf>
    <xf numFmtId="0" fontId="17" fillId="2" borderId="1" xfId="24" applyNumberFormat="1" applyFont="1" applyFill="1" applyBorder="1" applyAlignment="1">
      <alignment horizontal="left" vertical="center" wrapText="1" shrinkToFit="1"/>
    </xf>
    <xf numFmtId="0" fontId="17" fillId="2" borderId="3" xfId="24" applyNumberFormat="1" applyFont="1" applyFill="1" applyBorder="1" applyAlignment="1">
      <alignment horizontal="left" vertical="center" wrapText="1" shrinkToFit="1"/>
    </xf>
    <xf numFmtId="0" fontId="17" fillId="2" borderId="1" xfId="24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14" fontId="17" fillId="0" borderId="1" xfId="0" applyNumberFormat="1" applyFont="1" applyFill="1" applyBorder="1" applyAlignment="1">
      <alignment horizontal="center" vertical="center"/>
    </xf>
    <xf numFmtId="14" fontId="17" fillId="0" borderId="1" xfId="48" applyNumberFormat="1" applyFont="1" applyFill="1" applyBorder="1" applyAlignment="1">
      <alignment horizontal="center" vertical="center"/>
    </xf>
    <xf numFmtId="178" fontId="17" fillId="0" borderId="1" xfId="48" applyNumberFormat="1" applyFont="1" applyFill="1" applyBorder="1" applyAlignment="1">
      <alignment horizontal="center" vertical="center"/>
    </xf>
    <xf numFmtId="179" fontId="17" fillId="0" borderId="1" xfId="0" applyNumberFormat="1" applyFont="1" applyFill="1" applyBorder="1" applyAlignment="1">
      <alignment horizontal="center" vertical="center"/>
    </xf>
    <xf numFmtId="0" fontId="17" fillId="0" borderId="1" xfId="48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17" fillId="0" borderId="1" xfId="48" applyNumberFormat="1" applyFont="1" applyFill="1" applyBorder="1" applyAlignment="1">
      <alignment horizontal="center" vertical="center"/>
    </xf>
    <xf numFmtId="14" fontId="17" fillId="6" borderId="1" xfId="0" applyNumberFormat="1" applyFont="1" applyFill="1" applyBorder="1" applyAlignment="1">
      <alignment horizontal="center" vertical="center"/>
    </xf>
    <xf numFmtId="176" fontId="17" fillId="6" borderId="1" xfId="48" applyNumberFormat="1" applyFont="1" applyFill="1" applyBorder="1" applyAlignment="1">
      <alignment horizontal="center" vertical="center"/>
    </xf>
    <xf numFmtId="178" fontId="17" fillId="6" borderId="1" xfId="48" applyNumberFormat="1" applyFont="1" applyFill="1" applyBorder="1" applyAlignment="1">
      <alignment horizontal="center" vertical="center"/>
    </xf>
    <xf numFmtId="179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1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 shrinkToFit="1"/>
    </xf>
    <xf numFmtId="177" fontId="17" fillId="4" borderId="1" xfId="25" applyNumberFormat="1" applyFont="1" applyFill="1" applyBorder="1" applyAlignment="1">
      <alignment horizontal="center" vertical="center"/>
    </xf>
    <xf numFmtId="176" fontId="17" fillId="4" borderId="1" xfId="48" applyNumberFormat="1" applyFont="1" applyFill="1" applyBorder="1" applyAlignment="1">
      <alignment horizontal="center" vertical="center"/>
    </xf>
    <xf numFmtId="178" fontId="17" fillId="4" borderId="1" xfId="48" applyNumberFormat="1" applyFont="1" applyFill="1" applyBorder="1" applyAlignment="1">
      <alignment horizontal="center" vertical="center"/>
    </xf>
    <xf numFmtId="179" fontId="17" fillId="4" borderId="1" xfId="25" applyNumberFormat="1" applyFont="1" applyFill="1" applyBorder="1" applyAlignment="1">
      <alignment horizontal="center" vertical="center"/>
    </xf>
    <xf numFmtId="0" fontId="17" fillId="4" borderId="1" xfId="25" applyFont="1" applyFill="1" applyBorder="1" applyAlignment="1">
      <alignment horizontal="center" vertical="center"/>
    </xf>
    <xf numFmtId="179" fontId="17" fillId="4" borderId="1" xfId="25" applyNumberFormat="1" applyFont="1" applyFill="1" applyBorder="1" applyAlignment="1">
      <alignment horizontal="center" vertical="center" shrinkToFit="1"/>
    </xf>
    <xf numFmtId="179" fontId="17" fillId="4" borderId="1" xfId="0" applyNumberFormat="1" applyFont="1" applyFill="1" applyBorder="1" applyAlignment="1">
      <alignment horizontal="center" vertical="center"/>
    </xf>
    <xf numFmtId="0" fontId="17" fillId="4" borderId="1" xfId="48" applyFont="1" applyFill="1" applyBorder="1" applyAlignment="1">
      <alignment horizontal="center" vertical="center"/>
    </xf>
    <xf numFmtId="0" fontId="17" fillId="4" borderId="3" xfId="25" applyNumberFormat="1" applyFont="1" applyFill="1" applyBorder="1" applyAlignment="1">
      <alignment horizontal="center" vertical="center" shrinkToFit="1"/>
    </xf>
    <xf numFmtId="179" fontId="17" fillId="4" borderId="2" xfId="25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177" fontId="2" fillId="0" borderId="0" xfId="25" applyNumberFormat="1" applyFont="1" applyFill="1" applyBorder="1" applyAlignment="1">
      <alignment horizontal="center" vertical="center"/>
    </xf>
    <xf numFmtId="176" fontId="2" fillId="0" borderId="0" xfId="48" applyNumberFormat="1" applyFont="1" applyFill="1" applyBorder="1" applyAlignment="1">
      <alignment horizontal="center" vertical="center"/>
    </xf>
    <xf numFmtId="178" fontId="2" fillId="0" borderId="0" xfId="48" applyNumberFormat="1" applyFont="1" applyFill="1" applyBorder="1" applyAlignment="1">
      <alignment horizontal="center" vertical="center"/>
    </xf>
    <xf numFmtId="179" fontId="2" fillId="0" borderId="0" xfId="25" applyNumberFormat="1" applyFont="1" applyFill="1" applyBorder="1" applyAlignment="1">
      <alignment horizontal="center" vertical="center"/>
    </xf>
    <xf numFmtId="0" fontId="2" fillId="0" borderId="0" xfId="48" applyFont="1" applyFill="1" applyBorder="1" applyAlignment="1">
      <alignment horizontal="center" vertical="center"/>
    </xf>
    <xf numFmtId="0" fontId="2" fillId="0" borderId="0" xfId="25" applyNumberFormat="1" applyFont="1" applyFill="1" applyBorder="1" applyAlignment="1">
      <alignment horizontal="center" vertical="center" shrinkToFit="1"/>
    </xf>
    <xf numFmtId="0" fontId="2" fillId="0" borderId="0" xfId="25" applyFont="1" applyFill="1" applyBorder="1" applyAlignment="1">
      <alignment horizontal="center" vertical="center"/>
    </xf>
    <xf numFmtId="179" fontId="2" fillId="0" borderId="0" xfId="25" applyNumberFormat="1" applyFont="1" applyFill="1" applyBorder="1" applyAlignment="1">
      <alignment horizontal="center" vertical="center" shrinkToFit="1"/>
    </xf>
    <xf numFmtId="0" fontId="17" fillId="0" borderId="0" xfId="25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25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4" borderId="3" xfId="0" applyNumberFormat="1" applyFont="1" applyFill="1" applyBorder="1" applyAlignment="1">
      <alignment horizontal="center" vertical="center" shrinkToFit="1"/>
    </xf>
    <xf numFmtId="0" fontId="17" fillId="4" borderId="1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179" fontId="17" fillId="0" borderId="1" xfId="25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" fillId="0" borderId="1" xfId="25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14" fontId="17" fillId="4" borderId="1" xfId="0" applyNumberFormat="1" applyFont="1" applyFill="1" applyBorder="1" applyAlignment="1">
      <alignment horizontal="center" vertical="center"/>
    </xf>
    <xf numFmtId="176" fontId="17" fillId="4" borderId="1" xfId="0" applyNumberFormat="1" applyFont="1" applyFill="1" applyBorder="1" applyAlignment="1">
      <alignment horizontal="center" vertical="center"/>
    </xf>
    <xf numFmtId="14" fontId="17" fillId="4" borderId="1" xfId="48" applyNumberFormat="1" applyFont="1" applyFill="1" applyBorder="1" applyAlignment="1">
      <alignment horizontal="center" vertical="center"/>
    </xf>
    <xf numFmtId="0" fontId="17" fillId="4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179" fontId="17" fillId="4" borderId="2" xfId="0" applyNumberFormat="1" applyFont="1" applyFill="1" applyBorder="1" applyAlignment="1">
      <alignment horizontal="center" vertical="center" shrinkToFit="1"/>
    </xf>
    <xf numFmtId="179" fontId="17" fillId="4" borderId="1" xfId="0" applyNumberFormat="1" applyFont="1" applyFill="1" applyBorder="1" applyAlignment="1">
      <alignment horizontal="center" vertical="center" shrinkToFit="1"/>
    </xf>
    <xf numFmtId="0" fontId="17" fillId="4" borderId="1" xfId="25" applyNumberFormat="1" applyFont="1" applyFill="1" applyBorder="1" applyAlignment="1">
      <alignment horizontal="center" vertical="center" shrinkToFit="1"/>
    </xf>
    <xf numFmtId="0" fontId="17" fillId="0" borderId="1" xfId="20" applyNumberFormat="1" applyFont="1" applyFill="1" applyBorder="1" applyAlignment="1">
      <alignment horizontal="center" vertical="center" shrinkToFit="1"/>
    </xf>
    <xf numFmtId="176" fontId="17" fillId="6" borderId="1" xfId="0" applyNumberFormat="1" applyFont="1" applyFill="1" applyBorder="1" applyAlignment="1">
      <alignment horizontal="center" vertical="center"/>
    </xf>
    <xf numFmtId="179" fontId="17" fillId="6" borderId="1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>
      <alignment vertical="center"/>
    </xf>
    <xf numFmtId="176" fontId="17" fillId="0" borderId="0" xfId="0" applyNumberFormat="1" applyFont="1" applyAlignment="1">
      <alignment horizontal="center" vertical="center"/>
    </xf>
    <xf numFmtId="176" fontId="2" fillId="4" borderId="1" xfId="48" applyNumberFormat="1" applyFont="1" applyFill="1" applyBorder="1" applyAlignment="1">
      <alignment horizontal="center" vertical="center"/>
    </xf>
    <xf numFmtId="178" fontId="2" fillId="4" borderId="1" xfId="48" applyNumberFormat="1" applyFont="1" applyFill="1" applyBorder="1" applyAlignment="1">
      <alignment horizontal="center" vertical="center"/>
    </xf>
    <xf numFmtId="179" fontId="2" fillId="4" borderId="1" xfId="0" applyNumberFormat="1" applyFont="1" applyFill="1" applyBorder="1" applyAlignment="1">
      <alignment horizontal="center" vertical="center"/>
    </xf>
    <xf numFmtId="0" fontId="2" fillId="4" borderId="1" xfId="48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4" fontId="17" fillId="3" borderId="1" xfId="0" applyNumberFormat="1" applyFont="1" applyFill="1" applyBorder="1" applyAlignment="1">
      <alignment horizontal="center" vertical="center"/>
    </xf>
    <xf numFmtId="176" fontId="17" fillId="3" borderId="1" xfId="0" applyNumberFormat="1" applyFont="1" applyFill="1" applyBorder="1" applyAlignment="1">
      <alignment horizontal="center" vertical="center"/>
    </xf>
    <xf numFmtId="176" fontId="17" fillId="3" borderId="1" xfId="48" applyNumberFormat="1" applyFont="1" applyFill="1" applyBorder="1" applyAlignment="1">
      <alignment horizontal="center" vertical="center"/>
    </xf>
    <xf numFmtId="178" fontId="17" fillId="3" borderId="1" xfId="48" applyNumberFormat="1" applyFont="1" applyFill="1" applyBorder="1" applyAlignment="1">
      <alignment horizontal="center" vertical="center"/>
    </xf>
    <xf numFmtId="179" fontId="17" fillId="3" borderId="1" xfId="0" applyNumberFormat="1" applyFont="1" applyFill="1" applyBorder="1" applyAlignment="1">
      <alignment horizontal="center" vertical="center"/>
    </xf>
    <xf numFmtId="0" fontId="17" fillId="3" borderId="1" xfId="48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179" fontId="17" fillId="3" borderId="1" xfId="0" applyNumberFormat="1" applyFont="1" applyFill="1" applyBorder="1" applyAlignment="1">
      <alignment horizontal="center" vertical="center" shrinkToFit="1"/>
    </xf>
    <xf numFmtId="181" fontId="2" fillId="0" borderId="1" xfId="0" applyNumberFormat="1" applyFont="1" applyFill="1" applyBorder="1" applyAlignment="1">
      <alignment horizontal="center" vertical="center" wrapText="1"/>
    </xf>
    <xf numFmtId="5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5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4" fontId="2" fillId="0" borderId="1" xfId="48" applyNumberFormat="1" applyFont="1" applyFill="1" applyBorder="1" applyAlignment="1">
      <alignment horizontal="center" vertical="center"/>
    </xf>
    <xf numFmtId="176" fontId="2" fillId="0" borderId="1" xfId="48" applyNumberFormat="1" applyFont="1" applyFill="1" applyBorder="1" applyAlignment="1">
      <alignment horizontal="center" vertical="center"/>
    </xf>
    <xf numFmtId="14" fontId="17" fillId="3" borderId="1" xfId="48" applyNumberFormat="1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center" shrinkToFit="1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25" applyNumberFormat="1" applyFont="1" applyFill="1" applyBorder="1" applyAlignment="1">
      <alignment horizontal="center" vertical="center" wrapText="1" shrinkToFit="1"/>
    </xf>
    <xf numFmtId="0" fontId="17" fillId="4" borderId="1" xfId="0" applyFont="1" applyFill="1" applyBorder="1" applyAlignment="1">
      <alignment horizontal="center" vertical="center" wrapText="1"/>
    </xf>
    <xf numFmtId="20" fontId="17" fillId="3" borderId="1" xfId="0" applyNumberFormat="1" applyFont="1" applyFill="1" applyBorder="1" applyAlignment="1">
      <alignment horizontal="center" vertical="center"/>
    </xf>
    <xf numFmtId="20" fontId="17" fillId="6" borderId="1" xfId="0" applyNumberFormat="1" applyFont="1" applyFill="1" applyBorder="1" applyAlignment="1">
      <alignment horizontal="center" vertical="center"/>
    </xf>
    <xf numFmtId="179" fontId="2" fillId="6" borderId="1" xfId="25" applyNumberFormat="1" applyFont="1" applyFill="1" applyBorder="1" applyAlignment="1">
      <alignment horizontal="center" vertical="center"/>
    </xf>
    <xf numFmtId="0" fontId="2" fillId="6" borderId="1" xfId="25" applyFont="1" applyFill="1" applyBorder="1" applyAlignment="1">
      <alignment horizontal="center" vertical="center"/>
    </xf>
    <xf numFmtId="179" fontId="2" fillId="0" borderId="1" xfId="25" applyNumberFormat="1" applyFont="1" applyFill="1" applyBorder="1" applyAlignment="1">
      <alignment horizontal="center" vertical="center"/>
    </xf>
    <xf numFmtId="0" fontId="2" fillId="0" borderId="1" xfId="25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/>
    </xf>
    <xf numFmtId="0" fontId="17" fillId="0" borderId="1" xfId="25" applyNumberFormat="1" applyFont="1" applyFill="1" applyBorder="1" applyAlignment="1">
      <alignment horizontal="center" vertical="center" shrinkToFit="1"/>
    </xf>
    <xf numFmtId="179" fontId="2" fillId="0" borderId="1" xfId="0" applyNumberFormat="1" applyFont="1" applyFill="1" applyBorder="1" applyAlignment="1">
      <alignment horizontal="center" vertical="center"/>
    </xf>
    <xf numFmtId="0" fontId="2" fillId="0" borderId="1" xfId="48" applyFont="1" applyFill="1" applyBorder="1" applyAlignment="1">
      <alignment horizontal="center" vertical="center"/>
    </xf>
    <xf numFmtId="14" fontId="27" fillId="0" borderId="1" xfId="0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4" fontId="2" fillId="8" borderId="0" xfId="0" applyNumberFormat="1" applyFont="1" applyFill="1" applyAlignment="1">
      <alignment horizontal="center" vertical="center"/>
    </xf>
    <xf numFmtId="14" fontId="2" fillId="7" borderId="0" xfId="0" applyNumberFormat="1" applyFont="1" applyFill="1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4" borderId="3" xfId="0" applyNumberFormat="1" applyFont="1" applyFill="1" applyBorder="1" applyAlignment="1">
      <alignment horizontal="center" vertical="center" shrinkToFit="1"/>
    </xf>
    <xf numFmtId="179" fontId="2" fillId="4" borderId="2" xfId="25" applyNumberFormat="1" applyFont="1" applyFill="1" applyBorder="1" applyAlignment="1">
      <alignment horizontal="center" vertical="center" shrinkToFit="1"/>
    </xf>
    <xf numFmtId="0" fontId="2" fillId="4" borderId="3" xfId="25" applyNumberFormat="1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/>
    </xf>
    <xf numFmtId="176" fontId="17" fillId="2" borderId="1" xfId="24" applyNumberFormat="1" applyFont="1" applyFill="1" applyBorder="1" applyAlignment="1">
      <alignment horizontal="center" vertical="center" wrapText="1"/>
    </xf>
    <xf numFmtId="14" fontId="17" fillId="2" borderId="1" xfId="24" applyNumberFormat="1" applyFont="1" applyFill="1" applyBorder="1" applyAlignment="1">
      <alignment horizontal="center" vertical="center" wrapText="1"/>
    </xf>
    <xf numFmtId="20" fontId="17" fillId="2" borderId="1" xfId="24" applyNumberFormat="1" applyFont="1" applyFill="1" applyBorder="1" applyAlignment="1">
      <alignment horizontal="center" vertical="center" wrapText="1"/>
    </xf>
    <xf numFmtId="0" fontId="17" fillId="2" borderId="1" xfId="24" applyNumberFormat="1" applyFont="1" applyFill="1" applyBorder="1" applyAlignment="1">
      <alignment horizontal="center" vertical="center" wrapText="1" shrinkToFit="1"/>
    </xf>
    <xf numFmtId="0" fontId="17" fillId="2" borderId="3" xfId="24" applyNumberFormat="1" applyFont="1" applyFill="1" applyBorder="1" applyAlignment="1">
      <alignment horizontal="center" vertical="center" wrapText="1" shrinkToFit="1"/>
    </xf>
    <xf numFmtId="14" fontId="2" fillId="3" borderId="1" xfId="25" applyNumberFormat="1" applyFont="1" applyFill="1" applyBorder="1" applyAlignment="1">
      <alignment horizontal="center" vertical="center"/>
    </xf>
    <xf numFmtId="14" fontId="2" fillId="6" borderId="1" xfId="48" applyNumberFormat="1" applyFont="1" applyFill="1" applyBorder="1" applyAlignment="1">
      <alignment horizontal="center" vertical="center" wrapText="1"/>
    </xf>
    <xf numFmtId="14" fontId="2" fillId="0" borderId="1" xfId="25" applyNumberFormat="1" applyFont="1" applyFill="1" applyBorder="1" applyAlignment="1">
      <alignment horizontal="center" vertical="center"/>
    </xf>
    <xf numFmtId="14" fontId="2" fillId="0" borderId="1" xfId="48" applyNumberFormat="1" applyFont="1" applyFill="1" applyBorder="1" applyAlignment="1">
      <alignment horizontal="center" vertical="center" wrapText="1"/>
    </xf>
    <xf numFmtId="14" fontId="17" fillId="0" borderId="1" xfId="25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Font="1">
      <alignment vertical="center"/>
    </xf>
    <xf numFmtId="14" fontId="17" fillId="4" borderId="1" xfId="25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</cellXfs>
  <cellStyles count="49">
    <cellStyle name="oft Excel]_x000a__x000a_Comment=The open=/f lines load custom functions into the Paste Function list._x000a__x000a_Maximized=1_x000a__x000a_AutoFormat=" xfId="1"/>
    <cellStyle name="oft Excel]_x000a__x000a_Comment=The open=/f lines load custom functions into the Paste Function list._x000a__x000a_Maximized=1_x000a__x000a_AutoFormat= 2" xfId="2"/>
    <cellStyle name="一般" xfId="0" builtinId="0"/>
    <cellStyle name="一般 10" xfId="3"/>
    <cellStyle name="一般 10 2" xfId="4"/>
    <cellStyle name="一般 11" xfId="5"/>
    <cellStyle name="一般 11 2" xfId="6"/>
    <cellStyle name="一般 12" xfId="7"/>
    <cellStyle name="一般 12 2" xfId="8"/>
    <cellStyle name="一般 13" xfId="9"/>
    <cellStyle name="一般 13 2" xfId="10"/>
    <cellStyle name="一般 14" xfId="11"/>
    <cellStyle name="一般 14 2" xfId="12"/>
    <cellStyle name="一般 15" xfId="13"/>
    <cellStyle name="一般 15 2" xfId="14"/>
    <cellStyle name="一般 16" xfId="15"/>
    <cellStyle name="一般 16 2" xfId="16"/>
    <cellStyle name="一般 17" xfId="17"/>
    <cellStyle name="一般 18" xfId="18"/>
    <cellStyle name="一般 19" xfId="19"/>
    <cellStyle name="一般 2" xfId="20"/>
    <cellStyle name="一般 2 2" xfId="21"/>
    <cellStyle name="一般 20" xfId="22"/>
    <cellStyle name="一般 21" xfId="23"/>
    <cellStyle name="一般 3" xfId="24"/>
    <cellStyle name="一般 3 2" xfId="25"/>
    <cellStyle name="一般 3 2 2" xfId="26"/>
    <cellStyle name="一般 3 2 2 2" xfId="27"/>
    <cellStyle name="一般 3 2 3" xfId="28"/>
    <cellStyle name="一般 3 3" xfId="29"/>
    <cellStyle name="一般 3 3 2" xfId="30"/>
    <cellStyle name="一般 3 4" xfId="31"/>
    <cellStyle name="一般 4" xfId="32"/>
    <cellStyle name="一般 4 2" xfId="33"/>
    <cellStyle name="一般 4 2 2" xfId="34"/>
    <cellStyle name="一般 4 3" xfId="35"/>
    <cellStyle name="一般 5" xfId="36"/>
    <cellStyle name="一般 5 2" xfId="37"/>
    <cellStyle name="一般 5 2 2" xfId="38"/>
    <cellStyle name="一般 5 3" xfId="39"/>
    <cellStyle name="一般 6" xfId="40"/>
    <cellStyle name="一般 6 2" xfId="41"/>
    <cellStyle name="一般 7" xfId="42"/>
    <cellStyle name="一般 7 2" xfId="43"/>
    <cellStyle name="一般 8" xfId="44"/>
    <cellStyle name="一般 8 2" xfId="45"/>
    <cellStyle name="一般 9" xfId="46"/>
    <cellStyle name="一般 9 2" xfId="47"/>
    <cellStyle name="一般_Sheet1" xfId="48"/>
  </cellStyles>
  <dxfs count="329"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ont>
        <color rgb="FFC2D69B"/>
      </font>
      <fill>
        <patternFill patternType="solid">
          <fgColor rgb="FFC2D69B"/>
          <bgColor rgb="FFC2D69B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ont>
        <color rgb="FFC2D69B"/>
      </font>
      <fill>
        <patternFill patternType="solid">
          <fgColor rgb="FFC2D69B"/>
          <bgColor rgb="FFC2D69B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tabSelected="1" topLeftCell="A24" zoomScale="80" zoomScaleNormal="80" workbookViewId="0">
      <selection activeCell="A36" sqref="A36:XFD36"/>
    </sheetView>
  </sheetViews>
  <sheetFormatPr defaultColWidth="9" defaultRowHeight="17"/>
  <cols>
    <col min="1" max="1" width="10.54296875" style="175" customWidth="1"/>
    <col min="2" max="2" width="10.453125" style="105" customWidth="1"/>
    <col min="3" max="3" width="10.7265625" style="175" customWidth="1"/>
    <col min="4" max="4" width="10.1796875" style="105" customWidth="1"/>
    <col min="5" max="5" width="8.26953125" style="38" customWidth="1"/>
    <col min="6" max="6" width="11.54296875" style="38" customWidth="1"/>
    <col min="7" max="7" width="9.81640625" style="38" customWidth="1"/>
    <col min="8" max="8" width="12.08984375" style="38" customWidth="1"/>
    <col min="9" max="9" width="41.36328125" style="38" customWidth="1"/>
    <col min="10" max="10" width="18.26953125" style="38" customWidth="1"/>
    <col min="11" max="11" width="11.7265625" style="38" customWidth="1"/>
    <col min="12" max="12" width="30.36328125" style="38" customWidth="1"/>
    <col min="13" max="13" width="16.453125" style="44" customWidth="1"/>
    <col min="14" max="14" width="8.08984375" style="38" customWidth="1"/>
    <col min="15" max="16384" width="9" style="38"/>
  </cols>
  <sheetData>
    <row r="1" spans="1:18" s="44" customFormat="1">
      <c r="A1" s="164" t="s">
        <v>5</v>
      </c>
      <c r="B1" s="163" t="s">
        <v>6</v>
      </c>
      <c r="C1" s="164" t="s">
        <v>7</v>
      </c>
      <c r="D1" s="163" t="s">
        <v>8</v>
      </c>
      <c r="E1" s="37" t="s">
        <v>25</v>
      </c>
      <c r="F1" s="165" t="s">
        <v>9</v>
      </c>
      <c r="G1" s="165" t="s">
        <v>10</v>
      </c>
      <c r="H1" s="166" t="s">
        <v>1</v>
      </c>
      <c r="I1" s="167" t="s">
        <v>11</v>
      </c>
      <c r="J1" s="37" t="s">
        <v>2</v>
      </c>
      <c r="K1" s="37" t="s">
        <v>12</v>
      </c>
      <c r="L1" s="37" t="s">
        <v>13</v>
      </c>
      <c r="M1" s="37" t="s">
        <v>3</v>
      </c>
      <c r="N1" s="37" t="s">
        <v>4</v>
      </c>
    </row>
    <row r="2" spans="1:18" s="67" customFormat="1">
      <c r="A2" s="39">
        <v>43710</v>
      </c>
      <c r="B2" s="1">
        <v>0.41666666666666669</v>
      </c>
      <c r="C2" s="40">
        <f>A2</f>
        <v>43710</v>
      </c>
      <c r="D2" s="45">
        <v>0.45833333333333331</v>
      </c>
      <c r="E2" s="41">
        <f>C2</f>
        <v>43710</v>
      </c>
      <c r="F2" s="42" t="s">
        <v>31</v>
      </c>
      <c r="G2" s="42" t="s">
        <v>32</v>
      </c>
      <c r="H2" s="3" t="s">
        <v>58</v>
      </c>
      <c r="I2" s="4" t="s">
        <v>59</v>
      </c>
      <c r="J2" s="114" t="s">
        <v>60</v>
      </c>
      <c r="K2" s="178" t="s">
        <v>280</v>
      </c>
      <c r="L2" s="29" t="s">
        <v>38</v>
      </c>
      <c r="M2" s="28" t="s">
        <v>39</v>
      </c>
      <c r="N2" s="28">
        <v>9</v>
      </c>
      <c r="O2" s="63"/>
      <c r="P2" s="87"/>
      <c r="Q2" s="87"/>
      <c r="R2" s="87"/>
    </row>
    <row r="3" spans="1:18" s="63" customFormat="1">
      <c r="A3" s="39">
        <v>43711</v>
      </c>
      <c r="B3" s="1">
        <v>0.54166666666666663</v>
      </c>
      <c r="C3" s="40">
        <f>A3</f>
        <v>43711</v>
      </c>
      <c r="D3" s="1">
        <v>0.58333333333333337</v>
      </c>
      <c r="E3" s="41">
        <f>C3</f>
        <v>43711</v>
      </c>
      <c r="F3" s="42" t="s">
        <v>62</v>
      </c>
      <c r="G3" s="42" t="s">
        <v>63</v>
      </c>
      <c r="H3" s="43" t="s">
        <v>64</v>
      </c>
      <c r="I3" s="3" t="s">
        <v>65</v>
      </c>
      <c r="J3" s="115" t="s">
        <v>66</v>
      </c>
      <c r="K3" s="115" t="s">
        <v>20</v>
      </c>
      <c r="L3" s="102" t="s">
        <v>67</v>
      </c>
      <c r="M3" s="42" t="s">
        <v>68</v>
      </c>
      <c r="N3" s="3">
        <v>7</v>
      </c>
      <c r="O3" s="67"/>
      <c r="P3" s="68"/>
      <c r="Q3" s="69"/>
      <c r="R3" s="69"/>
    </row>
    <row r="4" spans="1:18" s="63" customFormat="1">
      <c r="A4" s="116">
        <v>43712</v>
      </c>
      <c r="B4" s="117">
        <v>0.35416666666666669</v>
      </c>
      <c r="C4" s="116">
        <f>A4</f>
        <v>43712</v>
      </c>
      <c r="D4" s="118">
        <v>0.375</v>
      </c>
      <c r="E4" s="119">
        <f>C4</f>
        <v>43712</v>
      </c>
      <c r="F4" s="120" t="s">
        <v>69</v>
      </c>
      <c r="G4" s="120" t="s">
        <v>70</v>
      </c>
      <c r="H4" s="121" t="s">
        <v>64</v>
      </c>
      <c r="I4" s="122" t="s">
        <v>71</v>
      </c>
      <c r="J4" s="122" t="s">
        <v>72</v>
      </c>
      <c r="K4" s="123" t="s">
        <v>73</v>
      </c>
      <c r="L4" s="124" t="s">
        <v>74</v>
      </c>
      <c r="M4" s="123" t="s">
        <v>75</v>
      </c>
      <c r="N4" s="122">
        <v>20</v>
      </c>
    </row>
    <row r="5" spans="1:18" s="63" customFormat="1">
      <c r="A5" s="116">
        <v>43712</v>
      </c>
      <c r="B5" s="118">
        <v>0.375</v>
      </c>
      <c r="C5" s="116">
        <f>A5</f>
        <v>43712</v>
      </c>
      <c r="D5" s="118">
        <v>0.38541666666666669</v>
      </c>
      <c r="E5" s="119">
        <f>C5</f>
        <v>43712</v>
      </c>
      <c r="F5" s="120" t="s">
        <v>19</v>
      </c>
      <c r="G5" s="120" t="s">
        <v>76</v>
      </c>
      <c r="H5" s="121" t="s">
        <v>58</v>
      </c>
      <c r="I5" s="122" t="s">
        <v>77</v>
      </c>
      <c r="J5" s="122" t="s">
        <v>72</v>
      </c>
      <c r="K5" s="123" t="s">
        <v>73</v>
      </c>
      <c r="L5" s="124" t="s">
        <v>74</v>
      </c>
      <c r="M5" s="123" t="s">
        <v>75</v>
      </c>
      <c r="N5" s="122">
        <v>20</v>
      </c>
    </row>
    <row r="6" spans="1:18" s="63" customFormat="1">
      <c r="A6" s="39">
        <v>43712</v>
      </c>
      <c r="B6" s="45">
        <v>0.375</v>
      </c>
      <c r="C6" s="39">
        <v>43712</v>
      </c>
      <c r="D6" s="45">
        <v>0.39583333333333331</v>
      </c>
      <c r="E6" s="125">
        <v>4</v>
      </c>
      <c r="F6" s="126" t="s">
        <v>31</v>
      </c>
      <c r="G6" s="126" t="s">
        <v>32</v>
      </c>
      <c r="H6" s="127" t="s">
        <v>54</v>
      </c>
      <c r="I6" s="45" t="s">
        <v>78</v>
      </c>
      <c r="J6" s="128" t="s">
        <v>55</v>
      </c>
      <c r="K6" s="128" t="s">
        <v>55</v>
      </c>
      <c r="L6" s="129" t="s">
        <v>56</v>
      </c>
      <c r="M6" s="45" t="s">
        <v>57</v>
      </c>
      <c r="N6" s="3">
        <v>7</v>
      </c>
    </row>
    <row r="7" spans="1:18" s="63" customFormat="1">
      <c r="A7" s="46">
        <v>43712</v>
      </c>
      <c r="B7" s="103">
        <v>0.38541666666666669</v>
      </c>
      <c r="C7" s="46">
        <f>A7</f>
        <v>43712</v>
      </c>
      <c r="D7" s="47">
        <v>0.39583333333333331</v>
      </c>
      <c r="E7" s="48">
        <f>C7</f>
        <v>43712</v>
      </c>
      <c r="F7" s="49" t="s">
        <v>19</v>
      </c>
      <c r="G7" s="49" t="s">
        <v>76</v>
      </c>
      <c r="H7" s="49" t="s">
        <v>58</v>
      </c>
      <c r="I7" s="104" t="s">
        <v>79</v>
      </c>
      <c r="J7" s="50" t="s">
        <v>80</v>
      </c>
      <c r="K7" s="50" t="s">
        <v>81</v>
      </c>
      <c r="L7" s="104" t="s">
        <v>82</v>
      </c>
      <c r="M7" s="50" t="s">
        <v>83</v>
      </c>
      <c r="N7" s="51">
        <v>20</v>
      </c>
    </row>
    <row r="8" spans="1:18" s="63" customFormat="1">
      <c r="A8" s="39">
        <v>43712</v>
      </c>
      <c r="B8" s="45">
        <v>0.39583333333333331</v>
      </c>
      <c r="C8" s="39">
        <v>43712</v>
      </c>
      <c r="D8" s="45">
        <v>0.41666666666666663</v>
      </c>
      <c r="E8" s="125">
        <v>4</v>
      </c>
      <c r="F8" s="126" t="s">
        <v>31</v>
      </c>
      <c r="G8" s="126" t="s">
        <v>32</v>
      </c>
      <c r="H8" s="127" t="s">
        <v>54</v>
      </c>
      <c r="I8" s="130" t="s">
        <v>84</v>
      </c>
      <c r="J8" s="128" t="s">
        <v>55</v>
      </c>
      <c r="K8" s="128" t="s">
        <v>55</v>
      </c>
      <c r="L8" s="129" t="s">
        <v>56</v>
      </c>
      <c r="M8" s="45" t="s">
        <v>57</v>
      </c>
      <c r="N8" s="3">
        <v>7</v>
      </c>
    </row>
    <row r="9" spans="1:18" s="63" customFormat="1">
      <c r="A9" s="39">
        <v>43712</v>
      </c>
      <c r="B9" s="131">
        <v>0.41666666666666669</v>
      </c>
      <c r="C9" s="132">
        <f>A9</f>
        <v>43712</v>
      </c>
      <c r="D9" s="133">
        <v>0.5</v>
      </c>
      <c r="E9" s="41">
        <f>C9</f>
        <v>43712</v>
      </c>
      <c r="F9" s="42" t="s">
        <v>62</v>
      </c>
      <c r="G9" s="42" t="s">
        <v>85</v>
      </c>
      <c r="H9" s="43" t="s">
        <v>86</v>
      </c>
      <c r="I9" s="45" t="s">
        <v>87</v>
      </c>
      <c r="J9" s="28" t="s">
        <v>88</v>
      </c>
      <c r="K9" s="28" t="s">
        <v>88</v>
      </c>
      <c r="L9" s="115" t="s">
        <v>89</v>
      </c>
      <c r="M9" s="28" t="s">
        <v>90</v>
      </c>
      <c r="N9" s="3">
        <v>10</v>
      </c>
    </row>
    <row r="10" spans="1:18" s="63" customFormat="1">
      <c r="A10" s="39">
        <v>43712</v>
      </c>
      <c r="B10" s="131">
        <v>0.41666666666666669</v>
      </c>
      <c r="C10" s="132">
        <f>A10</f>
        <v>43712</v>
      </c>
      <c r="D10" s="133">
        <v>0.5</v>
      </c>
      <c r="E10" s="41">
        <f>C10</f>
        <v>43712</v>
      </c>
      <c r="F10" s="42" t="s">
        <v>62</v>
      </c>
      <c r="G10" s="42" t="s">
        <v>85</v>
      </c>
      <c r="H10" s="43" t="s">
        <v>91</v>
      </c>
      <c r="I10" s="45" t="s">
        <v>92</v>
      </c>
      <c r="J10" s="115" t="s">
        <v>93</v>
      </c>
      <c r="K10" s="28" t="s">
        <v>61</v>
      </c>
      <c r="L10" s="29" t="s">
        <v>82</v>
      </c>
      <c r="M10" s="28" t="s">
        <v>94</v>
      </c>
      <c r="N10" s="3">
        <v>15</v>
      </c>
      <c r="P10" s="87"/>
      <c r="Q10" s="87"/>
      <c r="R10" s="87"/>
    </row>
    <row r="11" spans="1:18" s="63" customFormat="1">
      <c r="A11" s="116">
        <v>43712</v>
      </c>
      <c r="B11" s="118">
        <v>0.41666666666666669</v>
      </c>
      <c r="C11" s="134">
        <v>43712</v>
      </c>
      <c r="D11" s="118">
        <v>0.45833333333333337</v>
      </c>
      <c r="E11" s="119">
        <v>4</v>
      </c>
      <c r="F11" s="120" t="s">
        <v>69</v>
      </c>
      <c r="G11" s="120" t="s">
        <v>76</v>
      </c>
      <c r="H11" s="122" t="s">
        <v>95</v>
      </c>
      <c r="I11" s="135" t="s">
        <v>96</v>
      </c>
      <c r="J11" s="123" t="s">
        <v>97</v>
      </c>
      <c r="K11" s="123" t="s">
        <v>98</v>
      </c>
      <c r="L11" s="124" t="s">
        <v>99</v>
      </c>
      <c r="M11" s="123" t="s">
        <v>100</v>
      </c>
      <c r="N11" s="123">
        <v>8</v>
      </c>
    </row>
    <row r="12" spans="1:18" s="63" customFormat="1">
      <c r="A12" s="116">
        <v>43712</v>
      </c>
      <c r="B12" s="118">
        <v>0.45833333333333331</v>
      </c>
      <c r="C12" s="134">
        <v>43712</v>
      </c>
      <c r="D12" s="118">
        <v>0.5</v>
      </c>
      <c r="E12" s="119">
        <v>4</v>
      </c>
      <c r="F12" s="120" t="s">
        <v>69</v>
      </c>
      <c r="G12" s="120" t="s">
        <v>76</v>
      </c>
      <c r="H12" s="122" t="s">
        <v>95</v>
      </c>
      <c r="I12" s="135" t="s">
        <v>101</v>
      </c>
      <c r="J12" s="123" t="s">
        <v>102</v>
      </c>
      <c r="K12" s="123" t="s">
        <v>103</v>
      </c>
      <c r="L12" s="124" t="s">
        <v>104</v>
      </c>
      <c r="M12" s="123" t="s">
        <v>105</v>
      </c>
      <c r="N12" s="123">
        <v>8</v>
      </c>
      <c r="P12" s="87"/>
      <c r="Q12" s="87"/>
      <c r="R12" s="87"/>
    </row>
    <row r="13" spans="1:18" s="63" customFormat="1">
      <c r="A13" s="136">
        <v>43712</v>
      </c>
      <c r="B13" s="95">
        <v>0.5</v>
      </c>
      <c r="C13" s="96">
        <f>A13</f>
        <v>43712</v>
      </c>
      <c r="D13" s="54">
        <v>0.54166666666666663</v>
      </c>
      <c r="E13" s="55">
        <f>C13</f>
        <v>43712</v>
      </c>
      <c r="F13" s="59" t="s">
        <v>31</v>
      </c>
      <c r="G13" s="59" t="s">
        <v>32</v>
      </c>
      <c r="H13" s="97" t="s">
        <v>15</v>
      </c>
      <c r="I13" s="137" t="s">
        <v>273</v>
      </c>
      <c r="J13" s="138" t="s">
        <v>34</v>
      </c>
      <c r="K13" s="138" t="s">
        <v>34</v>
      </c>
      <c r="L13" s="100" t="s">
        <v>27</v>
      </c>
      <c r="M13" s="26" t="s">
        <v>272</v>
      </c>
      <c r="N13" s="26">
        <v>12</v>
      </c>
      <c r="P13" s="87"/>
      <c r="Q13" s="87"/>
      <c r="R13" s="87"/>
    </row>
    <row r="14" spans="1:18" s="63" customFormat="1">
      <c r="A14" s="39">
        <v>43713</v>
      </c>
      <c r="B14" s="45">
        <v>0.5</v>
      </c>
      <c r="C14" s="40">
        <v>43713</v>
      </c>
      <c r="D14" s="45">
        <v>0.54166666666666663</v>
      </c>
      <c r="E14" s="41">
        <v>5</v>
      </c>
      <c r="F14" s="42" t="s">
        <v>62</v>
      </c>
      <c r="G14" s="42" t="s">
        <v>85</v>
      </c>
      <c r="H14" s="3" t="s">
        <v>95</v>
      </c>
      <c r="I14" s="4" t="s">
        <v>106</v>
      </c>
      <c r="J14" s="28" t="s">
        <v>107</v>
      </c>
      <c r="K14" s="28" t="s">
        <v>107</v>
      </c>
      <c r="L14" s="29" t="s">
        <v>108</v>
      </c>
      <c r="M14" s="28" t="s">
        <v>109</v>
      </c>
      <c r="N14" s="28">
        <v>7</v>
      </c>
      <c r="P14" s="87"/>
      <c r="Q14" s="87"/>
      <c r="R14" s="87"/>
    </row>
    <row r="15" spans="1:18" s="63" customFormat="1">
      <c r="A15" s="168">
        <v>43714</v>
      </c>
      <c r="B15" s="12">
        <v>0.3125</v>
      </c>
      <c r="C15" s="168">
        <v>43714</v>
      </c>
      <c r="D15" s="12">
        <v>0.35416666666666669</v>
      </c>
      <c r="E15" s="13">
        <v>43714</v>
      </c>
      <c r="F15" s="14" t="s">
        <v>110</v>
      </c>
      <c r="G15" s="14" t="s">
        <v>111</v>
      </c>
      <c r="H15" s="15" t="s">
        <v>112</v>
      </c>
      <c r="I15" s="16" t="s">
        <v>113</v>
      </c>
      <c r="J15" s="17" t="s">
        <v>114</v>
      </c>
      <c r="K15" s="17" t="s">
        <v>114</v>
      </c>
      <c r="L15" s="18" t="s">
        <v>115</v>
      </c>
      <c r="M15" s="19" t="s">
        <v>83</v>
      </c>
      <c r="N15" s="17">
        <v>50</v>
      </c>
      <c r="P15" s="87"/>
      <c r="Q15" s="87"/>
      <c r="R15" s="87"/>
    </row>
    <row r="16" spans="1:18" s="63" customFormat="1">
      <c r="A16" s="116">
        <v>43714</v>
      </c>
      <c r="B16" s="139">
        <v>0.35416666666666669</v>
      </c>
      <c r="C16" s="168">
        <f>A16</f>
        <v>43714</v>
      </c>
      <c r="D16" s="139">
        <v>0.39583333333333331</v>
      </c>
      <c r="E16" s="119">
        <f>C16</f>
        <v>43714</v>
      </c>
      <c r="F16" s="14" t="s">
        <v>110</v>
      </c>
      <c r="G16" s="14" t="s">
        <v>111</v>
      </c>
      <c r="H16" s="15" t="s">
        <v>116</v>
      </c>
      <c r="I16" s="123" t="s">
        <v>41</v>
      </c>
      <c r="J16" s="123" t="s">
        <v>42</v>
      </c>
      <c r="K16" s="123" t="s">
        <v>42</v>
      </c>
      <c r="L16" s="123" t="s">
        <v>117</v>
      </c>
      <c r="M16" s="19" t="s">
        <v>118</v>
      </c>
      <c r="N16" s="17">
        <v>15</v>
      </c>
      <c r="P16" s="87"/>
      <c r="Q16" s="87"/>
      <c r="R16" s="87"/>
    </row>
    <row r="17" spans="1:18" s="63" customFormat="1">
      <c r="A17" s="46">
        <v>43714</v>
      </c>
      <c r="B17" s="140">
        <v>0.39583333333333331</v>
      </c>
      <c r="C17" s="169">
        <f>A17</f>
        <v>43714</v>
      </c>
      <c r="D17" s="140">
        <v>0.4375</v>
      </c>
      <c r="E17" s="48">
        <f>C17</f>
        <v>43714</v>
      </c>
      <c r="F17" s="141" t="s">
        <v>110</v>
      </c>
      <c r="G17" s="141" t="s">
        <v>14</v>
      </c>
      <c r="H17" s="141" t="s">
        <v>116</v>
      </c>
      <c r="I17" s="50" t="s">
        <v>43</v>
      </c>
      <c r="J17" s="50" t="s">
        <v>24</v>
      </c>
      <c r="K17" s="50" t="s">
        <v>42</v>
      </c>
      <c r="L17" s="50" t="s">
        <v>117</v>
      </c>
      <c r="M17" s="142" t="s">
        <v>118</v>
      </c>
      <c r="N17" s="142">
        <v>15</v>
      </c>
      <c r="P17" s="87"/>
      <c r="Q17" s="87"/>
      <c r="R17" s="87"/>
    </row>
    <row r="18" spans="1:18" s="63" customFormat="1">
      <c r="A18" s="168">
        <v>43714</v>
      </c>
      <c r="B18" s="12">
        <v>0.5</v>
      </c>
      <c r="C18" s="168">
        <v>43714</v>
      </c>
      <c r="D18" s="12">
        <v>0.54166666666666663</v>
      </c>
      <c r="E18" s="13">
        <v>43714</v>
      </c>
      <c r="F18" s="14" t="s">
        <v>110</v>
      </c>
      <c r="G18" s="14" t="s">
        <v>111</v>
      </c>
      <c r="H18" s="15" t="s">
        <v>112</v>
      </c>
      <c r="I18" s="16" t="s">
        <v>119</v>
      </c>
      <c r="J18" s="17" t="s">
        <v>120</v>
      </c>
      <c r="K18" s="17" t="s">
        <v>121</v>
      </c>
      <c r="L18" s="18" t="s">
        <v>122</v>
      </c>
      <c r="M18" s="19" t="s">
        <v>123</v>
      </c>
      <c r="N18" s="17">
        <v>10</v>
      </c>
    </row>
    <row r="19" spans="1:18" s="63" customFormat="1">
      <c r="A19" s="39">
        <v>43714</v>
      </c>
      <c r="B19" s="1">
        <v>0.5625</v>
      </c>
      <c r="C19" s="40">
        <f>A19</f>
        <v>43714</v>
      </c>
      <c r="D19" s="45">
        <v>0.60416666666666663</v>
      </c>
      <c r="E19" s="41">
        <f>C19</f>
        <v>43714</v>
      </c>
      <c r="F19" s="42" t="s">
        <v>62</v>
      </c>
      <c r="G19" s="42" t="s">
        <v>85</v>
      </c>
      <c r="H19" s="43" t="s">
        <v>86</v>
      </c>
      <c r="I19" s="45" t="s">
        <v>124</v>
      </c>
      <c r="J19" s="28" t="s">
        <v>61</v>
      </c>
      <c r="K19" s="28" t="s">
        <v>61</v>
      </c>
      <c r="L19" s="3" t="s">
        <v>125</v>
      </c>
      <c r="M19" s="28" t="s">
        <v>126</v>
      </c>
      <c r="N19" s="3">
        <v>5</v>
      </c>
    </row>
    <row r="20" spans="1:18" s="63" customFormat="1">
      <c r="A20" s="39">
        <v>43717</v>
      </c>
      <c r="B20" s="2">
        <v>0.41666666666666669</v>
      </c>
      <c r="C20" s="170">
        <f>A20</f>
        <v>43717</v>
      </c>
      <c r="D20" s="2">
        <v>0.45833333333333331</v>
      </c>
      <c r="E20" s="41">
        <f>C20</f>
        <v>43717</v>
      </c>
      <c r="F20" s="143" t="s">
        <v>127</v>
      </c>
      <c r="G20" s="143" t="s">
        <v>128</v>
      </c>
      <c r="H20" s="92" t="s">
        <v>116</v>
      </c>
      <c r="I20" s="28" t="s">
        <v>40</v>
      </c>
      <c r="J20" s="28" t="s">
        <v>30</v>
      </c>
      <c r="K20" s="28" t="s">
        <v>30</v>
      </c>
      <c r="L20" s="115" t="s">
        <v>23</v>
      </c>
      <c r="M20" s="144" t="s">
        <v>129</v>
      </c>
      <c r="N20" s="92">
        <v>9</v>
      </c>
    </row>
    <row r="21" spans="1:18" s="63" customFormat="1">
      <c r="A21" s="39">
        <v>43717</v>
      </c>
      <c r="B21" s="45">
        <v>0.45833333333333331</v>
      </c>
      <c r="C21" s="40">
        <v>43717</v>
      </c>
      <c r="D21" s="45">
        <v>0.5</v>
      </c>
      <c r="E21" s="41">
        <v>2</v>
      </c>
      <c r="F21" s="42" t="s">
        <v>62</v>
      </c>
      <c r="G21" s="42" t="s">
        <v>85</v>
      </c>
      <c r="H21" s="3" t="s">
        <v>95</v>
      </c>
      <c r="I21" s="4" t="s">
        <v>130</v>
      </c>
      <c r="J21" s="28" t="s">
        <v>98</v>
      </c>
      <c r="K21" s="28" t="s">
        <v>98</v>
      </c>
      <c r="L21" s="29" t="s">
        <v>131</v>
      </c>
      <c r="M21" s="28" t="s">
        <v>109</v>
      </c>
      <c r="N21" s="28">
        <v>7</v>
      </c>
      <c r="P21" s="87"/>
      <c r="Q21" s="87"/>
      <c r="R21" s="87"/>
    </row>
    <row r="22" spans="1:18" s="91" customFormat="1">
      <c r="A22" s="39">
        <v>43718</v>
      </c>
      <c r="B22" s="45">
        <v>0.52083333333333337</v>
      </c>
      <c r="C22" s="40">
        <v>43718</v>
      </c>
      <c r="D22" s="45">
        <v>0.5625</v>
      </c>
      <c r="E22" s="41">
        <v>3</v>
      </c>
      <c r="F22" s="42" t="s">
        <v>62</v>
      </c>
      <c r="G22" s="42" t="s">
        <v>85</v>
      </c>
      <c r="H22" s="3" t="s">
        <v>95</v>
      </c>
      <c r="I22" s="4" t="s">
        <v>132</v>
      </c>
      <c r="J22" s="28" t="s">
        <v>133</v>
      </c>
      <c r="K22" s="28" t="s">
        <v>133</v>
      </c>
      <c r="L22" s="29" t="s">
        <v>108</v>
      </c>
      <c r="M22" s="28" t="s">
        <v>109</v>
      </c>
      <c r="N22" s="28">
        <v>7</v>
      </c>
      <c r="O22" s="63"/>
      <c r="P22" s="63"/>
      <c r="Q22" s="63"/>
      <c r="R22" s="63"/>
    </row>
    <row r="23" spans="1:18" s="91" customFormat="1">
      <c r="A23" s="136">
        <v>43719</v>
      </c>
      <c r="B23" s="95">
        <v>0.33333333333333331</v>
      </c>
      <c r="C23" s="96">
        <f>A23</f>
        <v>43719</v>
      </c>
      <c r="D23" s="54">
        <v>0.35416666666666669</v>
      </c>
      <c r="E23" s="55">
        <f>C23</f>
        <v>43719</v>
      </c>
      <c r="F23" s="59" t="s">
        <v>31</v>
      </c>
      <c r="G23" s="59" t="s">
        <v>32</v>
      </c>
      <c r="H23" s="97" t="s">
        <v>15</v>
      </c>
      <c r="I23" s="145" t="s">
        <v>134</v>
      </c>
      <c r="J23" s="138" t="s">
        <v>34</v>
      </c>
      <c r="K23" s="138" t="s">
        <v>34</v>
      </c>
      <c r="L23" s="100" t="s">
        <v>27</v>
      </c>
      <c r="M23" s="26" t="s">
        <v>135</v>
      </c>
      <c r="N23" s="26">
        <v>10</v>
      </c>
      <c r="O23" s="63"/>
      <c r="P23" s="63"/>
      <c r="Q23" s="63"/>
      <c r="R23" s="63"/>
    </row>
    <row r="24" spans="1:18" s="91" customFormat="1">
      <c r="A24" s="39">
        <v>43719</v>
      </c>
      <c r="B24" s="146">
        <v>0.35416666666666669</v>
      </c>
      <c r="C24" s="40">
        <f>A24</f>
        <v>43719</v>
      </c>
      <c r="D24" s="45">
        <v>0.36805555555555558</v>
      </c>
      <c r="E24" s="41">
        <f>C24</f>
        <v>43719</v>
      </c>
      <c r="F24" s="42" t="s">
        <v>62</v>
      </c>
      <c r="G24" s="42" t="s">
        <v>85</v>
      </c>
      <c r="H24" s="3" t="s">
        <v>58</v>
      </c>
      <c r="I24" s="4" t="s">
        <v>136</v>
      </c>
      <c r="J24" s="28" t="s">
        <v>137</v>
      </c>
      <c r="K24" s="28" t="s">
        <v>138</v>
      </c>
      <c r="L24" s="29" t="s">
        <v>82</v>
      </c>
      <c r="M24" s="28" t="s">
        <v>139</v>
      </c>
      <c r="N24" s="28">
        <v>50</v>
      </c>
      <c r="O24" s="63"/>
      <c r="P24" s="87"/>
      <c r="Q24" s="87"/>
      <c r="R24" s="87"/>
    </row>
    <row r="25" spans="1:18" s="91" customFormat="1">
      <c r="A25" s="39">
        <v>43719</v>
      </c>
      <c r="B25" s="45">
        <v>0.36805555555555558</v>
      </c>
      <c r="C25" s="40">
        <f>A25</f>
        <v>43719</v>
      </c>
      <c r="D25" s="45">
        <v>0.38194444444444442</v>
      </c>
      <c r="E25" s="41">
        <f>C25</f>
        <v>43719</v>
      </c>
      <c r="F25" s="42" t="s">
        <v>62</v>
      </c>
      <c r="G25" s="42" t="s">
        <v>85</v>
      </c>
      <c r="H25" s="3" t="s">
        <v>58</v>
      </c>
      <c r="I25" s="4" t="s">
        <v>136</v>
      </c>
      <c r="J25" s="28" t="s">
        <v>140</v>
      </c>
      <c r="K25" s="28" t="s">
        <v>138</v>
      </c>
      <c r="L25" s="29" t="s">
        <v>82</v>
      </c>
      <c r="M25" s="28" t="s">
        <v>139</v>
      </c>
      <c r="N25" s="28">
        <v>50</v>
      </c>
      <c r="O25" s="63"/>
      <c r="P25" s="63"/>
      <c r="Q25" s="63"/>
      <c r="R25" s="63"/>
    </row>
    <row r="26" spans="1:18" s="91" customFormat="1">
      <c r="A26" s="39">
        <v>43719</v>
      </c>
      <c r="B26" s="45">
        <v>0.375</v>
      </c>
      <c r="C26" s="40">
        <v>43719</v>
      </c>
      <c r="D26" s="45">
        <v>0.39583333333333331</v>
      </c>
      <c r="E26" s="41">
        <v>4</v>
      </c>
      <c r="F26" s="42" t="s">
        <v>62</v>
      </c>
      <c r="G26" s="42" t="s">
        <v>85</v>
      </c>
      <c r="H26" s="3" t="s">
        <v>95</v>
      </c>
      <c r="I26" s="4" t="s">
        <v>141</v>
      </c>
      <c r="J26" s="28" t="s">
        <v>142</v>
      </c>
      <c r="K26" s="28" t="s">
        <v>143</v>
      </c>
      <c r="L26" s="29" t="s">
        <v>99</v>
      </c>
      <c r="M26" s="28" t="s">
        <v>144</v>
      </c>
      <c r="N26" s="28">
        <v>20</v>
      </c>
      <c r="O26" s="63"/>
      <c r="P26" s="87"/>
      <c r="Q26" s="87"/>
      <c r="R26" s="87"/>
    </row>
    <row r="27" spans="1:18" s="91" customFormat="1">
      <c r="A27" s="39">
        <v>43719</v>
      </c>
      <c r="B27" s="45">
        <v>0.38194444444444442</v>
      </c>
      <c r="C27" s="40">
        <f>A27</f>
        <v>43719</v>
      </c>
      <c r="D27" s="45">
        <v>0.39583333333333331</v>
      </c>
      <c r="E27" s="41">
        <f>C27</f>
        <v>43719</v>
      </c>
      <c r="F27" s="42" t="s">
        <v>62</v>
      </c>
      <c r="G27" s="42" t="s">
        <v>85</v>
      </c>
      <c r="H27" s="3" t="s">
        <v>58</v>
      </c>
      <c r="I27" s="4" t="s">
        <v>136</v>
      </c>
      <c r="J27" s="28" t="s">
        <v>145</v>
      </c>
      <c r="K27" s="28" t="s">
        <v>81</v>
      </c>
      <c r="L27" s="29" t="s">
        <v>82</v>
      </c>
      <c r="M27" s="28" t="s">
        <v>139</v>
      </c>
      <c r="N27" s="28">
        <v>50</v>
      </c>
      <c r="O27" s="63"/>
      <c r="P27" s="87"/>
      <c r="Q27" s="87"/>
      <c r="R27" s="87"/>
    </row>
    <row r="28" spans="1:18" s="91" customFormat="1">
      <c r="A28" s="39">
        <v>43719</v>
      </c>
      <c r="B28" s="45">
        <v>0.39583333333333331</v>
      </c>
      <c r="C28" s="40">
        <f>A28</f>
        <v>43719</v>
      </c>
      <c r="D28" s="45">
        <v>0.40972222222222227</v>
      </c>
      <c r="E28" s="41">
        <f>C28</f>
        <v>43719</v>
      </c>
      <c r="F28" s="42" t="s">
        <v>62</v>
      </c>
      <c r="G28" s="42" t="s">
        <v>85</v>
      </c>
      <c r="H28" s="3" t="s">
        <v>58</v>
      </c>
      <c r="I28" s="4" t="s">
        <v>136</v>
      </c>
      <c r="J28" s="28" t="s">
        <v>146</v>
      </c>
      <c r="K28" s="28" t="s">
        <v>147</v>
      </c>
      <c r="L28" s="29" t="s">
        <v>82</v>
      </c>
      <c r="M28" s="28" t="s">
        <v>139</v>
      </c>
      <c r="N28" s="28">
        <v>50</v>
      </c>
      <c r="O28" s="63"/>
      <c r="P28" s="87"/>
      <c r="Q28" s="87"/>
      <c r="R28" s="87"/>
    </row>
    <row r="29" spans="1:18" s="63" customFormat="1">
      <c r="A29" s="39">
        <v>43719</v>
      </c>
      <c r="B29" s="45">
        <v>0.39583333333333331</v>
      </c>
      <c r="C29" s="40">
        <v>43719</v>
      </c>
      <c r="D29" s="45">
        <v>0.4375</v>
      </c>
      <c r="E29" s="41">
        <v>4</v>
      </c>
      <c r="F29" s="42" t="s">
        <v>62</v>
      </c>
      <c r="G29" s="42" t="s">
        <v>85</v>
      </c>
      <c r="H29" s="3" t="s">
        <v>95</v>
      </c>
      <c r="I29" s="4" t="s">
        <v>148</v>
      </c>
      <c r="J29" s="28" t="s">
        <v>142</v>
      </c>
      <c r="K29" s="28" t="s">
        <v>143</v>
      </c>
      <c r="L29" s="29" t="s">
        <v>99</v>
      </c>
      <c r="M29" s="28" t="s">
        <v>144</v>
      </c>
      <c r="N29" s="28">
        <v>20</v>
      </c>
      <c r="P29" s="52"/>
      <c r="Q29" s="89"/>
      <c r="R29" s="89"/>
    </row>
    <row r="30" spans="1:18" s="91" customFormat="1">
      <c r="A30" s="39">
        <v>43719</v>
      </c>
      <c r="B30" s="45">
        <v>0.40972222222222227</v>
      </c>
      <c r="C30" s="40">
        <f>A30</f>
        <v>43719</v>
      </c>
      <c r="D30" s="45">
        <v>0.4236111111111111</v>
      </c>
      <c r="E30" s="41">
        <f>C30</f>
        <v>43719</v>
      </c>
      <c r="F30" s="42" t="s">
        <v>62</v>
      </c>
      <c r="G30" s="42" t="s">
        <v>85</v>
      </c>
      <c r="H30" s="3" t="s">
        <v>58</v>
      </c>
      <c r="I30" s="4" t="s">
        <v>136</v>
      </c>
      <c r="J30" s="28" t="s">
        <v>149</v>
      </c>
      <c r="K30" s="28" t="s">
        <v>147</v>
      </c>
      <c r="L30" s="29" t="s">
        <v>82</v>
      </c>
      <c r="M30" s="28" t="s">
        <v>139</v>
      </c>
      <c r="N30" s="28">
        <v>50</v>
      </c>
      <c r="O30" s="63"/>
      <c r="P30" s="63"/>
      <c r="Q30" s="63"/>
      <c r="R30" s="63"/>
    </row>
    <row r="31" spans="1:18" s="63" customFormat="1">
      <c r="A31" s="39">
        <v>43719</v>
      </c>
      <c r="B31" s="45">
        <v>0.4236111111111111</v>
      </c>
      <c r="C31" s="40">
        <f>A31</f>
        <v>43719</v>
      </c>
      <c r="D31" s="45">
        <v>0.4375</v>
      </c>
      <c r="E31" s="41">
        <f>C31</f>
        <v>43719</v>
      </c>
      <c r="F31" s="42" t="s">
        <v>62</v>
      </c>
      <c r="G31" s="42" t="s">
        <v>85</v>
      </c>
      <c r="H31" s="3" t="s">
        <v>58</v>
      </c>
      <c r="I31" s="4" t="s">
        <v>136</v>
      </c>
      <c r="J31" s="28" t="s">
        <v>150</v>
      </c>
      <c r="K31" s="28" t="s">
        <v>147</v>
      </c>
      <c r="L31" s="29" t="s">
        <v>82</v>
      </c>
      <c r="M31" s="28" t="s">
        <v>139</v>
      </c>
      <c r="N31" s="28">
        <v>50</v>
      </c>
      <c r="O31" s="90"/>
      <c r="P31" s="90"/>
      <c r="Q31" s="91"/>
      <c r="R31" s="91"/>
    </row>
    <row r="32" spans="1:18" s="63" customFormat="1">
      <c r="A32" s="39">
        <v>43719</v>
      </c>
      <c r="B32" s="133">
        <v>0.4375</v>
      </c>
      <c r="C32" s="132">
        <f>A32</f>
        <v>43719</v>
      </c>
      <c r="D32" s="133">
        <v>0.47916666666666669</v>
      </c>
      <c r="E32" s="41">
        <f>C32</f>
        <v>43719</v>
      </c>
      <c r="F32" s="42" t="s">
        <v>62</v>
      </c>
      <c r="G32" s="42" t="s">
        <v>85</v>
      </c>
      <c r="H32" s="43" t="s">
        <v>58</v>
      </c>
      <c r="I32" s="29" t="s">
        <v>151</v>
      </c>
      <c r="J32" s="28" t="s">
        <v>152</v>
      </c>
      <c r="K32" s="28" t="s">
        <v>152</v>
      </c>
      <c r="L32" s="102" t="s">
        <v>153</v>
      </c>
      <c r="M32" s="42" t="s">
        <v>154</v>
      </c>
      <c r="N32" s="3">
        <v>35</v>
      </c>
      <c r="P32" s="87"/>
      <c r="Q32" s="87"/>
      <c r="R32" s="87"/>
    </row>
    <row r="33" spans="1:18" s="63" customFormat="1">
      <c r="A33" s="39">
        <v>43719</v>
      </c>
      <c r="B33" s="45">
        <v>0.4375</v>
      </c>
      <c r="C33" s="40">
        <v>43719</v>
      </c>
      <c r="D33" s="45">
        <v>0.46527777777777779</v>
      </c>
      <c r="E33" s="41">
        <v>4</v>
      </c>
      <c r="F33" s="42" t="s">
        <v>62</v>
      </c>
      <c r="G33" s="42" t="s">
        <v>85</v>
      </c>
      <c r="H33" s="3" t="s">
        <v>95</v>
      </c>
      <c r="I33" s="4" t="s">
        <v>155</v>
      </c>
      <c r="J33" s="28" t="s">
        <v>107</v>
      </c>
      <c r="K33" s="28" t="s">
        <v>107</v>
      </c>
      <c r="L33" s="29" t="s">
        <v>99</v>
      </c>
      <c r="M33" s="28" t="s">
        <v>156</v>
      </c>
      <c r="N33" s="28">
        <v>7</v>
      </c>
      <c r="P33" s="52"/>
      <c r="Q33" s="89"/>
      <c r="R33" s="89"/>
    </row>
    <row r="34" spans="1:18" s="63" customFormat="1">
      <c r="A34" s="94">
        <v>43719</v>
      </c>
      <c r="B34" s="54">
        <v>0.51041666666666663</v>
      </c>
      <c r="C34" s="96">
        <f>A34</f>
        <v>43719</v>
      </c>
      <c r="D34" s="54">
        <v>0.55208333333333337</v>
      </c>
      <c r="E34" s="55">
        <f>C34</f>
        <v>43719</v>
      </c>
      <c r="F34" s="59" t="s">
        <v>51</v>
      </c>
      <c r="G34" s="59" t="s">
        <v>157</v>
      </c>
      <c r="H34" s="97" t="s">
        <v>15</v>
      </c>
      <c r="I34" s="86" t="s">
        <v>158</v>
      </c>
      <c r="J34" s="111" t="s">
        <v>159</v>
      </c>
      <c r="K34" s="138" t="s">
        <v>21</v>
      </c>
      <c r="L34" s="21" t="s">
        <v>160</v>
      </c>
      <c r="M34" s="177" t="s">
        <v>279</v>
      </c>
      <c r="N34" s="26">
        <v>50</v>
      </c>
    </row>
    <row r="35" spans="1:18" s="63" customFormat="1">
      <c r="A35" s="39">
        <v>43719</v>
      </c>
      <c r="B35" s="2">
        <v>0.625</v>
      </c>
      <c r="C35" s="170">
        <f>A35</f>
        <v>43719</v>
      </c>
      <c r="D35" s="2">
        <v>0.66666666666666663</v>
      </c>
      <c r="E35" s="41">
        <f>C35</f>
        <v>43719</v>
      </c>
      <c r="F35" s="143" t="s">
        <v>127</v>
      </c>
      <c r="G35" s="143" t="s">
        <v>128</v>
      </c>
      <c r="H35" s="143" t="s">
        <v>116</v>
      </c>
      <c r="I35" s="28" t="s">
        <v>36</v>
      </c>
      <c r="J35" s="28" t="s">
        <v>162</v>
      </c>
      <c r="K35" s="28" t="s">
        <v>29</v>
      </c>
      <c r="L35" s="115" t="s">
        <v>23</v>
      </c>
      <c r="M35" s="144" t="s">
        <v>129</v>
      </c>
      <c r="N35" s="92">
        <v>9</v>
      </c>
    </row>
    <row r="36" spans="1:18" s="63" customFormat="1">
      <c r="A36" s="39">
        <v>43724</v>
      </c>
      <c r="B36" s="45">
        <v>0.4375</v>
      </c>
      <c r="C36" s="40">
        <f>A36</f>
        <v>43724</v>
      </c>
      <c r="D36" s="45">
        <v>0.47916666666666669</v>
      </c>
      <c r="E36" s="41">
        <f>C36</f>
        <v>43724</v>
      </c>
      <c r="F36" s="42" t="s">
        <v>31</v>
      </c>
      <c r="G36" s="42" t="s">
        <v>32</v>
      </c>
      <c r="H36" s="43" t="s">
        <v>58</v>
      </c>
      <c r="I36" s="147" t="s">
        <v>59</v>
      </c>
      <c r="J36" s="114" t="s">
        <v>60</v>
      </c>
      <c r="K36" s="178" t="s">
        <v>280</v>
      </c>
      <c r="L36" s="88" t="s">
        <v>163</v>
      </c>
      <c r="M36" s="42" t="s">
        <v>39</v>
      </c>
      <c r="N36" s="28">
        <v>9</v>
      </c>
    </row>
    <row r="37" spans="1:18" s="63" customFormat="1">
      <c r="A37" s="39">
        <v>43725</v>
      </c>
      <c r="B37" s="45">
        <v>0.5</v>
      </c>
      <c r="C37" s="40">
        <v>43725</v>
      </c>
      <c r="D37" s="45">
        <v>0.54166666666666663</v>
      </c>
      <c r="E37" s="41">
        <v>3</v>
      </c>
      <c r="F37" s="42" t="s">
        <v>62</v>
      </c>
      <c r="G37" s="42" t="s">
        <v>85</v>
      </c>
      <c r="H37" s="3" t="s">
        <v>95</v>
      </c>
      <c r="I37" s="4" t="s">
        <v>164</v>
      </c>
      <c r="J37" s="28" t="s">
        <v>165</v>
      </c>
      <c r="K37" s="28" t="s">
        <v>165</v>
      </c>
      <c r="L37" s="29" t="s">
        <v>108</v>
      </c>
      <c r="M37" s="28" t="s">
        <v>166</v>
      </c>
      <c r="N37" s="28">
        <v>7</v>
      </c>
      <c r="P37" s="87"/>
      <c r="Q37" s="87"/>
      <c r="R37" s="87"/>
    </row>
    <row r="38" spans="1:18" s="93" customFormat="1">
      <c r="A38" s="136">
        <v>43725</v>
      </c>
      <c r="B38" s="107">
        <v>0.52083333333333337</v>
      </c>
      <c r="C38" s="136">
        <f>A38</f>
        <v>43725</v>
      </c>
      <c r="D38" s="107">
        <v>0.5625</v>
      </c>
      <c r="E38" s="108">
        <f>C38</f>
        <v>43725</v>
      </c>
      <c r="F38" s="109" t="s">
        <v>127</v>
      </c>
      <c r="G38" s="109" t="s">
        <v>128</v>
      </c>
      <c r="H38" s="110" t="s">
        <v>167</v>
      </c>
      <c r="I38" s="20" t="s">
        <v>168</v>
      </c>
      <c r="J38" s="111" t="s">
        <v>169</v>
      </c>
      <c r="K38" s="111" t="s">
        <v>170</v>
      </c>
      <c r="L38" s="21" t="s">
        <v>171</v>
      </c>
      <c r="M38" s="177" t="s">
        <v>279</v>
      </c>
      <c r="N38" s="111">
        <v>50</v>
      </c>
    </row>
    <row r="39" spans="1:18" s="63" customFormat="1">
      <c r="A39" s="39">
        <v>43725</v>
      </c>
      <c r="B39" s="1">
        <v>0.5625</v>
      </c>
      <c r="C39" s="40">
        <f>A39</f>
        <v>43725</v>
      </c>
      <c r="D39" s="45">
        <v>0.375</v>
      </c>
      <c r="E39" s="41">
        <f>C39</f>
        <v>43725</v>
      </c>
      <c r="F39" s="42" t="s">
        <v>62</v>
      </c>
      <c r="G39" s="42" t="s">
        <v>85</v>
      </c>
      <c r="H39" s="43" t="s">
        <v>58</v>
      </c>
      <c r="I39" s="3" t="s">
        <v>173</v>
      </c>
      <c r="J39" s="28" t="s">
        <v>174</v>
      </c>
      <c r="K39" s="28" t="s">
        <v>175</v>
      </c>
      <c r="L39" s="102" t="s">
        <v>153</v>
      </c>
      <c r="M39" s="42" t="s">
        <v>176</v>
      </c>
      <c r="N39" s="3">
        <v>7</v>
      </c>
      <c r="P39" s="87"/>
      <c r="Q39" s="87"/>
      <c r="R39" s="87"/>
    </row>
    <row r="40" spans="1:18" s="63" customFormat="1">
      <c r="A40" s="176">
        <v>43726</v>
      </c>
      <c r="B40" s="54">
        <v>0.3125</v>
      </c>
      <c r="C40" s="96">
        <f>A40</f>
        <v>43726</v>
      </c>
      <c r="D40" s="54">
        <v>0.35416666666666669</v>
      </c>
      <c r="E40" s="55">
        <f>C40</f>
        <v>43726</v>
      </c>
      <c r="F40" s="56" t="s">
        <v>31</v>
      </c>
      <c r="G40" s="56" t="s">
        <v>32</v>
      </c>
      <c r="H40" s="60" t="s">
        <v>15</v>
      </c>
      <c r="I40" s="101" t="s">
        <v>52</v>
      </c>
      <c r="J40" s="57" t="s">
        <v>33</v>
      </c>
      <c r="K40" s="57" t="s">
        <v>33</v>
      </c>
      <c r="L40" s="21" t="s">
        <v>177</v>
      </c>
      <c r="M40" s="177" t="s">
        <v>279</v>
      </c>
      <c r="N40" s="57">
        <v>50</v>
      </c>
      <c r="O40" s="90"/>
      <c r="P40" s="90"/>
      <c r="Q40" s="91"/>
      <c r="R40" s="91"/>
    </row>
    <row r="41" spans="1:18" s="63" customFormat="1">
      <c r="A41" s="39">
        <v>43726</v>
      </c>
      <c r="B41" s="146">
        <v>0.35416666666666669</v>
      </c>
      <c r="C41" s="40">
        <f>A41</f>
        <v>43726</v>
      </c>
      <c r="D41" s="45">
        <v>0.36805555555555558</v>
      </c>
      <c r="E41" s="41">
        <f>C41</f>
        <v>43726</v>
      </c>
      <c r="F41" s="42" t="s">
        <v>62</v>
      </c>
      <c r="G41" s="42" t="s">
        <v>85</v>
      </c>
      <c r="H41" s="3" t="s">
        <v>58</v>
      </c>
      <c r="I41" s="4" t="s">
        <v>136</v>
      </c>
      <c r="J41" s="28" t="s">
        <v>178</v>
      </c>
      <c r="K41" s="28" t="s">
        <v>179</v>
      </c>
      <c r="L41" s="28" t="s">
        <v>180</v>
      </c>
      <c r="M41" s="28" t="s">
        <v>139</v>
      </c>
      <c r="N41" s="28">
        <v>50</v>
      </c>
    </row>
    <row r="42" spans="1:18" s="63" customFormat="1">
      <c r="A42" s="39">
        <v>43726</v>
      </c>
      <c r="B42" s="45">
        <v>0.36805555555555558</v>
      </c>
      <c r="C42" s="40">
        <f>A42</f>
        <v>43726</v>
      </c>
      <c r="D42" s="45">
        <v>0.38194444444444442</v>
      </c>
      <c r="E42" s="41">
        <f>C42</f>
        <v>43726</v>
      </c>
      <c r="F42" s="42" t="s">
        <v>62</v>
      </c>
      <c r="G42" s="42" t="s">
        <v>85</v>
      </c>
      <c r="H42" s="3" t="s">
        <v>58</v>
      </c>
      <c r="I42" s="4" t="s">
        <v>136</v>
      </c>
      <c r="J42" s="28" t="s">
        <v>181</v>
      </c>
      <c r="K42" s="28" t="s">
        <v>179</v>
      </c>
      <c r="L42" s="28" t="s">
        <v>180</v>
      </c>
      <c r="M42" s="28" t="s">
        <v>139</v>
      </c>
      <c r="N42" s="28">
        <v>50</v>
      </c>
    </row>
    <row r="43" spans="1:18" s="63" customFormat="1">
      <c r="A43" s="39">
        <v>43726</v>
      </c>
      <c r="B43" s="45">
        <v>0.375</v>
      </c>
      <c r="C43" s="40">
        <v>43726</v>
      </c>
      <c r="D43" s="45">
        <v>0.39583333333333331</v>
      </c>
      <c r="E43" s="41">
        <v>4</v>
      </c>
      <c r="F43" s="42" t="s">
        <v>62</v>
      </c>
      <c r="G43" s="42" t="s">
        <v>85</v>
      </c>
      <c r="H43" s="3" t="s">
        <v>95</v>
      </c>
      <c r="I43" s="4" t="s">
        <v>141</v>
      </c>
      <c r="J43" s="28" t="s">
        <v>182</v>
      </c>
      <c r="K43" s="28" t="s">
        <v>183</v>
      </c>
      <c r="L43" s="29" t="s">
        <v>99</v>
      </c>
      <c r="M43" s="28" t="s">
        <v>144</v>
      </c>
      <c r="N43" s="28">
        <v>20</v>
      </c>
    </row>
    <row r="44" spans="1:18" s="63" customFormat="1">
      <c r="A44" s="39">
        <v>43726</v>
      </c>
      <c r="B44" s="45">
        <v>0.38194444444444442</v>
      </c>
      <c r="C44" s="40">
        <f>A44</f>
        <v>43726</v>
      </c>
      <c r="D44" s="45">
        <v>0.39583333333333331</v>
      </c>
      <c r="E44" s="41">
        <f>C44</f>
        <v>43726</v>
      </c>
      <c r="F44" s="42" t="s">
        <v>62</v>
      </c>
      <c r="G44" s="42" t="s">
        <v>85</v>
      </c>
      <c r="H44" s="3" t="s">
        <v>58</v>
      </c>
      <c r="I44" s="4" t="s">
        <v>136</v>
      </c>
      <c r="J44" s="28" t="s">
        <v>184</v>
      </c>
      <c r="K44" s="28" t="s">
        <v>185</v>
      </c>
      <c r="L44" s="28" t="s">
        <v>180</v>
      </c>
      <c r="M44" s="28" t="s">
        <v>139</v>
      </c>
      <c r="N44" s="28">
        <v>50</v>
      </c>
    </row>
    <row r="45" spans="1:18" s="63" customFormat="1">
      <c r="A45" s="39">
        <v>43726</v>
      </c>
      <c r="B45" s="45">
        <v>0.39583333333333331</v>
      </c>
      <c r="C45" s="40">
        <f>A45</f>
        <v>43726</v>
      </c>
      <c r="D45" s="45">
        <v>0.40972222222222227</v>
      </c>
      <c r="E45" s="41">
        <f>C45</f>
        <v>43726</v>
      </c>
      <c r="F45" s="42" t="s">
        <v>62</v>
      </c>
      <c r="G45" s="42" t="s">
        <v>85</v>
      </c>
      <c r="H45" s="3" t="s">
        <v>58</v>
      </c>
      <c r="I45" s="4" t="s">
        <v>136</v>
      </c>
      <c r="J45" s="28" t="s">
        <v>186</v>
      </c>
      <c r="K45" s="28" t="s">
        <v>185</v>
      </c>
      <c r="L45" s="28" t="s">
        <v>180</v>
      </c>
      <c r="M45" s="28" t="s">
        <v>139</v>
      </c>
      <c r="N45" s="28">
        <v>50</v>
      </c>
    </row>
    <row r="46" spans="1:18" s="63" customFormat="1">
      <c r="A46" s="39">
        <v>43726</v>
      </c>
      <c r="B46" s="45">
        <v>0.39583333333333331</v>
      </c>
      <c r="C46" s="40">
        <v>43726</v>
      </c>
      <c r="D46" s="45">
        <v>0.4375</v>
      </c>
      <c r="E46" s="41">
        <v>4</v>
      </c>
      <c r="F46" s="42" t="s">
        <v>62</v>
      </c>
      <c r="G46" s="42" t="s">
        <v>85</v>
      </c>
      <c r="H46" s="3" t="s">
        <v>95</v>
      </c>
      <c r="I46" s="4" t="s">
        <v>148</v>
      </c>
      <c r="J46" s="28" t="s">
        <v>182</v>
      </c>
      <c r="K46" s="28" t="s">
        <v>183</v>
      </c>
      <c r="L46" s="29" t="s">
        <v>99</v>
      </c>
      <c r="M46" s="28" t="s">
        <v>144</v>
      </c>
      <c r="N46" s="28">
        <v>20</v>
      </c>
      <c r="O46" s="90"/>
      <c r="P46" s="90"/>
      <c r="Q46" s="91"/>
      <c r="R46" s="91"/>
    </row>
    <row r="47" spans="1:18" s="63" customFormat="1">
      <c r="A47" s="39">
        <v>43726</v>
      </c>
      <c r="B47" s="45">
        <v>0.40972222222222227</v>
      </c>
      <c r="C47" s="40">
        <f>A47</f>
        <v>43726</v>
      </c>
      <c r="D47" s="45">
        <v>0.4236111111111111</v>
      </c>
      <c r="E47" s="41">
        <f>C47</f>
        <v>43726</v>
      </c>
      <c r="F47" s="42" t="s">
        <v>62</v>
      </c>
      <c r="G47" s="42" t="s">
        <v>85</v>
      </c>
      <c r="H47" s="3" t="s">
        <v>58</v>
      </c>
      <c r="I47" s="4" t="s">
        <v>187</v>
      </c>
      <c r="J47" s="28" t="s">
        <v>188</v>
      </c>
      <c r="K47" s="28" t="s">
        <v>189</v>
      </c>
      <c r="L47" s="28" t="s">
        <v>180</v>
      </c>
      <c r="M47" s="28" t="s">
        <v>139</v>
      </c>
      <c r="N47" s="28">
        <v>50</v>
      </c>
      <c r="P47" s="87"/>
      <c r="Q47" s="87"/>
      <c r="R47" s="87"/>
    </row>
    <row r="48" spans="1:18" s="63" customFormat="1">
      <c r="A48" s="39">
        <v>43726</v>
      </c>
      <c r="B48" s="2">
        <v>0.4375</v>
      </c>
      <c r="C48" s="170">
        <f>A48</f>
        <v>43726</v>
      </c>
      <c r="D48" s="2">
        <v>0.45833333333333331</v>
      </c>
      <c r="E48" s="41">
        <f>C48</f>
        <v>43726</v>
      </c>
      <c r="F48" s="143" t="s">
        <v>127</v>
      </c>
      <c r="G48" s="143" t="s">
        <v>128</v>
      </c>
      <c r="H48" s="92" t="s">
        <v>116</v>
      </c>
      <c r="I48" s="28" t="s">
        <v>46</v>
      </c>
      <c r="J48" s="28" t="s">
        <v>47</v>
      </c>
      <c r="K48" s="28" t="s">
        <v>47</v>
      </c>
      <c r="L48" s="115" t="s">
        <v>190</v>
      </c>
      <c r="M48" s="148" t="s">
        <v>191</v>
      </c>
      <c r="N48" s="92">
        <v>10</v>
      </c>
    </row>
    <row r="49" spans="1:18" s="63" customFormat="1">
      <c r="A49" s="39">
        <v>43726</v>
      </c>
      <c r="B49" s="131">
        <v>0.4375</v>
      </c>
      <c r="C49" s="132">
        <f>A49</f>
        <v>43726</v>
      </c>
      <c r="D49" s="133">
        <v>0.5</v>
      </c>
      <c r="E49" s="41">
        <f>C49</f>
        <v>43726</v>
      </c>
      <c r="F49" s="42" t="s">
        <v>62</v>
      </c>
      <c r="G49" s="42" t="s">
        <v>85</v>
      </c>
      <c r="H49" s="43" t="s">
        <v>86</v>
      </c>
      <c r="I49" s="45" t="s">
        <v>87</v>
      </c>
      <c r="J49" s="28" t="s">
        <v>88</v>
      </c>
      <c r="K49" s="28" t="s">
        <v>88</v>
      </c>
      <c r="L49" s="115" t="s">
        <v>89</v>
      </c>
      <c r="M49" s="28" t="s">
        <v>90</v>
      </c>
      <c r="N49" s="3">
        <v>10</v>
      </c>
      <c r="O49" s="90"/>
      <c r="P49" s="90"/>
      <c r="Q49" s="91"/>
      <c r="R49" s="91"/>
    </row>
    <row r="50" spans="1:18" s="63" customFormat="1">
      <c r="A50" s="39">
        <v>43726</v>
      </c>
      <c r="B50" s="131">
        <v>0.4375</v>
      </c>
      <c r="C50" s="132">
        <f>A50</f>
        <v>43726</v>
      </c>
      <c r="D50" s="133">
        <v>0.5</v>
      </c>
      <c r="E50" s="41">
        <f>C50</f>
        <v>43726</v>
      </c>
      <c r="F50" s="42" t="s">
        <v>62</v>
      </c>
      <c r="G50" s="42" t="s">
        <v>85</v>
      </c>
      <c r="H50" s="43" t="s">
        <v>91</v>
      </c>
      <c r="I50" s="115" t="s">
        <v>35</v>
      </c>
      <c r="J50" s="115" t="s">
        <v>93</v>
      </c>
      <c r="K50" s="28" t="s">
        <v>61</v>
      </c>
      <c r="L50" s="29" t="s">
        <v>82</v>
      </c>
      <c r="M50" s="28" t="s">
        <v>94</v>
      </c>
      <c r="N50" s="3">
        <v>15</v>
      </c>
      <c r="P50" s="87"/>
      <c r="Q50" s="87"/>
      <c r="R50" s="87"/>
    </row>
    <row r="51" spans="1:18" s="63" customFormat="1">
      <c r="A51" s="39">
        <v>43726</v>
      </c>
      <c r="B51" s="45">
        <v>0.4375</v>
      </c>
      <c r="C51" s="40">
        <v>43726</v>
      </c>
      <c r="D51" s="45">
        <v>0.45833333333333331</v>
      </c>
      <c r="E51" s="41">
        <v>4</v>
      </c>
      <c r="F51" s="42" t="s">
        <v>69</v>
      </c>
      <c r="G51" s="42" t="s">
        <v>76</v>
      </c>
      <c r="H51" s="3" t="s">
        <v>95</v>
      </c>
      <c r="I51" s="4" t="s">
        <v>192</v>
      </c>
      <c r="J51" s="28" t="s">
        <v>193</v>
      </c>
      <c r="K51" s="28" t="s">
        <v>98</v>
      </c>
      <c r="L51" s="29" t="s">
        <v>99</v>
      </c>
      <c r="M51" s="28" t="s">
        <v>144</v>
      </c>
      <c r="N51" s="28">
        <v>20</v>
      </c>
      <c r="O51" s="90"/>
      <c r="P51" s="90"/>
      <c r="Q51" s="91"/>
      <c r="R51" s="91"/>
    </row>
    <row r="52" spans="1:18" s="63" customFormat="1">
      <c r="A52" s="39">
        <v>43726</v>
      </c>
      <c r="B52" s="2">
        <v>0.45833333333333331</v>
      </c>
      <c r="C52" s="171">
        <f>A52</f>
        <v>43726</v>
      </c>
      <c r="D52" s="2">
        <v>0.47916666666666669</v>
      </c>
      <c r="E52" s="41">
        <f>C52</f>
        <v>43726</v>
      </c>
      <c r="F52" s="143" t="s">
        <v>127</v>
      </c>
      <c r="G52" s="143" t="s">
        <v>128</v>
      </c>
      <c r="H52" s="92" t="s">
        <v>116</v>
      </c>
      <c r="I52" s="28" t="s">
        <v>48</v>
      </c>
      <c r="J52" s="28" t="s">
        <v>47</v>
      </c>
      <c r="K52" s="28" t="s">
        <v>47</v>
      </c>
      <c r="L52" s="115" t="s">
        <v>190</v>
      </c>
      <c r="M52" s="148" t="s">
        <v>191</v>
      </c>
      <c r="N52" s="92">
        <v>10</v>
      </c>
      <c r="O52" s="90"/>
      <c r="P52" s="90"/>
      <c r="Q52" s="91"/>
      <c r="R52" s="91"/>
    </row>
    <row r="53" spans="1:18" s="63" customFormat="1">
      <c r="A53" s="39">
        <v>43726</v>
      </c>
      <c r="B53" s="45">
        <v>0.45833333333333331</v>
      </c>
      <c r="C53" s="40">
        <v>43726</v>
      </c>
      <c r="D53" s="45">
        <v>0.47916666666666663</v>
      </c>
      <c r="E53" s="41">
        <v>4</v>
      </c>
      <c r="F53" s="42" t="s">
        <v>62</v>
      </c>
      <c r="G53" s="42" t="s">
        <v>85</v>
      </c>
      <c r="H53" s="3" t="s">
        <v>95</v>
      </c>
      <c r="I53" s="4" t="s">
        <v>194</v>
      </c>
      <c r="J53" s="28" t="s">
        <v>133</v>
      </c>
      <c r="K53" s="28" t="s">
        <v>133</v>
      </c>
      <c r="L53" s="29" t="s">
        <v>99</v>
      </c>
      <c r="M53" s="28" t="s">
        <v>156</v>
      </c>
      <c r="N53" s="28">
        <v>7</v>
      </c>
      <c r="O53" s="90"/>
      <c r="P53" s="90"/>
      <c r="Q53" s="91"/>
      <c r="R53" s="91"/>
    </row>
    <row r="54" spans="1:18" s="63" customFormat="1">
      <c r="A54" s="39">
        <v>43726</v>
      </c>
      <c r="B54" s="45">
        <v>0.47916666666666669</v>
      </c>
      <c r="C54" s="40">
        <v>43726</v>
      </c>
      <c r="D54" s="45">
        <v>0.5</v>
      </c>
      <c r="E54" s="41">
        <v>4</v>
      </c>
      <c r="F54" s="42" t="s">
        <v>62</v>
      </c>
      <c r="G54" s="42" t="s">
        <v>85</v>
      </c>
      <c r="H54" s="3" t="s">
        <v>95</v>
      </c>
      <c r="I54" s="4" t="s">
        <v>195</v>
      </c>
      <c r="J54" s="28" t="s">
        <v>133</v>
      </c>
      <c r="K54" s="28" t="s">
        <v>133</v>
      </c>
      <c r="L54" s="29" t="s">
        <v>99</v>
      </c>
      <c r="M54" s="28" t="s">
        <v>156</v>
      </c>
      <c r="N54" s="28">
        <v>7</v>
      </c>
      <c r="O54" s="90"/>
      <c r="P54" s="90"/>
      <c r="Q54" s="91"/>
      <c r="R54" s="91"/>
    </row>
    <row r="55" spans="1:18" s="63" customFormat="1">
      <c r="A55" s="136">
        <v>43726</v>
      </c>
      <c r="B55" s="54">
        <v>0.5</v>
      </c>
      <c r="C55" s="96">
        <f t="shared" ref="C55:C62" si="0">A55</f>
        <v>43726</v>
      </c>
      <c r="D55" s="54">
        <v>0.54166666666666663</v>
      </c>
      <c r="E55" s="55">
        <f t="shared" ref="E55:E62" si="1">C55</f>
        <v>43726</v>
      </c>
      <c r="F55" s="59" t="s">
        <v>31</v>
      </c>
      <c r="G55" s="59" t="s">
        <v>32</v>
      </c>
      <c r="H55" s="60" t="s">
        <v>15</v>
      </c>
      <c r="I55" s="20" t="s">
        <v>278</v>
      </c>
      <c r="J55" s="26" t="s">
        <v>196</v>
      </c>
      <c r="K55" s="26" t="s">
        <v>26</v>
      </c>
      <c r="L55" s="58" t="s">
        <v>27</v>
      </c>
      <c r="M55" s="177" t="s">
        <v>279</v>
      </c>
      <c r="N55" s="26">
        <v>50</v>
      </c>
      <c r="O55" s="90"/>
      <c r="P55" s="90"/>
      <c r="Q55" s="91"/>
      <c r="R55" s="91"/>
    </row>
    <row r="56" spans="1:18" s="63" customFormat="1">
      <c r="A56" s="39">
        <v>43727</v>
      </c>
      <c r="B56" s="2">
        <v>0.41666666666666669</v>
      </c>
      <c r="C56" s="170">
        <f t="shared" si="0"/>
        <v>43727</v>
      </c>
      <c r="D56" s="2">
        <v>0.45833333333333331</v>
      </c>
      <c r="E56" s="41">
        <f t="shared" si="1"/>
        <v>43727</v>
      </c>
      <c r="F56" s="143" t="s">
        <v>127</v>
      </c>
      <c r="G56" s="143" t="s">
        <v>128</v>
      </c>
      <c r="H56" s="149" t="s">
        <v>116</v>
      </c>
      <c r="I56" s="28" t="s">
        <v>45</v>
      </c>
      <c r="J56" s="28" t="s">
        <v>197</v>
      </c>
      <c r="K56" s="28" t="s">
        <v>28</v>
      </c>
      <c r="L56" s="115" t="s">
        <v>23</v>
      </c>
      <c r="M56" s="144" t="s">
        <v>129</v>
      </c>
      <c r="N56" s="92">
        <v>9</v>
      </c>
      <c r="O56" s="90"/>
      <c r="P56" s="90"/>
      <c r="Q56" s="91"/>
      <c r="R56" s="91"/>
    </row>
    <row r="57" spans="1:18" s="63" customFormat="1">
      <c r="A57" s="136">
        <v>43728</v>
      </c>
      <c r="B57" s="95">
        <v>0.52083333333333337</v>
      </c>
      <c r="C57" s="96">
        <f t="shared" si="0"/>
        <v>43728</v>
      </c>
      <c r="D57" s="54">
        <v>0.5625</v>
      </c>
      <c r="E57" s="55">
        <f t="shared" si="1"/>
        <v>43728</v>
      </c>
      <c r="F57" s="59" t="s">
        <v>31</v>
      </c>
      <c r="G57" s="59" t="s">
        <v>32</v>
      </c>
      <c r="H57" s="97" t="s">
        <v>15</v>
      </c>
      <c r="I57" s="137" t="s">
        <v>274</v>
      </c>
      <c r="J57" s="138" t="s">
        <v>198</v>
      </c>
      <c r="K57" s="138" t="s">
        <v>198</v>
      </c>
      <c r="L57" s="100" t="s">
        <v>27</v>
      </c>
      <c r="M57" s="26" t="s">
        <v>272</v>
      </c>
      <c r="N57" s="26">
        <v>12</v>
      </c>
      <c r="P57" s="87"/>
      <c r="Q57" s="87"/>
      <c r="R57" s="87"/>
    </row>
    <row r="58" spans="1:18" s="91" customFormat="1">
      <c r="A58" s="39">
        <v>43728</v>
      </c>
      <c r="B58" s="1">
        <v>0.5625</v>
      </c>
      <c r="C58" s="40">
        <f t="shared" si="0"/>
        <v>43728</v>
      </c>
      <c r="D58" s="45">
        <v>0.60416666666666663</v>
      </c>
      <c r="E58" s="41">
        <f t="shared" si="1"/>
        <v>43728</v>
      </c>
      <c r="F58" s="42" t="s">
        <v>62</v>
      </c>
      <c r="G58" s="42" t="s">
        <v>85</v>
      </c>
      <c r="H58" s="43" t="s">
        <v>86</v>
      </c>
      <c r="I58" s="45" t="s">
        <v>124</v>
      </c>
      <c r="J58" s="28" t="s">
        <v>61</v>
      </c>
      <c r="K58" s="28" t="s">
        <v>61</v>
      </c>
      <c r="L58" s="3" t="s">
        <v>125</v>
      </c>
      <c r="M58" s="28" t="s">
        <v>126</v>
      </c>
      <c r="N58" s="3">
        <v>4</v>
      </c>
      <c r="O58" s="63"/>
      <c r="P58" s="87"/>
      <c r="Q58" s="87"/>
      <c r="R58" s="87"/>
    </row>
    <row r="59" spans="1:18" s="91" customFormat="1" ht="13.5">
      <c r="A59" s="136">
        <v>43731</v>
      </c>
      <c r="B59" s="95">
        <v>0.47916666666666669</v>
      </c>
      <c r="C59" s="96">
        <f t="shared" si="0"/>
        <v>43731</v>
      </c>
      <c r="D59" s="54">
        <v>0.52083333333333337</v>
      </c>
      <c r="E59" s="55">
        <f t="shared" si="1"/>
        <v>43731</v>
      </c>
      <c r="F59" s="59" t="s">
        <v>31</v>
      </c>
      <c r="G59" s="59" t="s">
        <v>32</v>
      </c>
      <c r="H59" s="97" t="s">
        <v>15</v>
      </c>
      <c r="I59" s="137" t="s">
        <v>275</v>
      </c>
      <c r="J59" s="111" t="s">
        <v>199</v>
      </c>
      <c r="K59" s="111" t="s">
        <v>199</v>
      </c>
      <c r="L59" s="100" t="s">
        <v>27</v>
      </c>
      <c r="M59" s="26" t="s">
        <v>272</v>
      </c>
      <c r="N59" s="26">
        <v>12</v>
      </c>
      <c r="O59" s="90"/>
      <c r="P59" s="90"/>
    </row>
    <row r="60" spans="1:18" s="91" customFormat="1" ht="13">
      <c r="A60" s="136">
        <v>43732</v>
      </c>
      <c r="B60" s="95">
        <v>0.5</v>
      </c>
      <c r="C60" s="96">
        <f t="shared" si="0"/>
        <v>43732</v>
      </c>
      <c r="D60" s="54">
        <v>0.54166666666666663</v>
      </c>
      <c r="E60" s="55">
        <f t="shared" si="1"/>
        <v>43732</v>
      </c>
      <c r="F60" s="59" t="s">
        <v>31</v>
      </c>
      <c r="G60" s="59" t="s">
        <v>32</v>
      </c>
      <c r="H60" s="97" t="s">
        <v>15</v>
      </c>
      <c r="I60" s="137" t="s">
        <v>276</v>
      </c>
      <c r="J60" s="111" t="s">
        <v>200</v>
      </c>
      <c r="K60" s="111" t="s">
        <v>200</v>
      </c>
      <c r="L60" s="100" t="s">
        <v>27</v>
      </c>
      <c r="M60" s="26" t="s">
        <v>272</v>
      </c>
      <c r="N60" s="26">
        <v>12</v>
      </c>
    </row>
    <row r="61" spans="1:18" s="63" customFormat="1">
      <c r="A61" s="39">
        <v>43733</v>
      </c>
      <c r="B61" s="146">
        <v>0.35416666666666669</v>
      </c>
      <c r="C61" s="40">
        <f t="shared" si="0"/>
        <v>43733</v>
      </c>
      <c r="D61" s="45">
        <v>0.36805555555555558</v>
      </c>
      <c r="E61" s="41">
        <f t="shared" si="1"/>
        <v>43733</v>
      </c>
      <c r="F61" s="42" t="s">
        <v>62</v>
      </c>
      <c r="G61" s="42" t="s">
        <v>85</v>
      </c>
      <c r="H61" s="3" t="s">
        <v>58</v>
      </c>
      <c r="I61" s="4" t="s">
        <v>136</v>
      </c>
      <c r="J61" s="28" t="s">
        <v>201</v>
      </c>
      <c r="K61" s="28" t="s">
        <v>175</v>
      </c>
      <c r="L61" s="29" t="s">
        <v>82</v>
      </c>
      <c r="M61" s="28" t="s">
        <v>139</v>
      </c>
      <c r="N61" s="28">
        <v>50</v>
      </c>
    </row>
    <row r="62" spans="1:18" s="91" customFormat="1" ht="19.75" customHeight="1">
      <c r="A62" s="39">
        <v>43733</v>
      </c>
      <c r="B62" s="45">
        <v>0.36805555555555558</v>
      </c>
      <c r="C62" s="40">
        <f t="shared" si="0"/>
        <v>43733</v>
      </c>
      <c r="D62" s="45">
        <v>0.38194444444444442</v>
      </c>
      <c r="E62" s="41">
        <f t="shared" si="1"/>
        <v>43733</v>
      </c>
      <c r="F62" s="42" t="s">
        <v>62</v>
      </c>
      <c r="G62" s="42" t="s">
        <v>85</v>
      </c>
      <c r="H62" s="3" t="s">
        <v>58</v>
      </c>
      <c r="I62" s="4" t="s">
        <v>136</v>
      </c>
      <c r="J62" s="28" t="s">
        <v>202</v>
      </c>
      <c r="K62" s="28" t="s">
        <v>175</v>
      </c>
      <c r="L62" s="29" t="s">
        <v>82</v>
      </c>
      <c r="M62" s="28" t="s">
        <v>139</v>
      </c>
      <c r="N62" s="28">
        <v>50</v>
      </c>
      <c r="O62" s="63"/>
      <c r="P62" s="63"/>
      <c r="Q62" s="63"/>
      <c r="R62" s="63"/>
    </row>
    <row r="63" spans="1:18" s="63" customFormat="1">
      <c r="A63" s="39">
        <v>43733</v>
      </c>
      <c r="B63" s="45">
        <v>0.375</v>
      </c>
      <c r="C63" s="40">
        <v>43733</v>
      </c>
      <c r="D63" s="45">
        <v>0.40277777777777779</v>
      </c>
      <c r="E63" s="41">
        <v>4</v>
      </c>
      <c r="F63" s="42" t="s">
        <v>62</v>
      </c>
      <c r="G63" s="42" t="s">
        <v>85</v>
      </c>
      <c r="H63" s="3" t="s">
        <v>95</v>
      </c>
      <c r="I63" s="4" t="s">
        <v>203</v>
      </c>
      <c r="J63" s="28" t="s">
        <v>107</v>
      </c>
      <c r="K63" s="28" t="s">
        <v>107</v>
      </c>
      <c r="L63" s="29" t="s">
        <v>99</v>
      </c>
      <c r="M63" s="28" t="s">
        <v>156</v>
      </c>
      <c r="N63" s="28">
        <v>7</v>
      </c>
    </row>
    <row r="64" spans="1:18" s="63" customFormat="1">
      <c r="A64" s="39">
        <v>43733</v>
      </c>
      <c r="B64" s="45">
        <v>0.38194444444444442</v>
      </c>
      <c r="C64" s="40">
        <f>A64</f>
        <v>43733</v>
      </c>
      <c r="D64" s="45">
        <v>0.39583333333333331</v>
      </c>
      <c r="E64" s="41">
        <f>C64</f>
        <v>43733</v>
      </c>
      <c r="F64" s="42" t="s">
        <v>62</v>
      </c>
      <c r="G64" s="42" t="s">
        <v>85</v>
      </c>
      <c r="H64" s="3" t="s">
        <v>58</v>
      </c>
      <c r="I64" s="4" t="s">
        <v>136</v>
      </c>
      <c r="J64" s="28" t="s">
        <v>204</v>
      </c>
      <c r="K64" s="28" t="s">
        <v>205</v>
      </c>
      <c r="L64" s="29" t="s">
        <v>82</v>
      </c>
      <c r="M64" s="28" t="s">
        <v>139</v>
      </c>
      <c r="N64" s="28">
        <v>50</v>
      </c>
      <c r="P64" s="87"/>
      <c r="Q64" s="87"/>
      <c r="R64" s="87"/>
    </row>
    <row r="65" spans="1:16" s="91" customFormat="1" ht="13.5">
      <c r="A65" s="39">
        <v>43733</v>
      </c>
      <c r="B65" s="45">
        <v>0.39583333333333331</v>
      </c>
      <c r="C65" s="40">
        <f>A65</f>
        <v>43733</v>
      </c>
      <c r="D65" s="45">
        <v>0.40972222222222227</v>
      </c>
      <c r="E65" s="41">
        <f>C65</f>
        <v>43733</v>
      </c>
      <c r="F65" s="42" t="s">
        <v>62</v>
      </c>
      <c r="G65" s="42" t="s">
        <v>85</v>
      </c>
      <c r="H65" s="3" t="s">
        <v>58</v>
      </c>
      <c r="I65" s="4" t="s">
        <v>136</v>
      </c>
      <c r="J65" s="28" t="s">
        <v>206</v>
      </c>
      <c r="K65" s="28" t="s">
        <v>205</v>
      </c>
      <c r="L65" s="29" t="s">
        <v>82</v>
      </c>
      <c r="M65" s="28" t="s">
        <v>139</v>
      </c>
      <c r="N65" s="28">
        <v>50</v>
      </c>
      <c r="O65" s="90"/>
      <c r="P65" s="90"/>
    </row>
    <row r="66" spans="1:16" s="113" customFormat="1" ht="13.5">
      <c r="A66" s="39">
        <v>43733</v>
      </c>
      <c r="B66" s="45">
        <v>0.40277777777777779</v>
      </c>
      <c r="C66" s="40">
        <v>43733</v>
      </c>
      <c r="D66" s="45">
        <v>0.4375</v>
      </c>
      <c r="E66" s="41">
        <v>4</v>
      </c>
      <c r="F66" s="42" t="s">
        <v>62</v>
      </c>
      <c r="G66" s="42" t="s">
        <v>85</v>
      </c>
      <c r="H66" s="3" t="s">
        <v>95</v>
      </c>
      <c r="I66" s="4" t="s">
        <v>207</v>
      </c>
      <c r="J66" s="28" t="s">
        <v>143</v>
      </c>
      <c r="K66" s="28" t="s">
        <v>143</v>
      </c>
      <c r="L66" s="29" t="s">
        <v>99</v>
      </c>
      <c r="M66" s="28" t="s">
        <v>109</v>
      </c>
      <c r="N66" s="28">
        <v>7</v>
      </c>
      <c r="O66" s="112"/>
      <c r="P66" s="112"/>
    </row>
    <row r="67" spans="1:16" s="91" customFormat="1" ht="13.5">
      <c r="A67" s="39">
        <v>43733</v>
      </c>
      <c r="B67" s="45">
        <v>0.40972222222222227</v>
      </c>
      <c r="C67" s="40">
        <f>A67</f>
        <v>43733</v>
      </c>
      <c r="D67" s="45">
        <v>0.4236111111111111</v>
      </c>
      <c r="E67" s="41">
        <f>C67</f>
        <v>43733</v>
      </c>
      <c r="F67" s="42" t="s">
        <v>62</v>
      </c>
      <c r="G67" s="42" t="s">
        <v>85</v>
      </c>
      <c r="H67" s="3" t="s">
        <v>58</v>
      </c>
      <c r="I67" s="4" t="s">
        <v>136</v>
      </c>
      <c r="J67" s="28" t="s">
        <v>208</v>
      </c>
      <c r="K67" s="28" t="s">
        <v>209</v>
      </c>
      <c r="L67" s="29" t="s">
        <v>82</v>
      </c>
      <c r="M67" s="28" t="s">
        <v>139</v>
      </c>
      <c r="N67" s="28">
        <v>50</v>
      </c>
      <c r="O67" s="90"/>
      <c r="P67" s="90"/>
    </row>
    <row r="68" spans="1:16" s="63" customFormat="1">
      <c r="A68" s="39">
        <v>43733</v>
      </c>
      <c r="B68" s="45">
        <v>0.4236111111111111</v>
      </c>
      <c r="C68" s="40">
        <f>A68</f>
        <v>43733</v>
      </c>
      <c r="D68" s="45">
        <v>0.4375</v>
      </c>
      <c r="E68" s="41">
        <f>C68</f>
        <v>43733</v>
      </c>
      <c r="F68" s="42" t="s">
        <v>62</v>
      </c>
      <c r="G68" s="42" t="s">
        <v>85</v>
      </c>
      <c r="H68" s="3" t="s">
        <v>58</v>
      </c>
      <c r="I68" s="4" t="s">
        <v>136</v>
      </c>
      <c r="J68" s="28" t="s">
        <v>210</v>
      </c>
      <c r="K68" s="28" t="s">
        <v>209</v>
      </c>
      <c r="L68" s="29" t="s">
        <v>82</v>
      </c>
      <c r="M68" s="28" t="s">
        <v>139</v>
      </c>
      <c r="N68" s="28">
        <v>50</v>
      </c>
    </row>
    <row r="69" spans="1:16" s="63" customFormat="1">
      <c r="A69" s="150">
        <v>43733</v>
      </c>
      <c r="B69" s="45">
        <v>0.4375</v>
      </c>
      <c r="C69" s="40">
        <f>A69</f>
        <v>43733</v>
      </c>
      <c r="D69" s="133">
        <v>0.47916666666666669</v>
      </c>
      <c r="E69" s="41">
        <f>C69</f>
        <v>43733</v>
      </c>
      <c r="F69" s="42" t="s">
        <v>62</v>
      </c>
      <c r="G69" s="42" t="s">
        <v>85</v>
      </c>
      <c r="H69" s="43" t="s">
        <v>58</v>
      </c>
      <c r="I69" s="29" t="s">
        <v>151</v>
      </c>
      <c r="J69" s="28" t="s">
        <v>211</v>
      </c>
      <c r="K69" s="28" t="s">
        <v>211</v>
      </c>
      <c r="L69" s="102" t="s">
        <v>89</v>
      </c>
      <c r="M69" s="42" t="s">
        <v>154</v>
      </c>
      <c r="N69" s="3">
        <v>35</v>
      </c>
    </row>
    <row r="70" spans="1:16" s="66" customFormat="1" ht="13.5">
      <c r="A70" s="39">
        <v>43733</v>
      </c>
      <c r="B70" s="45">
        <v>0.4375</v>
      </c>
      <c r="C70" s="40">
        <v>43733</v>
      </c>
      <c r="D70" s="45">
        <v>0.45833333333333331</v>
      </c>
      <c r="E70" s="41">
        <v>4</v>
      </c>
      <c r="F70" s="42" t="s">
        <v>62</v>
      </c>
      <c r="G70" s="42" t="s">
        <v>85</v>
      </c>
      <c r="H70" s="3" t="s">
        <v>95</v>
      </c>
      <c r="I70" s="4" t="s">
        <v>141</v>
      </c>
      <c r="J70" s="28" t="s">
        <v>212</v>
      </c>
      <c r="K70" s="28" t="s">
        <v>165</v>
      </c>
      <c r="L70" s="29" t="s">
        <v>99</v>
      </c>
      <c r="M70" s="28" t="s">
        <v>144</v>
      </c>
      <c r="N70" s="28">
        <v>20</v>
      </c>
      <c r="O70" s="65"/>
      <c r="P70" s="65"/>
    </row>
    <row r="71" spans="1:16" s="66" customFormat="1" ht="13.5">
      <c r="A71" s="39">
        <v>43733</v>
      </c>
      <c r="B71" s="45">
        <v>0.45833333333333331</v>
      </c>
      <c r="C71" s="40">
        <v>43733</v>
      </c>
      <c r="D71" s="45">
        <v>0.5</v>
      </c>
      <c r="E71" s="41">
        <v>4</v>
      </c>
      <c r="F71" s="42" t="s">
        <v>62</v>
      </c>
      <c r="G71" s="42" t="s">
        <v>85</v>
      </c>
      <c r="H71" s="3" t="s">
        <v>95</v>
      </c>
      <c r="I71" s="4" t="s">
        <v>148</v>
      </c>
      <c r="J71" s="28" t="s">
        <v>212</v>
      </c>
      <c r="K71" s="28" t="s">
        <v>165</v>
      </c>
      <c r="L71" s="29" t="s">
        <v>99</v>
      </c>
      <c r="M71" s="28" t="s">
        <v>144</v>
      </c>
      <c r="N71" s="28">
        <v>20</v>
      </c>
      <c r="O71" s="65"/>
      <c r="P71" s="65"/>
    </row>
    <row r="72" spans="1:16" s="66" customFormat="1" ht="13.5">
      <c r="A72" s="136">
        <v>43733</v>
      </c>
      <c r="B72" s="95">
        <v>0.5</v>
      </c>
      <c r="C72" s="96">
        <f>A72</f>
        <v>43733</v>
      </c>
      <c r="D72" s="54">
        <v>0.54166666666666663</v>
      </c>
      <c r="E72" s="55">
        <f>C72</f>
        <v>43733</v>
      </c>
      <c r="F72" s="59" t="s">
        <v>31</v>
      </c>
      <c r="G72" s="59" t="s">
        <v>32</v>
      </c>
      <c r="H72" s="97" t="s">
        <v>15</v>
      </c>
      <c r="I72" s="137" t="s">
        <v>277</v>
      </c>
      <c r="J72" s="111" t="s">
        <v>214</v>
      </c>
      <c r="K72" s="111" t="s">
        <v>214</v>
      </c>
      <c r="L72" s="100" t="s">
        <v>27</v>
      </c>
      <c r="M72" s="26" t="s">
        <v>272</v>
      </c>
      <c r="N72" s="26">
        <v>12</v>
      </c>
      <c r="O72" s="65"/>
      <c r="P72" s="65"/>
    </row>
    <row r="73" spans="1:16" s="66" customFormat="1" ht="13.5">
      <c r="A73" s="39">
        <v>43733</v>
      </c>
      <c r="B73" s="2">
        <v>0.5625</v>
      </c>
      <c r="C73" s="172">
        <f>A73</f>
        <v>43733</v>
      </c>
      <c r="D73" s="45">
        <v>0.60416666666666663</v>
      </c>
      <c r="E73" s="41">
        <f>C73</f>
        <v>43733</v>
      </c>
      <c r="F73" s="143" t="s">
        <v>127</v>
      </c>
      <c r="G73" s="143" t="s">
        <v>128</v>
      </c>
      <c r="H73" s="92" t="s">
        <v>116</v>
      </c>
      <c r="I73" s="28" t="s">
        <v>215</v>
      </c>
      <c r="J73" s="28" t="s">
        <v>216</v>
      </c>
      <c r="K73" s="28" t="s">
        <v>216</v>
      </c>
      <c r="L73" s="115" t="s">
        <v>23</v>
      </c>
      <c r="M73" s="144" t="s">
        <v>129</v>
      </c>
      <c r="N73" s="92">
        <v>9</v>
      </c>
      <c r="O73" s="65"/>
      <c r="P73" s="65"/>
    </row>
    <row r="74" spans="1:16" s="66" customFormat="1" ht="13.5">
      <c r="A74" s="136">
        <v>43734</v>
      </c>
      <c r="B74" s="107">
        <v>0.5</v>
      </c>
      <c r="C74" s="136">
        <f>A74</f>
        <v>43734</v>
      </c>
      <c r="D74" s="107">
        <v>0.54166666666666663</v>
      </c>
      <c r="E74" s="108">
        <f>C74</f>
        <v>43734</v>
      </c>
      <c r="F74" s="109" t="s">
        <v>127</v>
      </c>
      <c r="G74" s="109" t="s">
        <v>128</v>
      </c>
      <c r="H74" s="110" t="s">
        <v>167</v>
      </c>
      <c r="I74" s="20" t="s">
        <v>217</v>
      </c>
      <c r="J74" s="111" t="s">
        <v>218</v>
      </c>
      <c r="K74" s="111" t="s">
        <v>219</v>
      </c>
      <c r="L74" s="21" t="s">
        <v>220</v>
      </c>
      <c r="M74" s="111" t="s">
        <v>221</v>
      </c>
      <c r="N74" s="111">
        <v>50</v>
      </c>
      <c r="O74" s="65"/>
      <c r="P74" s="65"/>
    </row>
    <row r="75" spans="1:16" s="66" customFormat="1" ht="13.5">
      <c r="A75" s="39">
        <v>43734</v>
      </c>
      <c r="B75" s="45">
        <v>0.52083333333333337</v>
      </c>
      <c r="C75" s="40">
        <v>43734</v>
      </c>
      <c r="D75" s="45">
        <v>0.5625</v>
      </c>
      <c r="E75" s="41">
        <v>5</v>
      </c>
      <c r="F75" s="42" t="s">
        <v>222</v>
      </c>
      <c r="G75" s="42" t="s">
        <v>223</v>
      </c>
      <c r="H75" s="3" t="s">
        <v>224</v>
      </c>
      <c r="I75" s="4" t="s">
        <v>225</v>
      </c>
      <c r="J75" s="28" t="s">
        <v>226</v>
      </c>
      <c r="K75" s="28" t="s">
        <v>226</v>
      </c>
      <c r="L75" s="29" t="s">
        <v>227</v>
      </c>
      <c r="M75" s="28" t="s">
        <v>228</v>
      </c>
      <c r="N75" s="28">
        <v>7</v>
      </c>
      <c r="O75" s="65"/>
      <c r="P75" s="65"/>
    </row>
    <row r="76" spans="1:16" s="66" customFormat="1" ht="13.5">
      <c r="A76" s="94">
        <v>43735</v>
      </c>
      <c r="B76" s="95">
        <v>0.3125</v>
      </c>
      <c r="C76" s="96">
        <f t="shared" ref="C76:C82" si="2">A76</f>
        <v>43735</v>
      </c>
      <c r="D76" s="54">
        <v>0.375</v>
      </c>
      <c r="E76" s="55">
        <f t="shared" ref="E76:E82" si="3">C76</f>
        <v>43735</v>
      </c>
      <c r="F76" s="59" t="s">
        <v>31</v>
      </c>
      <c r="G76" s="59" t="s">
        <v>32</v>
      </c>
      <c r="H76" s="97" t="s">
        <v>15</v>
      </c>
      <c r="I76" s="86" t="s">
        <v>229</v>
      </c>
      <c r="J76" s="138" t="s">
        <v>230</v>
      </c>
      <c r="K76" s="138" t="s">
        <v>37</v>
      </c>
      <c r="L76" s="100" t="s">
        <v>27</v>
      </c>
      <c r="M76" s="26" t="s">
        <v>53</v>
      </c>
      <c r="N76" s="26">
        <v>50</v>
      </c>
      <c r="O76" s="65"/>
      <c r="P76" s="65"/>
    </row>
    <row r="77" spans="1:16" s="66" customFormat="1" ht="13.5">
      <c r="A77" s="39">
        <v>43735</v>
      </c>
      <c r="B77" s="2">
        <v>0.375</v>
      </c>
      <c r="C77" s="170">
        <f t="shared" si="2"/>
        <v>43735</v>
      </c>
      <c r="D77" s="2">
        <v>0.45833333333333331</v>
      </c>
      <c r="E77" s="41">
        <f t="shared" si="3"/>
        <v>43735</v>
      </c>
      <c r="F77" s="143" t="s">
        <v>127</v>
      </c>
      <c r="G77" s="143" t="s">
        <v>128</v>
      </c>
      <c r="H77" s="92" t="s">
        <v>116</v>
      </c>
      <c r="I77" s="28" t="s">
        <v>44</v>
      </c>
      <c r="J77" s="151" t="s">
        <v>231</v>
      </c>
      <c r="K77" s="28" t="s">
        <v>232</v>
      </c>
      <c r="L77" s="115" t="s">
        <v>233</v>
      </c>
      <c r="M77" s="144" t="s">
        <v>234</v>
      </c>
      <c r="N77" s="92">
        <v>30</v>
      </c>
      <c r="O77" s="65"/>
      <c r="P77" s="65"/>
    </row>
    <row r="78" spans="1:16" s="66" customFormat="1" ht="13.5">
      <c r="A78" s="39">
        <v>43735</v>
      </c>
      <c r="B78" s="2">
        <v>0.45833333333333331</v>
      </c>
      <c r="C78" s="170">
        <f t="shared" si="2"/>
        <v>43735</v>
      </c>
      <c r="D78" s="2">
        <v>0.47916666666666669</v>
      </c>
      <c r="E78" s="41">
        <f t="shared" si="3"/>
        <v>43735</v>
      </c>
      <c r="F78" s="143" t="s">
        <v>127</v>
      </c>
      <c r="G78" s="143" t="s">
        <v>128</v>
      </c>
      <c r="H78" s="92" t="s">
        <v>116</v>
      </c>
      <c r="I78" s="28" t="s">
        <v>49</v>
      </c>
      <c r="J78" s="28" t="s">
        <v>235</v>
      </c>
      <c r="K78" s="28" t="s">
        <v>232</v>
      </c>
      <c r="L78" s="115" t="s">
        <v>233</v>
      </c>
      <c r="M78" s="144" t="s">
        <v>234</v>
      </c>
      <c r="N78" s="92">
        <v>30</v>
      </c>
      <c r="O78" s="65"/>
      <c r="P78" s="65"/>
    </row>
    <row r="79" spans="1:16" s="93" customFormat="1">
      <c r="A79" s="39">
        <v>43735</v>
      </c>
      <c r="B79" s="2">
        <v>0.47916666666666669</v>
      </c>
      <c r="C79" s="170">
        <f t="shared" si="2"/>
        <v>43735</v>
      </c>
      <c r="D79" s="2">
        <v>0.5</v>
      </c>
      <c r="E79" s="41">
        <f t="shared" si="3"/>
        <v>43735</v>
      </c>
      <c r="F79" s="143" t="s">
        <v>127</v>
      </c>
      <c r="G79" s="143" t="s">
        <v>128</v>
      </c>
      <c r="H79" s="149" t="s">
        <v>116</v>
      </c>
      <c r="I79" s="28" t="s">
        <v>50</v>
      </c>
      <c r="J79" s="28" t="s">
        <v>22</v>
      </c>
      <c r="K79" s="28" t="s">
        <v>22</v>
      </c>
      <c r="L79" s="115" t="s">
        <v>233</v>
      </c>
      <c r="M79" s="144" t="s">
        <v>234</v>
      </c>
      <c r="N79" s="152">
        <v>30</v>
      </c>
    </row>
    <row r="80" spans="1:16" s="66" customFormat="1" ht="13.5">
      <c r="A80" s="176">
        <v>43735</v>
      </c>
      <c r="B80" s="54">
        <v>0.52083333333333337</v>
      </c>
      <c r="C80" s="96">
        <f t="shared" si="2"/>
        <v>43735</v>
      </c>
      <c r="D80" s="54">
        <v>0.5625</v>
      </c>
      <c r="E80" s="55">
        <f t="shared" si="3"/>
        <v>43735</v>
      </c>
      <c r="F80" s="56" t="s">
        <v>51</v>
      </c>
      <c r="G80" s="56" t="s">
        <v>236</v>
      </c>
      <c r="H80" s="60" t="s">
        <v>15</v>
      </c>
      <c r="I80" s="101" t="s">
        <v>237</v>
      </c>
      <c r="J80" s="57" t="s">
        <v>238</v>
      </c>
      <c r="K80" s="57" t="s">
        <v>165</v>
      </c>
      <c r="L80" s="111" t="s">
        <v>239</v>
      </c>
      <c r="M80" s="27" t="s">
        <v>161</v>
      </c>
      <c r="N80" s="57">
        <v>50</v>
      </c>
      <c r="O80" s="65"/>
      <c r="P80" s="65"/>
    </row>
    <row r="81" spans="1:16" s="66" customFormat="1" ht="13.5">
      <c r="A81" s="150">
        <v>43735</v>
      </c>
      <c r="B81" s="1">
        <v>0.5625</v>
      </c>
      <c r="C81" s="40">
        <f t="shared" si="2"/>
        <v>43735</v>
      </c>
      <c r="D81" s="45">
        <v>0.60416666666666663</v>
      </c>
      <c r="E81" s="41">
        <f t="shared" si="3"/>
        <v>43735</v>
      </c>
      <c r="F81" s="42" t="s">
        <v>62</v>
      </c>
      <c r="G81" s="42" t="s">
        <v>85</v>
      </c>
      <c r="H81" s="43" t="s">
        <v>86</v>
      </c>
      <c r="I81" s="45" t="s">
        <v>124</v>
      </c>
      <c r="J81" s="28" t="s">
        <v>61</v>
      </c>
      <c r="K81" s="28" t="s">
        <v>61</v>
      </c>
      <c r="L81" s="3" t="s">
        <v>125</v>
      </c>
      <c r="M81" s="28" t="s">
        <v>126</v>
      </c>
      <c r="N81" s="3">
        <v>5</v>
      </c>
      <c r="O81" s="65"/>
      <c r="P81" s="65"/>
    </row>
    <row r="82" spans="1:16" s="93" customFormat="1">
      <c r="A82" s="136">
        <v>43738</v>
      </c>
      <c r="B82" s="107">
        <v>0.52083333333333337</v>
      </c>
      <c r="C82" s="136">
        <f t="shared" si="2"/>
        <v>43738</v>
      </c>
      <c r="D82" s="107">
        <v>0.5625</v>
      </c>
      <c r="E82" s="108">
        <f t="shared" si="3"/>
        <v>43738</v>
      </c>
      <c r="F82" s="109" t="s">
        <v>127</v>
      </c>
      <c r="G82" s="109" t="s">
        <v>128</v>
      </c>
      <c r="H82" s="110" t="s">
        <v>167</v>
      </c>
      <c r="I82" s="20" t="s">
        <v>240</v>
      </c>
      <c r="J82" s="111" t="s">
        <v>241</v>
      </c>
      <c r="K82" s="26" t="s">
        <v>121</v>
      </c>
      <c r="L82" s="111" t="s">
        <v>242</v>
      </c>
      <c r="M82" s="111" t="s">
        <v>243</v>
      </c>
      <c r="N82" s="111">
        <v>50</v>
      </c>
    </row>
    <row r="83" spans="1:16" s="93" customFormat="1">
      <c r="A83" s="173"/>
      <c r="B83" s="154"/>
      <c r="C83" s="173"/>
      <c r="D83" s="154"/>
      <c r="E83" s="153"/>
      <c r="F83" s="153"/>
      <c r="G83" s="153"/>
      <c r="H83" s="153"/>
      <c r="I83" s="153"/>
      <c r="J83" s="153"/>
      <c r="K83" s="44"/>
      <c r="L83" s="44"/>
      <c r="M83" s="44"/>
      <c r="N83" s="44"/>
    </row>
    <row r="84" spans="1:16" s="93" customFormat="1">
      <c r="A84" s="155" t="s">
        <v>14</v>
      </c>
      <c r="B84" s="154"/>
      <c r="C84" s="173"/>
      <c r="D84" s="154"/>
      <c r="E84" s="153"/>
      <c r="F84" s="153"/>
      <c r="G84" s="153"/>
      <c r="H84" s="153"/>
      <c r="I84" s="64" t="s">
        <v>244</v>
      </c>
      <c r="J84" s="153"/>
      <c r="K84" s="44"/>
      <c r="L84" s="44"/>
      <c r="M84" s="44"/>
      <c r="N84" s="44"/>
    </row>
    <row r="85" spans="1:16" s="93" customFormat="1">
      <c r="A85" s="156" t="s">
        <v>17</v>
      </c>
      <c r="B85" s="154"/>
      <c r="C85" s="173"/>
      <c r="D85" s="154"/>
      <c r="E85" s="153"/>
      <c r="F85" s="153"/>
      <c r="G85" s="153"/>
      <c r="H85" s="153"/>
      <c r="I85" s="153"/>
      <c r="J85" s="153"/>
      <c r="K85" s="44"/>
      <c r="L85" s="44"/>
      <c r="M85" s="44"/>
      <c r="N85" s="44"/>
    </row>
    <row r="86" spans="1:16" s="93" customFormat="1">
      <c r="A86" s="157" t="s">
        <v>15</v>
      </c>
      <c r="B86" s="154"/>
      <c r="C86" s="173"/>
      <c r="D86" s="154"/>
      <c r="E86" s="153"/>
      <c r="F86" s="153"/>
      <c r="G86" s="153"/>
      <c r="H86" s="153"/>
      <c r="I86" s="153"/>
      <c r="J86" s="153"/>
      <c r="K86" s="44"/>
      <c r="L86" s="44"/>
      <c r="M86" s="44"/>
      <c r="N86" s="44"/>
    </row>
    <row r="87" spans="1:16">
      <c r="A87" s="174"/>
      <c r="B87" s="158"/>
      <c r="C87" s="174"/>
      <c r="D87" s="158"/>
      <c r="E87" s="44"/>
      <c r="F87" s="44"/>
      <c r="G87" s="44"/>
      <c r="H87" s="44"/>
      <c r="I87" s="44"/>
      <c r="J87" s="44"/>
      <c r="K87" s="44"/>
      <c r="L87" s="44"/>
      <c r="N87" s="44"/>
    </row>
    <row r="90" spans="1:16">
      <c r="O90"/>
    </row>
    <row r="91" spans="1:16">
      <c r="O91"/>
    </row>
    <row r="92" spans="1:16">
      <c r="O92"/>
    </row>
    <row r="93" spans="1:16">
      <c r="O93"/>
    </row>
  </sheetData>
  <autoFilter ref="A1:N1"/>
  <phoneticPr fontId="14" type="noConversion"/>
  <conditionalFormatting sqref="P20:R20 P17:R17">
    <cfRule type="expression" dxfId="326" priority="711">
      <formula>(COUNTIF(#REF!,"中醫婦科臨床教師會議")&gt;0)</formula>
    </cfRule>
    <cfRule type="expression" dxfId="325" priority="712">
      <formula>(COUNTIF(#REF!,"行政會議")&gt;0)</formula>
    </cfRule>
  </conditionalFormatting>
  <conditionalFormatting sqref="P37:R37">
    <cfRule type="expression" dxfId="324" priority="715">
      <formula>(COUNTIF(#REF!,"中醫婦科臨床教師會議")&gt;0)</formula>
    </cfRule>
    <cfRule type="expression" dxfId="323" priority="716">
      <formula>(COUNTIF(#REF!,"行政會議")&gt;0)</formula>
    </cfRule>
  </conditionalFormatting>
  <conditionalFormatting sqref="I3">
    <cfRule type="expression" dxfId="322" priority="233">
      <formula>(COUNTIF($J3,"中醫婦科臨床教師會議")&gt;0)</formula>
    </cfRule>
    <cfRule type="expression" dxfId="321" priority="234">
      <formula>(COUNTIF($H3,"行政會議")&gt;0)</formula>
    </cfRule>
  </conditionalFormatting>
  <conditionalFormatting sqref="N3">
    <cfRule type="expression" dxfId="320" priority="231">
      <formula>(COUNTIF($J3,"中醫婦科臨床教師會議")&gt;0)</formula>
    </cfRule>
    <cfRule type="expression" dxfId="319" priority="232">
      <formula>(COUNTIF($H3,"行政會議")&gt;0)</formula>
    </cfRule>
  </conditionalFormatting>
  <conditionalFormatting sqref="B3">
    <cfRule type="expression" dxfId="318" priority="229">
      <formula>(COUNTIF($J3,"中醫婦科臨床教師會議")&gt;0)</formula>
    </cfRule>
    <cfRule type="expression" dxfId="317" priority="230">
      <formula>(COUNTIF($H3,"行政會議")&gt;0)</formula>
    </cfRule>
  </conditionalFormatting>
  <conditionalFormatting sqref="M3">
    <cfRule type="expression" dxfId="316" priority="227">
      <formula>(COUNTIF($J3,"中醫婦科臨床教師會議")&gt;0)</formula>
    </cfRule>
    <cfRule type="expression" dxfId="315" priority="228">
      <formula>(COUNTIF($H3,"行政會議")&gt;0)</formula>
    </cfRule>
  </conditionalFormatting>
  <conditionalFormatting sqref="N6:N7">
    <cfRule type="expression" dxfId="314" priority="225">
      <formula>(COUNTIF($J6,"中醫婦科臨床教師會議")&gt;0)</formula>
    </cfRule>
    <cfRule type="expression" dxfId="313" priority="226">
      <formula>(COUNTIF($H6,"行政會議")&gt;0)</formula>
    </cfRule>
  </conditionalFormatting>
  <conditionalFormatting sqref="N10">
    <cfRule type="expression" dxfId="312" priority="223">
      <formula>(COUNTIF($J10,"中醫婦科臨床教師會議")&gt;0)</formula>
    </cfRule>
    <cfRule type="expression" dxfId="311" priority="224">
      <formula>(COUNTIF($H10,"行政會議")&gt;0)</formula>
    </cfRule>
  </conditionalFormatting>
  <conditionalFormatting sqref="N8">
    <cfRule type="expression" dxfId="310" priority="221">
      <formula>(COUNTIF($J8,"中醫婦科臨床教師會議")&gt;0)</formula>
    </cfRule>
    <cfRule type="expression" dxfId="309" priority="222">
      <formula>(COUNTIF($H8,"行政會議")&gt;0)</formula>
    </cfRule>
  </conditionalFormatting>
  <conditionalFormatting sqref="N9">
    <cfRule type="expression" dxfId="308" priority="219">
      <formula>(COUNTIF($J9,"中醫婦科臨床教師會議")&gt;0)</formula>
    </cfRule>
    <cfRule type="expression" dxfId="307" priority="220">
      <formula>(COUNTIF($H9,"行政會議")&gt;0)</formula>
    </cfRule>
  </conditionalFormatting>
  <conditionalFormatting sqref="D14">
    <cfRule type="expression" dxfId="306" priority="217">
      <formula>(COUNTIF($I14,"中醫婦科臨床教師會議")&gt;0)</formula>
    </cfRule>
    <cfRule type="expression" dxfId="305" priority="218">
      <formula>(COUNTIF($G14,"行政會議")&gt;0)</formula>
    </cfRule>
  </conditionalFormatting>
  <conditionalFormatting sqref="N14">
    <cfRule type="expression" dxfId="304" priority="215">
      <formula>(COUNTIF($J14,"中醫婦科臨床教師會議")&gt;0)</formula>
    </cfRule>
    <cfRule type="expression" dxfId="303" priority="216">
      <formula>(COUNTIF($H14,"行政會議")&gt;0)</formula>
    </cfRule>
  </conditionalFormatting>
  <conditionalFormatting sqref="F4:H4">
    <cfRule type="expression" dxfId="302" priority="213">
      <formula>(COUNTIF($I4,"中醫婦科臨床教師會議")&gt;0)</formula>
    </cfRule>
    <cfRule type="expression" dxfId="301" priority="214">
      <formula>(COUNTIF($G4,"行政會議")&gt;0)</formula>
    </cfRule>
  </conditionalFormatting>
  <conditionalFormatting sqref="N4">
    <cfRule type="expression" dxfId="300" priority="211">
      <formula>(COUNTIF($I4,"中醫婦科臨床教師會議")&gt;0)</formula>
    </cfRule>
    <cfRule type="expression" dxfId="299" priority="212">
      <formula>(COUNTIF($G4,"行政會議")&gt;0)</formula>
    </cfRule>
  </conditionalFormatting>
  <conditionalFormatting sqref="D16 B16 I20 M20 M19:N19 J19:K19 D19 L44:N44 K20 D28 N22:N26 M26 D26 D44 F44:I44 F26:I26 F19:G19">
    <cfRule type="expression" dxfId="298" priority="209">
      <formula>(COUNTIF($J16,"中醫婦科臨床教師會議")&gt;0)</formula>
    </cfRule>
    <cfRule type="expression" dxfId="297" priority="210">
      <formula>(COUNTIF($H16,"行政會議")&gt;0)</formula>
    </cfRule>
  </conditionalFormatting>
  <conditionalFormatting sqref="D30 F30:I30">
    <cfRule type="expression" dxfId="296" priority="207">
      <formula>(COUNTIF($J30,"中醫婦科臨床教師會議")&gt;0)</formula>
    </cfRule>
    <cfRule type="expression" dxfId="295" priority="208">
      <formula>(COUNTIF($H30,"行政會議")&gt;0)</formula>
    </cfRule>
  </conditionalFormatting>
  <conditionalFormatting sqref="L30 N30">
    <cfRule type="expression" dxfId="294" priority="205">
      <formula>(COUNTIF($J30,"中醫婦科臨床教師會議")&gt;0)</formula>
    </cfRule>
    <cfRule type="expression" dxfId="293" priority="206">
      <formula>(COUNTIF($H30,"行政會議")&gt;0)</formula>
    </cfRule>
  </conditionalFormatting>
  <conditionalFormatting sqref="J37">
    <cfRule type="expression" dxfId="292" priority="189">
      <formula>(COUNTIF($J37,"中醫婦科臨床教師會議")&gt;0)</formula>
    </cfRule>
    <cfRule type="expression" dxfId="291" priority="190">
      <formula>(COUNTIF($H37,"行政會議")&gt;0)</formula>
    </cfRule>
  </conditionalFormatting>
  <conditionalFormatting sqref="I16">
    <cfRule type="expression" dxfId="290" priority="199">
      <formula>(COUNTIF($J16,"中醫婦科臨床教師會議")&gt;0)</formula>
    </cfRule>
    <cfRule type="expression" dxfId="289" priority="200">
      <formula>(COUNTIF($H16,"行政會議")&gt;0)</formula>
    </cfRule>
  </conditionalFormatting>
  <conditionalFormatting sqref="B37 F28:I28 M28:N28">
    <cfRule type="expression" dxfId="288" priority="203">
      <formula>(COUNTIF(#REF!,"中醫婦科臨床教師會議")&gt;0)</formula>
    </cfRule>
    <cfRule type="expression" dxfId="287" priority="204">
      <formula>(COUNTIF($H28,"行政會議")&gt;0)</formula>
    </cfRule>
  </conditionalFormatting>
  <conditionalFormatting sqref="I29">
    <cfRule type="expression" dxfId="286" priority="201">
      <formula>(COUNTIF($J29,"中醫婦科臨床教師會議")&gt;0)</formula>
    </cfRule>
    <cfRule type="expression" dxfId="285" priority="202">
      <formula>(COUNTIF($H29,"行政會議")&gt;0)</formula>
    </cfRule>
  </conditionalFormatting>
  <conditionalFormatting sqref="D17 F17:K17">
    <cfRule type="expression" dxfId="284" priority="197">
      <formula>(COUNTIF($J17,"中醫婦科臨床教師會議")&gt;0)</formula>
    </cfRule>
    <cfRule type="expression" dxfId="283" priority="198">
      <formula>(COUNTIF($H17,"行政會議")&gt;0)</formula>
    </cfRule>
  </conditionalFormatting>
  <conditionalFormatting sqref="L17 N17">
    <cfRule type="expression" dxfId="282" priority="195">
      <formula>(COUNTIF($J17,"中醫婦科臨床教師會議")&gt;0)</formula>
    </cfRule>
    <cfRule type="expression" dxfId="281" priority="196">
      <formula>(COUNTIF($H17,"行政會議")&gt;0)</formula>
    </cfRule>
  </conditionalFormatting>
  <conditionalFormatting sqref="M17">
    <cfRule type="expression" dxfId="280" priority="193">
      <formula>(COUNTIF($J17,"中醫婦科臨床教師會議")&gt;0)</formula>
    </cfRule>
    <cfRule type="expression" dxfId="279" priority="194">
      <formula>(COUNTIF($H17,"行政會議")&gt;0)</formula>
    </cfRule>
  </conditionalFormatting>
  <conditionalFormatting sqref="I45">
    <cfRule type="expression" dxfId="278" priority="191">
      <formula>(COUNTIF($J45,"中醫婦科臨床教師會議")&gt;0)</formula>
    </cfRule>
    <cfRule type="expression" dxfId="277" priority="192">
      <formula>(COUNTIF($H45,"行政會議")&gt;0)</formula>
    </cfRule>
  </conditionalFormatting>
  <conditionalFormatting sqref="D24 M24 F24:H24">
    <cfRule type="expression" dxfId="276" priority="181">
      <formula>(COUNTIF($J24,"中醫婦科臨床教師會議")&gt;0)</formula>
    </cfRule>
    <cfRule type="expression" dxfId="275" priority="182">
      <formula>(COUNTIF($H24,"行政會議")&gt;0)</formula>
    </cfRule>
  </conditionalFormatting>
  <conditionalFormatting sqref="D23 F23:I23">
    <cfRule type="expression" dxfId="274" priority="185">
      <formula>(COUNTIF($J23,"中醫婦科臨床教師會議")&gt;0)</formula>
    </cfRule>
    <cfRule type="expression" dxfId="273" priority="186">
      <formula>(COUNTIF($H23,"行政會議")&gt;0)</formula>
    </cfRule>
  </conditionalFormatting>
  <conditionalFormatting sqref="K37">
    <cfRule type="expression" dxfId="272" priority="187">
      <formula>(COUNTIF($J37,"中醫婦科臨床教師會議")&gt;0)</formula>
    </cfRule>
    <cfRule type="expression" dxfId="271" priority="188">
      <formula>(COUNTIF($H37,"行政會議")&gt;0)</formula>
    </cfRule>
  </conditionalFormatting>
  <conditionalFormatting sqref="M23">
    <cfRule type="expression" dxfId="270" priority="183">
      <formula>(COUNTIF($J23,"中醫婦科臨床教師會議")&gt;0)</formula>
    </cfRule>
    <cfRule type="expression" dxfId="269" priority="184">
      <formula>(COUNTIF($H23,"行政會議")&gt;0)</formula>
    </cfRule>
  </conditionalFormatting>
  <conditionalFormatting sqref="I24">
    <cfRule type="expression" dxfId="268" priority="179">
      <formula>(COUNTIF($J24,"中醫婦科臨床教師會議")&gt;0)</formula>
    </cfRule>
    <cfRule type="expression" dxfId="267" priority="180">
      <formula>(COUNTIF($H24,"行政會議")&gt;0)</formula>
    </cfRule>
  </conditionalFormatting>
  <conditionalFormatting sqref="I35">
    <cfRule type="expression" dxfId="266" priority="171">
      <formula>(COUNTIF($J35,"中醫婦科臨床教師會議")&gt;0)</formula>
    </cfRule>
    <cfRule type="expression" dxfId="265" priority="172">
      <formula>(COUNTIF($H35,"行政會議")&gt;0)</formula>
    </cfRule>
  </conditionalFormatting>
  <conditionalFormatting sqref="F35:H35 M35">
    <cfRule type="expression" dxfId="264" priority="173">
      <formula>(COUNTIF($J35,"中醫婦科臨床教師會議")&gt;0)</formula>
    </cfRule>
    <cfRule type="expression" dxfId="263" priority="174">
      <formula>(COUNTIF($H35,"行政會議")&gt;0)</formula>
    </cfRule>
  </conditionalFormatting>
  <conditionalFormatting sqref="F32:I32">
    <cfRule type="expression" dxfId="262" priority="177">
      <formula>(COUNTIF($J32,"中醫婦科臨床教師會議")&gt;0)</formula>
    </cfRule>
    <cfRule type="expression" dxfId="261" priority="178">
      <formula>(COUNTIF($H32,"行政會議")&gt;0)</formula>
    </cfRule>
  </conditionalFormatting>
  <conditionalFormatting sqref="M32">
    <cfRule type="expression" dxfId="260" priority="175">
      <formula>(COUNTIF($J32,"中醫婦科臨床教師會議")&gt;0)</formula>
    </cfRule>
    <cfRule type="expression" dxfId="259" priority="176">
      <formula>(COUNTIF($H32,"行政會議")&gt;0)</formula>
    </cfRule>
  </conditionalFormatting>
  <conditionalFormatting sqref="F40:H40">
    <cfRule type="expression" dxfId="258" priority="155">
      <formula>(COUNTIF($J40,"中醫婦科臨床教師會議")&gt;0)</formula>
    </cfRule>
    <cfRule type="expression" dxfId="257" priority="156">
      <formula>(COUNTIF($H40,"行政會議")&gt;0)</formula>
    </cfRule>
  </conditionalFormatting>
  <conditionalFormatting sqref="I41">
    <cfRule type="expression" dxfId="256" priority="153">
      <formula>(COUNTIF($J41,"中醫婦科臨床教師會議")&gt;0)</formula>
    </cfRule>
    <cfRule type="expression" dxfId="255" priority="154">
      <formula>(COUNTIF($H41,"行政會議")&gt;0)</formula>
    </cfRule>
  </conditionalFormatting>
  <conditionalFormatting sqref="F33:H33 M33">
    <cfRule type="expression" dxfId="254" priority="169">
      <formula>(COUNTIF($J33,"中醫婦科臨床教師會議")&gt;0)</formula>
    </cfRule>
    <cfRule type="expression" dxfId="253" priority="170">
      <formula>(COUNTIF($H33,"行政會議")&gt;0)</formula>
    </cfRule>
  </conditionalFormatting>
  <conditionalFormatting sqref="I34">
    <cfRule type="expression" dxfId="252" priority="167">
      <formula>(COUNTIF($J34,"中醫婦科臨床教師會議")&gt;0)</formula>
    </cfRule>
    <cfRule type="expression" dxfId="251" priority="168">
      <formula>(COUNTIF($H34,"行政會議")&gt;0)</formula>
    </cfRule>
  </conditionalFormatting>
  <conditionalFormatting sqref="I33">
    <cfRule type="expression" dxfId="250" priority="165">
      <formula>(COUNTIF($J33,"中醫婦科臨床教師會議")&gt;0)</formula>
    </cfRule>
    <cfRule type="expression" dxfId="249" priority="166">
      <formula>(COUNTIF($H33,"行政會議")&gt;0)</formula>
    </cfRule>
  </conditionalFormatting>
  <conditionalFormatting sqref="F43:H43 M43">
    <cfRule type="expression" dxfId="248" priority="159">
      <formula>(COUNTIF($J43,"中醫婦科臨床教師會議")&gt;0)</formula>
    </cfRule>
    <cfRule type="expression" dxfId="247" priority="160">
      <formula>(COUNTIF($H43,"行政會議")&gt;0)</formula>
    </cfRule>
  </conditionalFormatting>
  <conditionalFormatting sqref="F39:I39">
    <cfRule type="expression" dxfId="246" priority="163">
      <formula>(COUNTIF($J39,"中醫婦科臨床教師會議")&gt;0)</formula>
    </cfRule>
    <cfRule type="expression" dxfId="245" priority="164">
      <formula>(COUNTIF($H39,"行政會議")&gt;0)</formula>
    </cfRule>
  </conditionalFormatting>
  <conditionalFormatting sqref="M39">
    <cfRule type="expression" dxfId="244" priority="161">
      <formula>(COUNTIF($J39,"中醫婦科臨床教師會議")&gt;0)</formula>
    </cfRule>
    <cfRule type="expression" dxfId="243" priority="162">
      <formula>(COUNTIF($H39,"行政會議")&gt;0)</formula>
    </cfRule>
  </conditionalFormatting>
  <conditionalFormatting sqref="I43">
    <cfRule type="expression" dxfId="242" priority="157">
      <formula>(COUNTIF($J43,"中醫婦科臨床教師會議")&gt;0)</formula>
    </cfRule>
    <cfRule type="expression" dxfId="241" priority="158">
      <formula>(COUNTIF($H43,"行政會議")&gt;0)</formula>
    </cfRule>
  </conditionalFormatting>
  <conditionalFormatting sqref="I40">
    <cfRule type="expression" dxfId="240" priority="151">
      <formula>(COUNTIF($J40,"中醫婦科臨床教師會議")&gt;0)</formula>
    </cfRule>
    <cfRule type="expression" dxfId="239" priority="152">
      <formula>(COUNTIF($H40,"行政會議")&gt;0)</formula>
    </cfRule>
  </conditionalFormatting>
  <conditionalFormatting sqref="B24">
    <cfRule type="expression" dxfId="238" priority="149">
      <formula>(COUNTIF($J24,"中醫婦科臨床教師會議")&gt;0)</formula>
    </cfRule>
    <cfRule type="expression" dxfId="237" priority="150">
      <formula>(COUNTIF($H24,"行政會議")&gt;0)</formula>
    </cfRule>
  </conditionalFormatting>
  <conditionalFormatting sqref="B25">
    <cfRule type="expression" dxfId="236" priority="147">
      <formula>(COUNTIF($J25,"中醫婦科臨床教師會議")&gt;0)</formula>
    </cfRule>
    <cfRule type="expression" dxfId="235" priority="148">
      <formula>(COUNTIF($H25,"行政會議")&gt;0)</formula>
    </cfRule>
  </conditionalFormatting>
  <conditionalFormatting sqref="D32">
    <cfRule type="expression" dxfId="234" priority="145">
      <formula>(COUNTIF($J32,"中醫婦科臨床教師會議")&gt;0)</formula>
    </cfRule>
    <cfRule type="expression" dxfId="233" priority="146">
      <formula>(COUNTIF($H32,"行政會議")&gt;0)</formula>
    </cfRule>
  </conditionalFormatting>
  <conditionalFormatting sqref="D33">
    <cfRule type="expression" dxfId="232" priority="143">
      <formula>(COUNTIF($J33,"中醫婦科臨床教師會議")&gt;0)</formula>
    </cfRule>
    <cfRule type="expression" dxfId="231" priority="144">
      <formula>(COUNTIF($H33,"行政會議")&gt;0)</formula>
    </cfRule>
  </conditionalFormatting>
  <conditionalFormatting sqref="B33">
    <cfRule type="expression" dxfId="230" priority="141">
      <formula>(COUNTIF($J33,"中醫婦科臨床教師會議")&gt;0)</formula>
    </cfRule>
    <cfRule type="expression" dxfId="229" priority="142">
      <formula>(COUNTIF($H33,"行政會議")&gt;0)</formula>
    </cfRule>
  </conditionalFormatting>
  <conditionalFormatting sqref="B34">
    <cfRule type="expression" dxfId="228" priority="139">
      <formula>(COUNTIF($J34,"中醫婦科臨床教師會議")&gt;0)</formula>
    </cfRule>
    <cfRule type="expression" dxfId="227" priority="140">
      <formula>(COUNTIF($H34,"行政會議")&gt;0)</formula>
    </cfRule>
  </conditionalFormatting>
  <conditionalFormatting sqref="D43">
    <cfRule type="expression" dxfId="226" priority="135">
      <formula>(COUNTIF($J43,"中醫婦科臨床教師會議")&gt;0)</formula>
    </cfRule>
    <cfRule type="expression" dxfId="225" priority="136">
      <formula>(COUNTIF($H43,"行政會議")&gt;0)</formula>
    </cfRule>
  </conditionalFormatting>
  <conditionalFormatting sqref="D39">
    <cfRule type="expression" dxfId="224" priority="137">
      <formula>(COUNTIF($J39,"中醫婦科臨床教師會議")&gt;0)</formula>
    </cfRule>
    <cfRule type="expression" dxfId="223" priority="138">
      <formula>(COUNTIF($H39,"行政會議")&gt;0)</formula>
    </cfRule>
  </conditionalFormatting>
  <conditionalFormatting sqref="D40">
    <cfRule type="expression" dxfId="222" priority="133">
      <formula>(COUNTIF($J40,"中醫婦科臨床教師會議")&gt;0)</formula>
    </cfRule>
    <cfRule type="expression" dxfId="221" priority="134">
      <formula>(COUNTIF($H40,"行政會議")&gt;0)</formula>
    </cfRule>
  </conditionalFormatting>
  <conditionalFormatting sqref="B40">
    <cfRule type="expression" dxfId="220" priority="131">
      <formula>(COUNTIF($J40,"中醫婦科臨床教師會議")&gt;0)</formula>
    </cfRule>
    <cfRule type="expression" dxfId="219" priority="132">
      <formula>(COUNTIF($H40,"行政會議")&gt;0)</formula>
    </cfRule>
  </conditionalFormatting>
  <conditionalFormatting sqref="B41">
    <cfRule type="expression" dxfId="218" priority="129">
      <formula>(COUNTIF($J41,"中醫婦科臨床教師會議")&gt;0)</formula>
    </cfRule>
    <cfRule type="expression" dxfId="217" priority="130">
      <formula>(COUNTIF($H41,"行政會議")&gt;0)</formula>
    </cfRule>
  </conditionalFormatting>
  <conditionalFormatting sqref="I25">
    <cfRule type="expression" dxfId="216" priority="127">
      <formula>(COUNTIF($J25,"中醫婦科臨床教師會議")&gt;0)</formula>
    </cfRule>
    <cfRule type="expression" dxfId="215" priority="128">
      <formula>(COUNTIF($H25,"行政會議")&gt;0)</formula>
    </cfRule>
  </conditionalFormatting>
  <conditionalFormatting sqref="B17">
    <cfRule type="expression" dxfId="214" priority="119">
      <formula>(COUNTIF($J17,"中醫婦科臨床教師會議")&gt;0)</formula>
    </cfRule>
    <cfRule type="expression" dxfId="213" priority="120">
      <formula>(COUNTIF($H17,"行政會議")&gt;0)</formula>
    </cfRule>
  </conditionalFormatting>
  <conditionalFormatting sqref="N31:N35">
    <cfRule type="expression" dxfId="212" priority="125">
      <formula>(COUNTIF($J31,"中醫婦科臨床教師會議")&gt;0)</formula>
    </cfRule>
    <cfRule type="expression" dxfId="211" priority="126">
      <formula>(COUNTIF($H31,"行政會議")&gt;0)</formula>
    </cfRule>
  </conditionalFormatting>
  <conditionalFormatting sqref="D20">
    <cfRule type="expression" dxfId="210" priority="117">
      <formula>(COUNTIF($J20,"中醫婦科臨床教師會議")&gt;0)</formula>
    </cfRule>
    <cfRule type="expression" dxfId="209" priority="118">
      <formula>(COUNTIF($H20,"行政會議")&gt;0)</formula>
    </cfRule>
  </conditionalFormatting>
  <conditionalFormatting sqref="N38:N41 N43">
    <cfRule type="expression" dxfId="208" priority="123">
      <formula>(COUNTIF($J38,"中醫婦科臨床教師會議")&gt;0)</formula>
    </cfRule>
    <cfRule type="expression" dxfId="207" priority="124">
      <formula>(COUNTIF($H38,"行政會議")&gt;0)</formula>
    </cfRule>
  </conditionalFormatting>
  <conditionalFormatting sqref="L39">
    <cfRule type="expression" dxfId="206" priority="121">
      <formula>(COUNTIF($J32,"中醫婦科臨床教師會議")&gt;0)</formula>
    </cfRule>
    <cfRule type="expression" dxfId="205" priority="122">
      <formula>(COUNTIF($H32,"行政會議")&gt;0)</formula>
    </cfRule>
  </conditionalFormatting>
  <conditionalFormatting sqref="M36 K36">
    <cfRule type="expression" dxfId="204" priority="115">
      <formula>(COUNTIF($J36,"中醫婦科臨床教師會議")&gt;0)</formula>
    </cfRule>
    <cfRule type="expression" dxfId="203" priority="116">
      <formula>(COUNTIF($H36,"行政會議")&gt;0)</formula>
    </cfRule>
  </conditionalFormatting>
  <conditionalFormatting sqref="D36">
    <cfRule type="expression" dxfId="202" priority="113">
      <formula>(COUNTIF($J36,"中醫婦科臨床教師會議")&gt;0)</formula>
    </cfRule>
    <cfRule type="expression" dxfId="201" priority="114">
      <formula>(COUNTIF($H36,"行政會議")&gt;0)</formula>
    </cfRule>
  </conditionalFormatting>
  <conditionalFormatting sqref="M27:N27 D27 F27:I27">
    <cfRule type="expression" dxfId="200" priority="111">
      <formula>(COUNTIF($J27,"中醫婦科臨床教師會議")&gt;0)</formula>
    </cfRule>
    <cfRule type="expression" dxfId="199" priority="112">
      <formula>(COUNTIF($H27,"行政會議")&gt;0)</formula>
    </cfRule>
  </conditionalFormatting>
  <conditionalFormatting sqref="B27">
    <cfRule type="expression" dxfId="198" priority="109">
      <formula>(COUNTIF($J27,"中醫婦科臨床教師會議")&gt;0)</formula>
    </cfRule>
    <cfRule type="expression" dxfId="197" priority="110">
      <formula>(COUNTIF($H27,"行政會議")&gt;0)</formula>
    </cfRule>
  </conditionalFormatting>
  <conditionalFormatting sqref="F42:H42 M42">
    <cfRule type="expression" dxfId="196" priority="107">
      <formula>(COUNTIF($J42,"中醫婦科臨床教師會議")&gt;0)</formula>
    </cfRule>
    <cfRule type="expression" dxfId="195" priority="108">
      <formula>(COUNTIF($H42,"行政會議")&gt;0)</formula>
    </cfRule>
  </conditionalFormatting>
  <conditionalFormatting sqref="I42">
    <cfRule type="expression" dxfId="194" priority="105">
      <formula>(COUNTIF($J42,"中醫婦科臨床教師會議")&gt;0)</formula>
    </cfRule>
    <cfRule type="expression" dxfId="193" priority="106">
      <formula>(COUNTIF($H42,"行政會議")&gt;0)</formula>
    </cfRule>
  </conditionalFormatting>
  <conditionalFormatting sqref="D42">
    <cfRule type="expression" dxfId="192" priority="103">
      <formula>(COUNTIF($J42,"中醫婦科臨床教師會議")&gt;0)</formula>
    </cfRule>
    <cfRule type="expression" dxfId="191" priority="104">
      <formula>(COUNTIF($H42,"行政會議")&gt;0)</formula>
    </cfRule>
  </conditionalFormatting>
  <conditionalFormatting sqref="N42">
    <cfRule type="expression" dxfId="190" priority="101">
      <formula>(COUNTIF($J42,"中醫婦科臨床教師會議")&gt;0)</formula>
    </cfRule>
    <cfRule type="expression" dxfId="189" priority="102">
      <formula>(COUNTIF($H42,"行政會議")&gt;0)</formula>
    </cfRule>
  </conditionalFormatting>
  <conditionalFormatting sqref="B43">
    <cfRule type="expression" dxfId="188" priority="99">
      <formula>(COUNTIF($J43,"中醫婦科臨床教師會議")&gt;0)</formula>
    </cfRule>
    <cfRule type="expression" dxfId="187" priority="100">
      <formula>(COUNTIF($H43,"行政會議")&gt;0)</formula>
    </cfRule>
  </conditionalFormatting>
  <conditionalFormatting sqref="B44">
    <cfRule type="expression" dxfId="186" priority="97">
      <formula>(COUNTIF($J44,"中醫婦科臨床教師會議")&gt;0)</formula>
    </cfRule>
    <cfRule type="expression" dxfId="185" priority="98">
      <formula>(COUNTIF($H44,"行政會議")&gt;0)</formula>
    </cfRule>
  </conditionalFormatting>
  <conditionalFormatting sqref="D35">
    <cfRule type="expression" dxfId="184" priority="95">
      <formula>(COUNTIF($J35,"中醫婦科臨床教師會議")&gt;0)</formula>
    </cfRule>
    <cfRule type="expression" dxfId="183" priority="96">
      <formula>(COUNTIF($H35,"行政會議")&gt;0)</formula>
    </cfRule>
  </conditionalFormatting>
  <conditionalFormatting sqref="J47:K47 E47:H47">
    <cfRule type="expression" dxfId="182" priority="93">
      <formula>(COUNTIF($J47,"中醫婦科臨床教師會議")&gt;0)</formula>
    </cfRule>
  </conditionalFormatting>
  <conditionalFormatting sqref="J47:K47 E47:H47">
    <cfRule type="expression" dxfId="181" priority="94">
      <formula>(COUNTIF($H47,"行政會議")&gt;0)</formula>
    </cfRule>
  </conditionalFormatting>
  <conditionalFormatting sqref="L47">
    <cfRule type="expression" dxfId="180" priority="91">
      <formula>(COUNTIF($J47,"中醫婦科臨床教師會議")&gt;0)</formula>
    </cfRule>
  </conditionalFormatting>
  <conditionalFormatting sqref="L47">
    <cfRule type="expression" dxfId="179" priority="92">
      <formula>(COUNTIF($H47,"行政會議")&gt;0)</formula>
    </cfRule>
  </conditionalFormatting>
  <conditionalFormatting sqref="F48:H48 M48">
    <cfRule type="expression" dxfId="178" priority="89">
      <formula>(COUNTIF($J48,"中醫婦科臨床教師會議")&gt;0)</formula>
    </cfRule>
    <cfRule type="expression" dxfId="177" priority="90">
      <formula>(COUNTIF($H48,"行政會議")&gt;0)</formula>
    </cfRule>
  </conditionalFormatting>
  <conditionalFormatting sqref="I48">
    <cfRule type="expression" dxfId="176" priority="87">
      <formula>(COUNTIF($J48,"中醫婦科臨床教師會議")&gt;0)</formula>
    </cfRule>
    <cfRule type="expression" dxfId="175" priority="88">
      <formula>(COUNTIF($H48,"行政會議")&gt;0)</formula>
    </cfRule>
  </conditionalFormatting>
  <conditionalFormatting sqref="D48">
    <cfRule type="expression" dxfId="174" priority="85">
      <formula>(COUNTIF($J48,"中醫婦科臨床教師會議")&gt;0)</formula>
    </cfRule>
    <cfRule type="expression" dxfId="173" priority="86">
      <formula>(COUNTIF($H48,"行政會議")&gt;0)</formula>
    </cfRule>
  </conditionalFormatting>
  <conditionalFormatting sqref="N48">
    <cfRule type="expression" dxfId="172" priority="83">
      <formula>(COUNTIF($J48,"中醫婦科臨床教師會議")&gt;0)</formula>
    </cfRule>
    <cfRule type="expression" dxfId="171" priority="84">
      <formula>(COUNTIF($H48,"行政會議")&gt;0)</formula>
    </cfRule>
  </conditionalFormatting>
  <conditionalFormatting sqref="B48">
    <cfRule type="expression" dxfId="170" priority="81">
      <formula>(COUNTIF($J48,"中醫婦科臨床教師會議")&gt;0)</formula>
    </cfRule>
    <cfRule type="expression" dxfId="169" priority="82">
      <formula>(COUNTIF($H48,"行政會議")&gt;0)</formula>
    </cfRule>
  </conditionalFormatting>
  <conditionalFormatting sqref="F49:H66 M49:M54 M58 M61:M66 M56">
    <cfRule type="expression" dxfId="168" priority="79">
      <formula>(COUNTIF($J49,"中醫婦科臨床教師會議")&gt;0)</formula>
    </cfRule>
    <cfRule type="expression" dxfId="167" priority="80">
      <formula>(COUNTIF($H49,"行政會議")&gt;0)</formula>
    </cfRule>
  </conditionalFormatting>
  <conditionalFormatting sqref="I49:I66">
    <cfRule type="expression" dxfId="166" priority="77">
      <formula>(COUNTIF($J49,"中醫婦科臨床教師會議")&gt;0)</formula>
    </cfRule>
    <cfRule type="expression" dxfId="165" priority="78">
      <formula>(COUNTIF($H49,"行政會議")&gt;0)</formula>
    </cfRule>
  </conditionalFormatting>
  <conditionalFormatting sqref="D49:D66">
    <cfRule type="expression" dxfId="164" priority="75">
      <formula>(COUNTIF($J49,"中醫婦科臨床教師會議")&gt;0)</formula>
    </cfRule>
    <cfRule type="expression" dxfId="163" priority="76">
      <formula>(COUNTIF($H49,"行政會議")&gt;0)</formula>
    </cfRule>
  </conditionalFormatting>
  <conditionalFormatting sqref="N49:N66">
    <cfRule type="expression" dxfId="162" priority="73">
      <formula>(COUNTIF($J49,"中醫婦科臨床教師會議")&gt;0)</formula>
    </cfRule>
    <cfRule type="expression" dxfId="161" priority="74">
      <formula>(COUNTIF($H49,"行政會議")&gt;0)</formula>
    </cfRule>
  </conditionalFormatting>
  <conditionalFormatting sqref="B49:B66">
    <cfRule type="expression" dxfId="160" priority="71">
      <formula>(COUNTIF($J49,"中醫婦科臨床教師會議")&gt;0)</formula>
    </cfRule>
    <cfRule type="expression" dxfId="159" priority="72">
      <formula>(COUNTIF($H49,"行政會議")&gt;0)</formula>
    </cfRule>
  </conditionalFormatting>
  <conditionalFormatting sqref="I46">
    <cfRule type="expression" dxfId="158" priority="69">
      <formula>(COUNTIF($J46,"中醫婦科臨床教師會議")&gt;0)</formula>
    </cfRule>
    <cfRule type="expression" dxfId="157" priority="70">
      <formula>(COUNTIF($H46,"行政會議")&gt;0)</formula>
    </cfRule>
  </conditionalFormatting>
  <conditionalFormatting sqref="B46">
    <cfRule type="expression" dxfId="156" priority="67">
      <formula>(COUNTIF($J46,"中醫婦科臨床教師會議")&gt;0)</formula>
    </cfRule>
    <cfRule type="expression" dxfId="155" priority="68">
      <formula>(COUNTIF($H46,"行政會議")&gt;0)</formula>
    </cfRule>
  </conditionalFormatting>
  <conditionalFormatting sqref="B47">
    <cfRule type="expression" dxfId="154" priority="65">
      <formula>(COUNTIF($J47,"中醫婦科臨床教師會議")&gt;0)</formula>
    </cfRule>
    <cfRule type="expression" dxfId="153" priority="66">
      <formula>(COUNTIF($H47,"行政會議")&gt;0)</formula>
    </cfRule>
  </conditionalFormatting>
  <conditionalFormatting sqref="D46">
    <cfRule type="expression" dxfId="152" priority="63">
      <formula>(COUNTIF($J46,"中醫婦科臨床教師會議")&gt;0)</formula>
    </cfRule>
    <cfRule type="expression" dxfId="151" priority="64">
      <formula>(COUNTIF($H46,"行政會議")&gt;0)</formula>
    </cfRule>
  </conditionalFormatting>
  <conditionalFormatting sqref="D47">
    <cfRule type="expression" dxfId="150" priority="61">
      <formula>(COUNTIF($J47,"中醫婦科臨床教師會議")&gt;0)</formula>
    </cfRule>
    <cfRule type="expression" dxfId="149" priority="62">
      <formula>(COUNTIF($H47,"行政會議")&gt;0)</formula>
    </cfRule>
  </conditionalFormatting>
  <conditionalFormatting sqref="M47">
    <cfRule type="expression" dxfId="148" priority="59">
      <formula>(COUNTIF($J47,"中醫婦科臨床教師會議")&gt;0)</formula>
    </cfRule>
    <cfRule type="expression" dxfId="147" priority="60">
      <formula>(COUNTIF($H47,"行政會議")&gt;0)</formula>
    </cfRule>
  </conditionalFormatting>
  <conditionalFormatting sqref="M46">
    <cfRule type="expression" dxfId="146" priority="57">
      <formula>(COUNTIF($J46,"中醫婦科臨床教師會議")&gt;0)</formula>
    </cfRule>
    <cfRule type="expression" dxfId="145" priority="58">
      <formula>(COUNTIF($H46,"行政會議")&gt;0)</formula>
    </cfRule>
  </conditionalFormatting>
  <conditionalFormatting sqref="N71 M69:N69 B69 K74 D74 B74 M74:N74 D69:K69 F74:I74 E70:E74">
    <cfRule type="expression" dxfId="144" priority="55">
      <formula>(COUNTIF($J69,"中醫婦科臨床教師會議")&gt;0)</formula>
    </cfRule>
    <cfRule type="expression" dxfId="143" priority="56">
      <formula>(COUNTIF($H69,"行政會議")&gt;0)</formula>
    </cfRule>
  </conditionalFormatting>
  <conditionalFormatting sqref="F71:K71">
    <cfRule type="expression" dxfId="142" priority="53">
      <formula>(COUNTIF($J71,"中醫婦科臨床教師會議")&gt;0)</formula>
    </cfRule>
    <cfRule type="expression" dxfId="141" priority="54">
      <formula>(COUNTIF($H71,"行政會議")&gt;0)</formula>
    </cfRule>
  </conditionalFormatting>
  <conditionalFormatting sqref="D71">
    <cfRule type="expression" dxfId="140" priority="51">
      <formula>(COUNTIF($J71,"中醫婦科臨床教師會議")&gt;0)</formula>
    </cfRule>
    <cfRule type="expression" dxfId="139" priority="52">
      <formula>(COUNTIF($H71,"行政會議")&gt;0)</formula>
    </cfRule>
  </conditionalFormatting>
  <conditionalFormatting sqref="N72">
    <cfRule type="expression" dxfId="138" priority="49">
      <formula>(COUNTIF($J72,"中醫婦科臨床教師會議")&gt;0)</formula>
    </cfRule>
    <cfRule type="expression" dxfId="137" priority="50">
      <formula>(COUNTIF($H72,"行政會議")&gt;0)</formula>
    </cfRule>
  </conditionalFormatting>
  <conditionalFormatting sqref="N72">
    <cfRule type="expression" dxfId="136" priority="47">
      <formula>(COUNTIF($J72,"中醫婦科臨床教師會議")&gt;0)</formula>
    </cfRule>
    <cfRule type="expression" dxfId="135" priority="48">
      <formula>(COUNTIF($H72,"行政會議")&gt;0)</formula>
    </cfRule>
  </conditionalFormatting>
  <conditionalFormatting sqref="N73">
    <cfRule type="expression" dxfId="134" priority="45">
      <formula>(COUNTIF($J73,"中醫婦科臨床教師會議")&gt;0)</formula>
    </cfRule>
    <cfRule type="expression" dxfId="133" priority="46">
      <formula>(COUNTIF($H73,"行政會議")&gt;0)</formula>
    </cfRule>
  </conditionalFormatting>
  <conditionalFormatting sqref="B73 D73 F73:I73">
    <cfRule type="expression" dxfId="132" priority="43">
      <formula>(COUNTIF($J73,"中醫婦科臨床教師會議")&gt;0)</formula>
    </cfRule>
    <cfRule type="expression" dxfId="131" priority="44">
      <formula>(COUNTIF($H73,"行政會議")&gt;0)</formula>
    </cfRule>
  </conditionalFormatting>
  <conditionalFormatting sqref="J73:K73">
    <cfRule type="expression" dxfId="130" priority="41">
      <formula>(COUNTIF(#REF!,"中醫婦科臨床教師會議")&gt;0)</formula>
    </cfRule>
    <cfRule type="expression" dxfId="129" priority="42">
      <formula>(COUNTIF(#REF!,"行政會議")&gt;0)</formula>
    </cfRule>
  </conditionalFormatting>
  <conditionalFormatting sqref="M73">
    <cfRule type="expression" dxfId="128" priority="39">
      <formula>(COUNTIF($J73,"中醫婦科臨床教師會議")&gt;0)</formula>
    </cfRule>
    <cfRule type="expression" dxfId="127" priority="40">
      <formula>(COUNTIF($H73,"行政會議")&gt;0)</formula>
    </cfRule>
  </conditionalFormatting>
  <conditionalFormatting sqref="M71">
    <cfRule type="expression" dxfId="126" priority="37">
      <formula>(COUNTIF($J71,"中醫婦科臨床教師會議")&gt;0)</formula>
    </cfRule>
    <cfRule type="expression" dxfId="125" priority="38">
      <formula>(COUNTIF($H71,"行政會議")&gt;0)</formula>
    </cfRule>
  </conditionalFormatting>
  <conditionalFormatting sqref="B76">
    <cfRule type="expression" dxfId="124" priority="35" stopIfTrue="1">
      <formula>(COUNTIF(#REF!,"*"&amp;"臨床教師"&amp;"*")&gt;0)</formula>
    </cfRule>
    <cfRule type="expression" dxfId="123" priority="36" stopIfTrue="1">
      <formula>(COUNTIF(#REF!,"行政會議")&gt;0)</formula>
    </cfRule>
  </conditionalFormatting>
  <conditionalFormatting sqref="L76">
    <cfRule type="expression" dxfId="122" priority="33">
      <formula>(COUNTIF($J76,"中醫婦科臨床教師會議")&gt;0)</formula>
    </cfRule>
    <cfRule type="expression" dxfId="121" priority="34">
      <formula>(COUNTIF($H76,"行政會議")&gt;0)</formula>
    </cfRule>
  </conditionalFormatting>
  <conditionalFormatting sqref="B77">
    <cfRule type="expression" dxfId="120" priority="31" stopIfTrue="1">
      <formula>(COUNTIF(#REF!,"*"&amp;"臨床教師"&amp;"*")&gt;0)</formula>
    </cfRule>
    <cfRule type="expression" dxfId="119" priority="32" stopIfTrue="1">
      <formula>(COUNTIF(#REF!,"行政會議")&gt;0)</formula>
    </cfRule>
  </conditionalFormatting>
  <conditionalFormatting sqref="B75">
    <cfRule type="expression" dxfId="118" priority="29" stopIfTrue="1">
      <formula>(COUNTIF(#REF!,"*"&amp;"臨床教師"&amp;"*")&gt;0)</formula>
    </cfRule>
    <cfRule type="expression" dxfId="117" priority="30" stopIfTrue="1">
      <formula>(COUNTIF(#REF!,"行政會議")&gt;0)</formula>
    </cfRule>
  </conditionalFormatting>
  <conditionalFormatting sqref="L75">
    <cfRule type="expression" dxfId="116" priority="27">
      <formula>(COUNTIF($J75,"中醫婦科臨床教師會議")&gt;0)</formula>
    </cfRule>
    <cfRule type="expression" dxfId="115" priority="28">
      <formula>(COUNTIF($H75,"行政會議")&gt;0)</formula>
    </cfRule>
  </conditionalFormatting>
  <conditionalFormatting sqref="B78:B79 D78:H79 M78:N79 J78:K79">
    <cfRule type="expression" dxfId="114" priority="25">
      <formula>(COUNTIF($J78,"中醫婦科臨床教師會議")&gt;0)</formula>
    </cfRule>
    <cfRule type="expression" dxfId="113" priority="26">
      <formula>(COUNTIF($H78,"行政會議")&gt;0)</formula>
    </cfRule>
  </conditionalFormatting>
  <conditionalFormatting sqref="M80:N80 B80:B81 D80:H80 E81:H81">
    <cfRule type="expression" dxfId="112" priority="23">
      <formula>(COUNTIF($J80,"中醫婦科臨床教師會議")&gt;0)</formula>
    </cfRule>
    <cfRule type="expression" dxfId="111" priority="24">
      <formula>(COUNTIF($H80,"行政會議")&gt;0)</formula>
    </cfRule>
  </conditionalFormatting>
  <conditionalFormatting sqref="M82:N82 B82 D82:H82">
    <cfRule type="expression" dxfId="110" priority="21">
      <formula>(COUNTIF($J82,"中醫婦科臨床教師會議")&gt;0)</formula>
    </cfRule>
    <cfRule type="expression" dxfId="109" priority="22">
      <formula>(COUNTIF($H82,"行政會議")&gt;0)</formula>
    </cfRule>
  </conditionalFormatting>
  <conditionalFormatting sqref="M81:N81">
    <cfRule type="expression" dxfId="108" priority="19">
      <formula>(COUNTIF($J81,"中醫婦科臨床教師會議")&gt;0)</formula>
    </cfRule>
    <cfRule type="expression" dxfId="107" priority="20">
      <formula>(COUNTIF($H81,"行政會議")&gt;0)</formula>
    </cfRule>
  </conditionalFormatting>
  <conditionalFormatting sqref="D81">
    <cfRule type="expression" dxfId="106" priority="17">
      <formula>(COUNTIF($J81,"中醫婦科臨床教師會議")&gt;0)</formula>
    </cfRule>
    <cfRule type="expression" dxfId="105" priority="18">
      <formula>(COUNTIF($H81,"行政會議")&gt;0)</formula>
    </cfRule>
  </conditionalFormatting>
  <conditionalFormatting sqref="J70">
    <cfRule type="expression" dxfId="104" priority="15">
      <formula>(COUNTIF($J70,"中醫婦科臨床教師會議")&gt;0)</formula>
    </cfRule>
    <cfRule type="expression" dxfId="103" priority="16">
      <formula>(COUNTIF($H70,"行政會議")&gt;0)</formula>
    </cfRule>
  </conditionalFormatting>
  <conditionalFormatting sqref="M13">
    <cfRule type="expression" dxfId="102" priority="13">
      <formula>(COUNTIF($J13,"中醫婦科臨床教師會議")&gt;0)</formula>
    </cfRule>
    <cfRule type="expression" dxfId="101" priority="14">
      <formula>(COUNTIF($H13,"行政會議")&gt;0)</formula>
    </cfRule>
  </conditionalFormatting>
  <conditionalFormatting sqref="M57">
    <cfRule type="expression" dxfId="100" priority="11">
      <formula>(COUNTIF($J57,"中醫婦科臨床教師會議")&gt;0)</formula>
    </cfRule>
    <cfRule type="expression" dxfId="99" priority="12">
      <formula>(COUNTIF($H57,"行政會議")&gt;0)</formula>
    </cfRule>
  </conditionalFormatting>
  <conditionalFormatting sqref="M59">
    <cfRule type="expression" dxfId="98" priority="7">
      <formula>(COUNTIF($J59,"中醫婦科臨床教師會議")&gt;0)</formula>
    </cfRule>
    <cfRule type="expression" dxfId="97" priority="8">
      <formula>(COUNTIF($H59,"行政會議")&gt;0)</formula>
    </cfRule>
  </conditionalFormatting>
  <conditionalFormatting sqref="M60">
    <cfRule type="expression" dxfId="96" priority="5">
      <formula>(COUNTIF($J60,"中醫婦科臨床教師會議")&gt;0)</formula>
    </cfRule>
    <cfRule type="expression" dxfId="95" priority="6">
      <formula>(COUNTIF($H60,"行政會議")&gt;0)</formula>
    </cfRule>
  </conditionalFormatting>
  <conditionalFormatting sqref="M72">
    <cfRule type="expression" dxfId="94" priority="3">
      <formula>(COUNTIF($J72,"中醫婦科臨床教師會議")&gt;0)</formula>
    </cfRule>
    <cfRule type="expression" dxfId="93" priority="4">
      <formula>(COUNTIF($H72,"行政會議")&gt;0)</formula>
    </cfRule>
  </conditionalFormatting>
  <conditionalFormatting sqref="K2">
    <cfRule type="expression" dxfId="92" priority="1">
      <formula>(COUNTIF($J2,"中醫婦科臨床教師會議")&gt;0)</formula>
    </cfRule>
    <cfRule type="expression" dxfId="91" priority="2">
      <formula>(COUNTIF($H2,"行政會議")&gt;0)</formula>
    </cfRule>
  </conditionalFormatting>
  <pageMargins left="0.75" right="0.75" top="1" bottom="1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zoomScaleNormal="100" workbookViewId="0">
      <selection activeCell="A2" sqref="A2:XFD3"/>
    </sheetView>
  </sheetViews>
  <sheetFormatPr defaultColWidth="8.90625" defaultRowHeight="16.5" customHeight="1"/>
  <cols>
    <col min="1" max="4" width="11" style="5" customWidth="1"/>
    <col min="5" max="5" width="9.81640625" style="5" customWidth="1"/>
    <col min="6" max="6" width="12" style="5" customWidth="1"/>
    <col min="7" max="7" width="11" style="5" customWidth="1"/>
    <col min="8" max="8" width="12.08984375" style="5" customWidth="1"/>
    <col min="9" max="9" width="28" style="5" customWidth="1"/>
    <col min="10" max="10" width="14.36328125" style="5" bestFit="1" customWidth="1"/>
    <col min="11" max="11" width="10.36328125" style="5" bestFit="1" customWidth="1"/>
    <col min="12" max="12" width="26.08984375" style="5" bestFit="1" customWidth="1"/>
    <col min="13" max="13" width="10.36328125" style="5" bestFit="1" customWidth="1"/>
    <col min="14" max="14" width="8.6328125" style="5" bestFit="1" customWidth="1"/>
    <col min="15" max="16384" width="8.90625" style="5"/>
  </cols>
  <sheetData>
    <row r="1" spans="1:14" s="83" customFormat="1" ht="16.5" customHeight="1">
      <c r="A1" s="7" t="s">
        <v>5</v>
      </c>
      <c r="B1" s="1" t="s">
        <v>6</v>
      </c>
      <c r="C1" s="2" t="s">
        <v>7</v>
      </c>
      <c r="D1" s="2" t="s">
        <v>8</v>
      </c>
      <c r="E1" s="3" t="s">
        <v>0</v>
      </c>
      <c r="F1" s="2" t="s">
        <v>9</v>
      </c>
      <c r="G1" s="2" t="s">
        <v>10</v>
      </c>
      <c r="H1" s="4" t="s">
        <v>1</v>
      </c>
      <c r="I1" s="4" t="s">
        <v>11</v>
      </c>
      <c r="J1" s="3" t="s">
        <v>2</v>
      </c>
      <c r="K1" s="3" t="s">
        <v>12</v>
      </c>
      <c r="L1" s="3" t="s">
        <v>13</v>
      </c>
      <c r="M1" s="3" t="s">
        <v>3</v>
      </c>
      <c r="N1" s="3" t="s">
        <v>4</v>
      </c>
    </row>
    <row r="2" spans="1:14" s="84" customFormat="1" ht="16.5" customHeight="1">
      <c r="A2" s="11">
        <v>43714</v>
      </c>
      <c r="B2" s="12">
        <v>0.3125</v>
      </c>
      <c r="C2" s="11">
        <f>A2</f>
        <v>43714</v>
      </c>
      <c r="D2" s="12">
        <v>0.35416666666666669</v>
      </c>
      <c r="E2" s="13">
        <f>C2</f>
        <v>43714</v>
      </c>
      <c r="F2" s="14" t="s">
        <v>110</v>
      </c>
      <c r="G2" s="14" t="s">
        <v>111</v>
      </c>
      <c r="H2" s="15" t="s">
        <v>112</v>
      </c>
      <c r="I2" s="16" t="s">
        <v>113</v>
      </c>
      <c r="J2" s="17" t="s">
        <v>114</v>
      </c>
      <c r="K2" s="17" t="s">
        <v>114</v>
      </c>
      <c r="L2" s="18" t="s">
        <v>115</v>
      </c>
      <c r="M2" s="19" t="s">
        <v>83</v>
      </c>
      <c r="N2" s="17">
        <v>50</v>
      </c>
    </row>
    <row r="3" spans="1:14" s="82" customFormat="1" ht="16.5" customHeight="1">
      <c r="A3" s="11">
        <v>43714</v>
      </c>
      <c r="B3" s="12">
        <v>0.5</v>
      </c>
      <c r="C3" s="11">
        <f>A3</f>
        <v>43714</v>
      </c>
      <c r="D3" s="12">
        <v>0.54166666666666663</v>
      </c>
      <c r="E3" s="13">
        <f>C3</f>
        <v>43714</v>
      </c>
      <c r="F3" s="14" t="s">
        <v>110</v>
      </c>
      <c r="G3" s="14" t="s">
        <v>111</v>
      </c>
      <c r="H3" s="15" t="s">
        <v>112</v>
      </c>
      <c r="I3" s="16" t="s">
        <v>119</v>
      </c>
      <c r="J3" s="17" t="s">
        <v>245</v>
      </c>
      <c r="K3" s="17" t="s">
        <v>114</v>
      </c>
      <c r="L3" s="18" t="s">
        <v>246</v>
      </c>
      <c r="M3" s="19" t="s">
        <v>135</v>
      </c>
      <c r="N3" s="17">
        <v>10</v>
      </c>
    </row>
    <row r="4" spans="1:14" s="80" customFormat="1" ht="16.5" customHeight="1">
      <c r="A4" s="71"/>
      <c r="B4" s="72"/>
      <c r="C4" s="71"/>
      <c r="D4" s="72"/>
      <c r="E4" s="73"/>
      <c r="F4" s="74"/>
      <c r="G4" s="74"/>
      <c r="H4" s="75"/>
      <c r="I4" s="76"/>
      <c r="J4" s="77"/>
      <c r="K4" s="77"/>
      <c r="L4" s="78"/>
      <c r="M4" s="79"/>
      <c r="N4" s="77"/>
    </row>
    <row r="5" spans="1:14" s="80" customFormat="1" ht="16.5" customHeight="1">
      <c r="A5" s="71"/>
      <c r="B5" s="72"/>
      <c r="C5" s="71"/>
      <c r="D5" s="72"/>
      <c r="E5" s="73"/>
      <c r="F5" s="74"/>
      <c r="G5" s="74"/>
      <c r="H5" s="75"/>
      <c r="I5" s="76"/>
      <c r="J5" s="77"/>
      <c r="K5" s="77"/>
      <c r="L5" s="78"/>
      <c r="M5" s="81"/>
      <c r="N5" s="77"/>
    </row>
    <row r="6" spans="1:14" s="80" customFormat="1" ht="16.5" customHeight="1">
      <c r="A6" s="71"/>
      <c r="B6" s="72"/>
      <c r="C6" s="71"/>
      <c r="D6" s="72"/>
      <c r="E6" s="73"/>
      <c r="F6" s="74"/>
      <c r="G6" s="74"/>
      <c r="H6" s="75"/>
      <c r="I6" s="76"/>
      <c r="J6" s="77"/>
      <c r="K6" s="77"/>
      <c r="L6" s="78"/>
      <c r="M6" s="81"/>
      <c r="N6" s="77"/>
    </row>
    <row r="7" spans="1:14" s="70" customFormat="1" ht="16.5" customHeight="1"/>
  </sheetData>
  <phoneticPr fontId="3" type="noConversion"/>
  <conditionalFormatting sqref="A1:O1">
    <cfRule type="expression" dxfId="90" priority="3" stopIfTrue="1">
      <formula>(COUNTIF($J1,"*"&amp;"聯合討論會"&amp;"*")&gt;0)</formula>
    </cfRule>
    <cfRule type="expression" dxfId="89" priority="4" stopIfTrue="1">
      <formula>(COUNTIF($I1,"*"&amp;"部學術"&amp;"*")&gt;0)</formula>
    </cfRule>
    <cfRule type="expression" dxfId="88" priority="5" stopIfTrue="1">
      <formula>(COUNTIF($J1,"*"&amp;"回饋會議"&amp;"*")&gt;0)</formula>
    </cfRule>
    <cfRule type="expression" dxfId="87" priority="6" stopIfTrue="1">
      <formula>(COUNTIF($J1,"*"&amp;"臨床教師"&amp;"*")&gt;0)</formula>
    </cfRule>
    <cfRule type="expression" dxfId="86" priority="7" stopIfTrue="1">
      <formula>(COUNTIF($H1,"行政會議")&gt;0)</formula>
    </cfRule>
  </conditionalFormatting>
  <conditionalFormatting sqref="L1:M1">
    <cfRule type="expression" dxfId="85" priority="2">
      <formula>(COUNTIF($M1,"*"&amp;"待確認"&amp;"*")&gt;0)</formula>
    </cfRule>
  </conditionalFormatting>
  <conditionalFormatting sqref="A1:O1">
    <cfRule type="expression" dxfId="84" priority="1">
      <formula>(COUNTIF($I1,"*"&amp;"全院演講"&amp;"*")&gt;0)</formula>
    </cfRule>
  </conditionalFormatting>
  <pageMargins left="0.75" right="0.75" top="1" bottom="1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opLeftCell="G1" zoomScaleNormal="100" workbookViewId="0">
      <selection activeCell="M5" sqref="M5"/>
    </sheetView>
  </sheetViews>
  <sheetFormatPr defaultColWidth="8.90625" defaultRowHeight="16.5" customHeight="1"/>
  <cols>
    <col min="1" max="1" width="12.36328125" style="8" bestFit="1" customWidth="1"/>
    <col min="2" max="2" width="9.1796875" style="106" customWidth="1"/>
    <col min="3" max="3" width="10.453125" style="6" customWidth="1"/>
    <col min="4" max="4" width="7.08984375" style="106" customWidth="1"/>
    <col min="5" max="5" width="6.90625" style="6" customWidth="1"/>
    <col min="6" max="6" width="16.36328125" style="6" customWidth="1"/>
    <col min="7" max="8" width="8.453125" style="6" bestFit="1" customWidth="1"/>
    <col min="9" max="9" width="49.6328125" style="6" customWidth="1"/>
    <col min="10" max="10" width="18.6328125" style="6" customWidth="1"/>
    <col min="11" max="11" width="23" style="6" bestFit="1" customWidth="1"/>
    <col min="12" max="12" width="28.6328125" style="6" customWidth="1"/>
    <col min="13" max="13" width="14.08984375" style="6" customWidth="1"/>
    <col min="14" max="14" width="8.453125" style="6" bestFit="1" customWidth="1"/>
    <col min="15" max="16384" width="8.90625" style="6"/>
  </cols>
  <sheetData>
    <row r="1" spans="1:14" ht="16.5" customHeight="1">
      <c r="A1" s="30" t="s">
        <v>5</v>
      </c>
      <c r="B1" s="31" t="s">
        <v>6</v>
      </c>
      <c r="C1" s="32" t="s">
        <v>7</v>
      </c>
      <c r="D1" s="31" t="s">
        <v>8</v>
      </c>
      <c r="E1" s="34" t="s">
        <v>25</v>
      </c>
      <c r="F1" s="33" t="s">
        <v>9</v>
      </c>
      <c r="G1" s="33" t="s">
        <v>10</v>
      </c>
      <c r="H1" s="35" t="s">
        <v>1</v>
      </c>
      <c r="I1" s="36" t="s">
        <v>11</v>
      </c>
      <c r="J1" s="34" t="s">
        <v>2</v>
      </c>
      <c r="K1" s="34" t="s">
        <v>12</v>
      </c>
      <c r="L1" s="34" t="s">
        <v>13</v>
      </c>
      <c r="M1" s="37" t="s">
        <v>3</v>
      </c>
      <c r="N1" s="34" t="s">
        <v>4</v>
      </c>
    </row>
    <row r="2" spans="1:14" ht="16.5" customHeight="1">
      <c r="A2" s="136">
        <v>43719</v>
      </c>
      <c r="B2" s="95">
        <v>0.33333333333333331</v>
      </c>
      <c r="C2" s="96">
        <f>A2</f>
        <v>43719</v>
      </c>
      <c r="D2" s="54">
        <v>0.35416666666666669</v>
      </c>
      <c r="E2" s="55">
        <f>C2</f>
        <v>43719</v>
      </c>
      <c r="F2" s="59" t="s">
        <v>31</v>
      </c>
      <c r="G2" s="59" t="s">
        <v>32</v>
      </c>
      <c r="H2" s="97" t="s">
        <v>15</v>
      </c>
      <c r="I2" s="159" t="s">
        <v>247</v>
      </c>
      <c r="J2" s="98" t="s">
        <v>34</v>
      </c>
      <c r="K2" s="98" t="s">
        <v>34</v>
      </c>
      <c r="L2" s="99" t="s">
        <v>27</v>
      </c>
      <c r="M2" s="26" t="s">
        <v>248</v>
      </c>
      <c r="N2" s="26">
        <v>10</v>
      </c>
    </row>
    <row r="3" spans="1:14" ht="16.5" customHeight="1">
      <c r="A3" s="94">
        <v>43719</v>
      </c>
      <c r="B3" s="54">
        <v>0.51041666666666663</v>
      </c>
      <c r="C3" s="96">
        <f t="shared" ref="C3:C7" si="0">A3</f>
        <v>43719</v>
      </c>
      <c r="D3" s="54">
        <v>0.55208333333333337</v>
      </c>
      <c r="E3" s="55">
        <f t="shared" ref="E3:E7" si="1">C3</f>
        <v>43719</v>
      </c>
      <c r="F3" s="59" t="s">
        <v>51</v>
      </c>
      <c r="G3" s="59" t="s">
        <v>249</v>
      </c>
      <c r="H3" s="97" t="s">
        <v>15</v>
      </c>
      <c r="I3" s="86" t="s">
        <v>250</v>
      </c>
      <c r="J3" s="111" t="s">
        <v>251</v>
      </c>
      <c r="K3" s="98" t="s">
        <v>21</v>
      </c>
      <c r="L3" s="160" t="s">
        <v>252</v>
      </c>
      <c r="M3" s="177" t="s">
        <v>279</v>
      </c>
      <c r="N3" s="26">
        <v>50</v>
      </c>
    </row>
    <row r="4" spans="1:14" ht="16.5" customHeight="1">
      <c r="A4" s="53">
        <v>43726</v>
      </c>
      <c r="B4" s="54">
        <v>0.3125</v>
      </c>
      <c r="C4" s="96">
        <f>A4</f>
        <v>43726</v>
      </c>
      <c r="D4" s="54">
        <v>0.35416666666666669</v>
      </c>
      <c r="E4" s="55">
        <f>C4</f>
        <v>43726</v>
      </c>
      <c r="F4" s="56" t="s">
        <v>31</v>
      </c>
      <c r="G4" s="56" t="s">
        <v>32</v>
      </c>
      <c r="H4" s="60" t="s">
        <v>15</v>
      </c>
      <c r="I4" s="61" t="s">
        <v>52</v>
      </c>
      <c r="J4" s="57" t="s">
        <v>33</v>
      </c>
      <c r="K4" s="57" t="s">
        <v>33</v>
      </c>
      <c r="L4" s="160" t="s">
        <v>256</v>
      </c>
      <c r="M4" s="177" t="s">
        <v>279</v>
      </c>
      <c r="N4" s="57">
        <v>50</v>
      </c>
    </row>
    <row r="5" spans="1:14" ht="16.5" customHeight="1">
      <c r="A5" s="22">
        <v>43726</v>
      </c>
      <c r="B5" s="54">
        <v>0.5</v>
      </c>
      <c r="C5" s="96">
        <f t="shared" si="0"/>
        <v>43726</v>
      </c>
      <c r="D5" s="54">
        <v>0.54166666666666663</v>
      </c>
      <c r="E5" s="55">
        <f t="shared" si="1"/>
        <v>43726</v>
      </c>
      <c r="F5" s="59" t="s">
        <v>31</v>
      </c>
      <c r="G5" s="59" t="s">
        <v>32</v>
      </c>
      <c r="H5" s="60" t="s">
        <v>15</v>
      </c>
      <c r="I5" s="161" t="s">
        <v>254</v>
      </c>
      <c r="J5" s="26" t="s">
        <v>255</v>
      </c>
      <c r="K5" s="26" t="s">
        <v>26</v>
      </c>
      <c r="L5" s="62" t="s">
        <v>27</v>
      </c>
      <c r="M5" s="177" t="s">
        <v>279</v>
      </c>
      <c r="N5" s="26">
        <v>50</v>
      </c>
    </row>
    <row r="6" spans="1:14" ht="16.5" customHeight="1">
      <c r="A6" s="94">
        <v>43735</v>
      </c>
      <c r="B6" s="95">
        <v>0.3125</v>
      </c>
      <c r="C6" s="96">
        <f t="shared" si="0"/>
        <v>43735</v>
      </c>
      <c r="D6" s="54">
        <v>0.375</v>
      </c>
      <c r="E6" s="55">
        <f t="shared" si="1"/>
        <v>43735</v>
      </c>
      <c r="F6" s="59" t="s">
        <v>31</v>
      </c>
      <c r="G6" s="59" t="s">
        <v>32</v>
      </c>
      <c r="H6" s="97" t="s">
        <v>15</v>
      </c>
      <c r="I6" s="85" t="s">
        <v>257</v>
      </c>
      <c r="J6" s="98" t="s">
        <v>258</v>
      </c>
      <c r="K6" s="98" t="s">
        <v>37</v>
      </c>
      <c r="L6" s="99" t="s">
        <v>27</v>
      </c>
      <c r="M6" s="26" t="s">
        <v>53</v>
      </c>
      <c r="N6" s="26">
        <v>50</v>
      </c>
    </row>
    <row r="7" spans="1:14" ht="16.5" customHeight="1">
      <c r="A7" s="53">
        <v>43735</v>
      </c>
      <c r="B7" s="54">
        <v>0.52083333333333337</v>
      </c>
      <c r="C7" s="96">
        <f t="shared" si="0"/>
        <v>43735</v>
      </c>
      <c r="D7" s="54">
        <v>0.5625</v>
      </c>
      <c r="E7" s="55">
        <f t="shared" si="1"/>
        <v>43735</v>
      </c>
      <c r="F7" s="56" t="s">
        <v>51</v>
      </c>
      <c r="G7" s="56" t="s">
        <v>259</v>
      </c>
      <c r="H7" s="60" t="s">
        <v>15</v>
      </c>
      <c r="I7" s="61" t="s">
        <v>260</v>
      </c>
      <c r="J7" s="57" t="s">
        <v>261</v>
      </c>
      <c r="K7" s="57" t="s">
        <v>262</v>
      </c>
      <c r="L7" s="162" t="s">
        <v>263</v>
      </c>
      <c r="M7" s="27" t="s">
        <v>253</v>
      </c>
      <c r="N7" s="57">
        <v>50</v>
      </c>
    </row>
  </sheetData>
  <sortState ref="A2:DT13">
    <sortCondition ref="A2:A13"/>
    <sortCondition ref="B2:B13"/>
  </sortState>
  <phoneticPr fontId="3" type="noConversion"/>
  <conditionalFormatting sqref="M2:N2 B2 K7 D7 B7 M7:N7 D2:K2 F7:I7 E3:E7 N4:N5">
    <cfRule type="expression" dxfId="83" priority="19">
      <formula>(COUNTIF($J2,"中醫婦科臨床教師會議")&gt;0)</formula>
    </cfRule>
    <cfRule type="expression" dxfId="82" priority="20">
      <formula>(COUNTIF($H2,"行政會議")&gt;0)</formula>
    </cfRule>
  </conditionalFormatting>
  <conditionalFormatting sqref="F5:K5">
    <cfRule type="expression" dxfId="81" priority="17">
      <formula>(COUNTIF($J5,"中醫婦科臨床教師會議")&gt;0)</formula>
    </cfRule>
    <cfRule type="expression" dxfId="80" priority="18">
      <formula>(COUNTIF($H5,"行政會議")&gt;0)</formula>
    </cfRule>
  </conditionalFormatting>
  <conditionalFormatting sqref="D5">
    <cfRule type="expression" dxfId="79" priority="15">
      <formula>(COUNTIF($J5,"中醫婦科臨床教師會議")&gt;0)</formula>
    </cfRule>
    <cfRule type="expression" dxfId="78" priority="16">
      <formula>(COUNTIF($H5,"行政會議")&gt;0)</formula>
    </cfRule>
  </conditionalFormatting>
  <conditionalFormatting sqref="N6">
    <cfRule type="expression" dxfId="77" priority="9">
      <formula>(COUNTIF($J6,"中醫婦科臨床教師會議")&gt;0)</formula>
    </cfRule>
    <cfRule type="expression" dxfId="76" priority="10">
      <formula>(COUNTIF($H6,"行政會議")&gt;0)</formula>
    </cfRule>
  </conditionalFormatting>
  <conditionalFormatting sqref="B6 D6 F6:I6">
    <cfRule type="expression" dxfId="75" priority="7">
      <formula>(COUNTIF($J6,"中醫婦科臨床教師會議")&gt;0)</formula>
    </cfRule>
    <cfRule type="expression" dxfId="74" priority="8">
      <formula>(COUNTIF($H6,"行政會議")&gt;0)</formula>
    </cfRule>
  </conditionalFormatting>
  <conditionalFormatting sqref="J6:K6">
    <cfRule type="expression" dxfId="73" priority="5">
      <formula>(COUNTIF(#REF!,"中醫婦科臨床教師會議")&gt;0)</formula>
    </cfRule>
    <cfRule type="expression" dxfId="72" priority="6">
      <formula>(COUNTIF(#REF!,"行政會議")&gt;0)</formula>
    </cfRule>
  </conditionalFormatting>
  <conditionalFormatting sqref="M6">
    <cfRule type="expression" dxfId="71" priority="3">
      <formula>(COUNTIF($J6,"中醫婦科臨床教師會議")&gt;0)</formula>
    </cfRule>
    <cfRule type="expression" dxfId="70" priority="4">
      <formula>(COUNTIF($H6,"行政會議")&gt;0)</formula>
    </cfRule>
  </conditionalFormatting>
  <pageMargins left="0.75" right="0.75" top="1" bottom="1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opLeftCell="E1" zoomScaleNormal="100" workbookViewId="0">
      <selection activeCell="M2" sqref="M2"/>
    </sheetView>
  </sheetViews>
  <sheetFormatPr defaultColWidth="8.90625" defaultRowHeight="16.5" customHeight="1"/>
  <cols>
    <col min="1" max="1" width="11.453125" style="24" bestFit="1" customWidth="1"/>
    <col min="2" max="2" width="9.90625" style="24" bestFit="1" customWidth="1"/>
    <col min="3" max="3" width="13.6328125" style="24" customWidth="1"/>
    <col min="4" max="4" width="9.08984375" style="24" bestFit="1" customWidth="1"/>
    <col min="5" max="5" width="6.90625" style="24" bestFit="1" customWidth="1"/>
    <col min="6" max="8" width="8.453125" style="24" bestFit="1" customWidth="1"/>
    <col min="9" max="9" width="46.90625" style="24" bestFit="1" customWidth="1"/>
    <col min="10" max="10" width="12.36328125" style="24" bestFit="1" customWidth="1"/>
    <col min="11" max="11" width="23" style="24" bestFit="1" customWidth="1"/>
    <col min="12" max="12" width="26.08984375" style="24" bestFit="1" customWidth="1"/>
    <col min="13" max="13" width="15" style="24" bestFit="1" customWidth="1"/>
    <col min="14" max="14" width="8.453125" style="24" bestFit="1" customWidth="1"/>
    <col min="15" max="16384" width="8.90625" style="24"/>
  </cols>
  <sheetData>
    <row r="1" spans="1:16" s="6" customFormat="1" ht="16.5" customHeight="1">
      <c r="A1" s="23" t="s">
        <v>5</v>
      </c>
      <c r="B1" s="1" t="s">
        <v>6</v>
      </c>
      <c r="C1" s="2" t="s">
        <v>7</v>
      </c>
      <c r="D1" s="2" t="s">
        <v>8</v>
      </c>
      <c r="E1" s="3" t="s">
        <v>0</v>
      </c>
      <c r="F1" s="2" t="s">
        <v>9</v>
      </c>
      <c r="G1" s="2" t="s">
        <v>10</v>
      </c>
      <c r="H1" s="4" t="s">
        <v>1</v>
      </c>
      <c r="I1" s="4" t="s">
        <v>11</v>
      </c>
      <c r="J1" s="3" t="s">
        <v>2</v>
      </c>
      <c r="K1" s="3" t="s">
        <v>12</v>
      </c>
      <c r="L1" s="3" t="s">
        <v>18</v>
      </c>
      <c r="M1" s="3" t="s">
        <v>3</v>
      </c>
      <c r="N1" s="3" t="s">
        <v>4</v>
      </c>
    </row>
    <row r="2" spans="1:16" s="9" customFormat="1" ht="16.5" customHeight="1">
      <c r="A2" s="22">
        <v>43725</v>
      </c>
      <c r="B2" s="107">
        <v>0.52083333333333337</v>
      </c>
      <c r="C2" s="22">
        <f>A2</f>
        <v>43725</v>
      </c>
      <c r="D2" s="107">
        <v>0.5625</v>
      </c>
      <c r="E2" s="108">
        <f>C2</f>
        <v>43725</v>
      </c>
      <c r="F2" s="109" t="s">
        <v>127</v>
      </c>
      <c r="G2" s="109" t="s">
        <v>128</v>
      </c>
      <c r="H2" s="110" t="s">
        <v>167</v>
      </c>
      <c r="I2" s="20" t="s">
        <v>168</v>
      </c>
      <c r="J2" s="111" t="s">
        <v>169</v>
      </c>
      <c r="K2" s="111" t="s">
        <v>170</v>
      </c>
      <c r="L2" s="21" t="s">
        <v>171</v>
      </c>
      <c r="M2" s="177" t="s">
        <v>279</v>
      </c>
      <c r="N2" s="111">
        <v>50</v>
      </c>
      <c r="O2" s="10"/>
      <c r="P2" s="10"/>
    </row>
    <row r="3" spans="1:16" s="9" customFormat="1" ht="16.5" customHeight="1">
      <c r="A3" s="22">
        <v>43734</v>
      </c>
      <c r="B3" s="107">
        <v>0.5</v>
      </c>
      <c r="C3" s="22">
        <f>A3</f>
        <v>43734</v>
      </c>
      <c r="D3" s="107">
        <v>0.54166666666666663</v>
      </c>
      <c r="E3" s="108">
        <f t="shared" ref="E3:E4" si="0">C3</f>
        <v>43734</v>
      </c>
      <c r="F3" s="109" t="s">
        <v>127</v>
      </c>
      <c r="G3" s="109" t="s">
        <v>128</v>
      </c>
      <c r="H3" s="110" t="s">
        <v>167</v>
      </c>
      <c r="I3" s="20" t="s">
        <v>217</v>
      </c>
      <c r="J3" s="111" t="s">
        <v>218</v>
      </c>
      <c r="K3" s="111" t="s">
        <v>264</v>
      </c>
      <c r="L3" s="21" t="s">
        <v>82</v>
      </c>
      <c r="M3" s="111" t="s">
        <v>265</v>
      </c>
      <c r="N3" s="111">
        <v>50</v>
      </c>
      <c r="O3" s="10"/>
      <c r="P3" s="10"/>
    </row>
    <row r="4" spans="1:16" s="9" customFormat="1" ht="16.5" customHeight="1">
      <c r="A4" s="22">
        <v>43738</v>
      </c>
      <c r="B4" s="107">
        <v>0.52083333333333337</v>
      </c>
      <c r="C4" s="22">
        <f>A4</f>
        <v>43738</v>
      </c>
      <c r="D4" s="107">
        <v>0.5625</v>
      </c>
      <c r="E4" s="108">
        <f t="shared" si="0"/>
        <v>43738</v>
      </c>
      <c r="F4" s="109" t="s">
        <v>127</v>
      </c>
      <c r="G4" s="109" t="s">
        <v>128</v>
      </c>
      <c r="H4" s="110" t="s">
        <v>167</v>
      </c>
      <c r="I4" s="20" t="s">
        <v>266</v>
      </c>
      <c r="J4" s="111" t="s">
        <v>267</v>
      </c>
      <c r="K4" s="26" t="s">
        <v>114</v>
      </c>
      <c r="L4" s="162" t="s">
        <v>268</v>
      </c>
      <c r="M4" s="111" t="s">
        <v>172</v>
      </c>
      <c r="N4" s="111">
        <v>50</v>
      </c>
      <c r="O4" s="10"/>
      <c r="P4" s="10"/>
    </row>
    <row r="5" spans="1:16" ht="16.5" customHeight="1">
      <c r="L5" s="25"/>
    </row>
    <row r="20" spans="2:2" ht="16.5" customHeight="1">
      <c r="B20" s="24" t="s">
        <v>16</v>
      </c>
    </row>
  </sheetData>
  <autoFilter ref="A1:N1">
    <sortState ref="A2:N5">
      <sortCondition ref="A1"/>
    </sortState>
  </autoFilter>
  <phoneticPr fontId="3" type="noConversion"/>
  <conditionalFormatting sqref="B1:O1">
    <cfRule type="expression" dxfId="67" priority="75" stopIfTrue="1">
      <formula>(COUNTIF($J1,"*"&amp;"聯合討論會"&amp;"*")&gt;0)</formula>
    </cfRule>
    <cfRule type="expression" dxfId="66" priority="76" stopIfTrue="1">
      <formula>(COUNTIF($I1,"*"&amp;"部學術"&amp;"*")&gt;0)</formula>
    </cfRule>
    <cfRule type="expression" dxfId="65" priority="77" stopIfTrue="1">
      <formula>(COUNTIF($J1,"*"&amp;"回饋會議"&amp;"*")&gt;0)</formula>
    </cfRule>
    <cfRule type="expression" dxfId="64" priority="78" stopIfTrue="1">
      <formula>(COUNTIF($J1,"*"&amp;"臨床教師"&amp;"*")&gt;0)</formula>
    </cfRule>
    <cfRule type="expression" dxfId="63" priority="79" stopIfTrue="1">
      <formula>(COUNTIF($H1,"行政會議")&gt;0)</formula>
    </cfRule>
  </conditionalFormatting>
  <conditionalFormatting sqref="M1">
    <cfRule type="expression" dxfId="62" priority="74">
      <formula>(COUNTIF($M1,"*"&amp;"待確認"&amp;"*")&gt;0)</formula>
    </cfRule>
  </conditionalFormatting>
  <conditionalFormatting sqref="B1:O1">
    <cfRule type="expression" dxfId="61" priority="73">
      <formula>(COUNTIF($I1,"*"&amp;"全院演講"&amp;"*")&gt;0)</formula>
    </cfRule>
  </conditionalFormatting>
  <conditionalFormatting sqref="A1:N1">
    <cfRule type="expression" dxfId="60" priority="68" stopIfTrue="1">
      <formula>(COUNTIF($J1,"*"&amp;"聯合討論會"&amp;"*")&gt;0)</formula>
    </cfRule>
    <cfRule type="expression" dxfId="59" priority="69" stopIfTrue="1">
      <formula>(COUNTIF($I1,"*"&amp;"部學術"&amp;"*")&gt;0)</formula>
    </cfRule>
    <cfRule type="expression" dxfId="58" priority="70" stopIfTrue="1">
      <formula>(COUNTIF($J1,"*"&amp;"回饋會議"&amp;"*")&gt;0)</formula>
    </cfRule>
    <cfRule type="expression" dxfId="57" priority="71" stopIfTrue="1">
      <formula>(COUNTIF($J1,"*"&amp;"臨床教師"&amp;"*")&gt;0)</formula>
    </cfRule>
    <cfRule type="expression" dxfId="56" priority="72" stopIfTrue="1">
      <formula>(COUNTIF($H1,"行政會議")&gt;0)</formula>
    </cfRule>
  </conditionalFormatting>
  <conditionalFormatting sqref="L1">
    <cfRule type="expression" dxfId="55" priority="67">
      <formula>(COUNTIF($M1,"*"&amp;"待確認"&amp;"*")&gt;0)</formula>
    </cfRule>
  </conditionalFormatting>
  <conditionalFormatting sqref="A1:N1">
    <cfRule type="expression" dxfId="54" priority="66">
      <formula>(COUNTIF($I1,"*"&amp;"全院演講"&amp;"*")&gt;0)</formula>
    </cfRule>
  </conditionalFormatting>
  <conditionalFormatting sqref="A1:N1">
    <cfRule type="expression" dxfId="53" priority="61" stopIfTrue="1">
      <formula>(COUNTIF($J1,"*"&amp;"聯合討論會"&amp;"*")&gt;0)</formula>
    </cfRule>
    <cfRule type="expression" dxfId="52" priority="62" stopIfTrue="1">
      <formula>(COUNTIF($I1,"*"&amp;"部學術"&amp;"*")&gt;0)</formula>
    </cfRule>
    <cfRule type="expression" dxfId="51" priority="63" stopIfTrue="1">
      <formula>(COUNTIF($J1,"*"&amp;"回饋會議"&amp;"*")&gt;0)</formula>
    </cfRule>
    <cfRule type="expression" dxfId="50" priority="64" stopIfTrue="1">
      <formula>(COUNTIF($J1,"*"&amp;"臨床教師"&amp;"*")&gt;0)</formula>
    </cfRule>
    <cfRule type="expression" dxfId="49" priority="65" stopIfTrue="1">
      <formula>(COUNTIF($H1,"行政會議")&gt;0)</formula>
    </cfRule>
  </conditionalFormatting>
  <conditionalFormatting sqref="L1">
    <cfRule type="expression" dxfId="48" priority="60">
      <formula>(COUNTIF($M1,"*"&amp;"待確認"&amp;"*")&gt;0)</formula>
    </cfRule>
  </conditionalFormatting>
  <conditionalFormatting sqref="A1:N1">
    <cfRule type="expression" dxfId="47" priority="59">
      <formula>(COUNTIF($I1,"*"&amp;"全院演講"&amp;"*")&gt;0)</formula>
    </cfRule>
  </conditionalFormatting>
  <conditionalFormatting sqref="A1:N1">
    <cfRule type="expression" dxfId="46" priority="54" stopIfTrue="1">
      <formula>(COUNTIF($J1,"*"&amp;"聯合討論會"&amp;"*")&gt;0)</formula>
    </cfRule>
    <cfRule type="expression" dxfId="45" priority="55" stopIfTrue="1">
      <formula>(COUNTIF($I1,"*"&amp;"部學術"&amp;"*")&gt;0)</formula>
    </cfRule>
    <cfRule type="expression" dxfId="44" priority="56" stopIfTrue="1">
      <formula>(COUNTIF($J1,"*"&amp;"回饋會議"&amp;"*")&gt;0)</formula>
    </cfRule>
    <cfRule type="expression" dxfId="43" priority="57" stopIfTrue="1">
      <formula>(COUNTIF($J1,"*"&amp;"臨床教師"&amp;"*")&gt;0)</formula>
    </cfRule>
    <cfRule type="expression" dxfId="42" priority="58" stopIfTrue="1">
      <formula>(COUNTIF($H1,"行政會議")&gt;0)</formula>
    </cfRule>
  </conditionalFormatting>
  <conditionalFormatting sqref="L1">
    <cfRule type="expression" dxfId="41" priority="53">
      <formula>(COUNTIF($M1,"*"&amp;"待確認"&amp;"*")&gt;0)</formula>
    </cfRule>
  </conditionalFormatting>
  <conditionalFormatting sqref="A1:N1">
    <cfRule type="expression" dxfId="40" priority="52">
      <formula>(COUNTIF($I1,"*"&amp;"全院演講"&amp;"*")&gt;0)</formula>
    </cfRule>
  </conditionalFormatting>
  <conditionalFormatting sqref="A1:N1">
    <cfRule type="expression" dxfId="39" priority="47" stopIfTrue="1">
      <formula>(COUNTIF($J1,"*"&amp;"聯合討論會"&amp;"*")&gt;0)</formula>
    </cfRule>
    <cfRule type="expression" dxfId="38" priority="48" stopIfTrue="1">
      <formula>(COUNTIF($I1,"*"&amp;"部學術"&amp;"*")&gt;0)</formula>
    </cfRule>
    <cfRule type="expression" dxfId="37" priority="49" stopIfTrue="1">
      <formula>(COUNTIF($J1,"*"&amp;"回饋會議"&amp;"*")&gt;0)</formula>
    </cfRule>
    <cfRule type="expression" dxfId="36" priority="50" stopIfTrue="1">
      <formula>(COUNTIF($J1,"*"&amp;"臨床教師"&amp;"*")&gt;0)</formula>
    </cfRule>
    <cfRule type="expression" dxfId="35" priority="51" stopIfTrue="1">
      <formula>(COUNTIF($H1,"行政會議")&gt;0)</formula>
    </cfRule>
  </conditionalFormatting>
  <conditionalFormatting sqref="L1">
    <cfRule type="expression" dxfId="34" priority="46">
      <formula>(COUNTIF($M1,"*"&amp;"待確認"&amp;"*")&gt;0)</formula>
    </cfRule>
  </conditionalFormatting>
  <conditionalFormatting sqref="A1:N1">
    <cfRule type="expression" dxfId="33" priority="45">
      <formula>(COUNTIF($I1,"*"&amp;"全院演講"&amp;"*")&gt;0)</formula>
    </cfRule>
  </conditionalFormatting>
  <conditionalFormatting sqref="B3">
    <cfRule type="expression" dxfId="32" priority="9" stopIfTrue="1">
      <formula>(COUNTIF(#REF!,"*"&amp;"臨床教師"&amp;"*")&gt;0)</formula>
    </cfRule>
    <cfRule type="expression" dxfId="31" priority="10" stopIfTrue="1">
      <formula>(COUNTIF(#REF!,"行政會議")&gt;0)</formula>
    </cfRule>
  </conditionalFormatting>
  <conditionalFormatting sqref="L3">
    <cfRule type="expression" dxfId="30" priority="7">
      <formula>(COUNTIF($J3,"中醫婦科臨床教師會議")&gt;0)</formula>
    </cfRule>
    <cfRule type="expression" dxfId="29" priority="8">
      <formula>(COUNTIF($H3,"行政會議")&gt;0)</formula>
    </cfRule>
  </conditionalFormatting>
  <conditionalFormatting sqref="B4">
    <cfRule type="expression" dxfId="28" priority="5" stopIfTrue="1">
      <formula>(COUNTIF(#REF!,"*"&amp;"臨床教師"&amp;"*")&gt;0)</formula>
    </cfRule>
    <cfRule type="expression" dxfId="27" priority="6" stopIfTrue="1">
      <formula>(COUNTIF(#REF!,"行政會議")&gt;0)</formula>
    </cfRule>
  </conditionalFormatting>
  <conditionalFormatting sqref="B2">
    <cfRule type="expression" dxfId="26" priority="3" stopIfTrue="1">
      <formula>(COUNTIF(#REF!,"*"&amp;"臨床教師"&amp;"*")&gt;0)</formula>
    </cfRule>
    <cfRule type="expression" dxfId="25" priority="4" stopIfTrue="1">
      <formula>(COUNTIF(#REF!,"行政會議")&gt;0)</formula>
    </cfRule>
  </conditionalFormatting>
  <conditionalFormatting sqref="L2">
    <cfRule type="expression" dxfId="24" priority="1">
      <formula>(COUNTIF($J2,"中醫婦科臨床教師會議")&gt;0)</formula>
    </cfRule>
    <cfRule type="expression" dxfId="23" priority="2">
      <formula>(COUNTIF($H2,"行政會議")&gt;0)</formula>
    </cfRule>
  </conditionalFormatting>
  <pageMargins left="0.75" right="0.75" top="1" bottom="1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zoomScale="125" zoomScaleNormal="125" workbookViewId="0">
      <selection activeCell="M2" sqref="M2"/>
    </sheetView>
  </sheetViews>
  <sheetFormatPr defaultColWidth="11.453125" defaultRowHeight="17"/>
  <cols>
    <col min="1" max="1" width="11.453125" bestFit="1" customWidth="1"/>
    <col min="2" max="2" width="11" bestFit="1" customWidth="1"/>
    <col min="3" max="3" width="11.453125" bestFit="1" customWidth="1"/>
    <col min="4" max="5" width="11" bestFit="1" customWidth="1"/>
    <col min="6" max="8" width="11.453125" customWidth="1"/>
    <col min="9" max="9" width="45.36328125" customWidth="1"/>
    <col min="10" max="11" width="11.453125" customWidth="1"/>
    <col min="12" max="12" width="21.08984375" customWidth="1"/>
  </cols>
  <sheetData>
    <row r="1" spans="1:14">
      <c r="A1" s="7" t="s">
        <v>5</v>
      </c>
      <c r="B1" s="1" t="s">
        <v>6</v>
      </c>
      <c r="C1" s="2" t="s">
        <v>7</v>
      </c>
      <c r="D1" s="2" t="s">
        <v>8</v>
      </c>
      <c r="E1" s="3" t="s">
        <v>0</v>
      </c>
      <c r="F1" s="2" t="s">
        <v>9</v>
      </c>
      <c r="G1" s="2" t="s">
        <v>10</v>
      </c>
      <c r="H1" s="4" t="s">
        <v>1</v>
      </c>
      <c r="I1" s="4" t="s">
        <v>11</v>
      </c>
      <c r="J1" s="3" t="s">
        <v>2</v>
      </c>
      <c r="K1" s="3" t="s">
        <v>12</v>
      </c>
      <c r="L1" s="3" t="s">
        <v>13</v>
      </c>
      <c r="M1" s="3" t="s">
        <v>3</v>
      </c>
      <c r="N1" s="3" t="s">
        <v>4</v>
      </c>
    </row>
    <row r="2" spans="1:14" s="6" customFormat="1" ht="16.5" customHeight="1">
      <c r="A2" s="136">
        <v>43712</v>
      </c>
      <c r="B2" s="95">
        <v>0.5</v>
      </c>
      <c r="C2" s="96">
        <f>A2</f>
        <v>43712</v>
      </c>
      <c r="D2" s="54">
        <v>0.54166666666666663</v>
      </c>
      <c r="E2" s="55">
        <f>C2</f>
        <v>43712</v>
      </c>
      <c r="F2" s="59" t="s">
        <v>31</v>
      </c>
      <c r="G2" s="59" t="s">
        <v>32</v>
      </c>
      <c r="H2" s="97" t="s">
        <v>15</v>
      </c>
      <c r="I2" s="137" t="s">
        <v>273</v>
      </c>
      <c r="J2" s="98" t="s">
        <v>34</v>
      </c>
      <c r="K2" s="98" t="s">
        <v>34</v>
      </c>
      <c r="L2" s="99" t="s">
        <v>27</v>
      </c>
      <c r="M2" s="26" t="s">
        <v>272</v>
      </c>
      <c r="N2" s="26">
        <v>12</v>
      </c>
    </row>
    <row r="3" spans="1:14" s="6" customFormat="1" ht="16.5" customHeight="1">
      <c r="A3" s="136">
        <v>43728</v>
      </c>
      <c r="B3" s="95">
        <v>0.52083333333333337</v>
      </c>
      <c r="C3" s="96">
        <f>A3</f>
        <v>43728</v>
      </c>
      <c r="D3" s="54">
        <v>0.5625</v>
      </c>
      <c r="E3" s="55">
        <f>C3</f>
        <v>43728</v>
      </c>
      <c r="F3" s="59" t="s">
        <v>31</v>
      </c>
      <c r="G3" s="59" t="s">
        <v>32</v>
      </c>
      <c r="H3" s="97" t="s">
        <v>15</v>
      </c>
      <c r="I3" s="137" t="s">
        <v>274</v>
      </c>
      <c r="J3" s="98" t="s">
        <v>269</v>
      </c>
      <c r="K3" s="98" t="s">
        <v>269</v>
      </c>
      <c r="L3" s="99" t="s">
        <v>27</v>
      </c>
      <c r="M3" s="26" t="s">
        <v>272</v>
      </c>
      <c r="N3" s="26">
        <v>12</v>
      </c>
    </row>
    <row r="4" spans="1:14" s="6" customFormat="1" ht="16.5" customHeight="1">
      <c r="A4" s="136">
        <v>43731</v>
      </c>
      <c r="B4" s="95">
        <v>0.47916666666666669</v>
      </c>
      <c r="C4" s="96">
        <f>A4</f>
        <v>43731</v>
      </c>
      <c r="D4" s="54">
        <v>0.52083333333333337</v>
      </c>
      <c r="E4" s="55">
        <f>C4</f>
        <v>43731</v>
      </c>
      <c r="F4" s="59" t="s">
        <v>31</v>
      </c>
      <c r="G4" s="59" t="s">
        <v>32</v>
      </c>
      <c r="H4" s="97" t="s">
        <v>15</v>
      </c>
      <c r="I4" s="137" t="s">
        <v>275</v>
      </c>
      <c r="J4" s="111" t="s">
        <v>270</v>
      </c>
      <c r="K4" s="111" t="s">
        <v>270</v>
      </c>
      <c r="L4" s="99" t="s">
        <v>27</v>
      </c>
      <c r="M4" s="26" t="s">
        <v>272</v>
      </c>
      <c r="N4" s="26">
        <v>12</v>
      </c>
    </row>
    <row r="5" spans="1:14" s="6" customFormat="1" ht="16.5" customHeight="1">
      <c r="A5" s="136">
        <v>43732</v>
      </c>
      <c r="B5" s="95">
        <v>0.5</v>
      </c>
      <c r="C5" s="96">
        <f>A5</f>
        <v>43732</v>
      </c>
      <c r="D5" s="54">
        <v>0.54166666666666663</v>
      </c>
      <c r="E5" s="55">
        <f>C5</f>
        <v>43732</v>
      </c>
      <c r="F5" s="59" t="s">
        <v>31</v>
      </c>
      <c r="G5" s="59" t="s">
        <v>32</v>
      </c>
      <c r="H5" s="97" t="s">
        <v>15</v>
      </c>
      <c r="I5" s="137" t="s">
        <v>276</v>
      </c>
      <c r="J5" s="111" t="s">
        <v>271</v>
      </c>
      <c r="K5" s="111" t="s">
        <v>271</v>
      </c>
      <c r="L5" s="99" t="s">
        <v>27</v>
      </c>
      <c r="M5" s="26" t="s">
        <v>272</v>
      </c>
      <c r="N5" s="26">
        <v>12</v>
      </c>
    </row>
    <row r="6" spans="1:14" s="6" customFormat="1" ht="16.5" customHeight="1">
      <c r="A6" s="136">
        <v>43733</v>
      </c>
      <c r="B6" s="95">
        <v>0.5</v>
      </c>
      <c r="C6" s="96">
        <f>A6</f>
        <v>43733</v>
      </c>
      <c r="D6" s="54">
        <v>0.54166666666666663</v>
      </c>
      <c r="E6" s="55">
        <f>C6</f>
        <v>43733</v>
      </c>
      <c r="F6" s="59" t="s">
        <v>31</v>
      </c>
      <c r="G6" s="59" t="s">
        <v>32</v>
      </c>
      <c r="H6" s="97" t="s">
        <v>15</v>
      </c>
      <c r="I6" s="137" t="s">
        <v>277</v>
      </c>
      <c r="J6" s="111" t="s">
        <v>213</v>
      </c>
      <c r="K6" s="111" t="s">
        <v>213</v>
      </c>
      <c r="L6" s="99" t="s">
        <v>27</v>
      </c>
      <c r="M6" s="26" t="s">
        <v>272</v>
      </c>
      <c r="N6" s="26">
        <v>12</v>
      </c>
    </row>
  </sheetData>
  <phoneticPr fontId="10" type="noConversion"/>
  <conditionalFormatting sqref="A1:N1">
    <cfRule type="expression" dxfId="22" priority="115" stopIfTrue="1">
      <formula>(COUNTIF($J1,"*"&amp;"聯合討論會"&amp;"*")&gt;0)</formula>
    </cfRule>
    <cfRule type="expression" dxfId="21" priority="116" stopIfTrue="1">
      <formula>(COUNTIF($I1,"*"&amp;"部學術"&amp;"*")&gt;0)</formula>
    </cfRule>
    <cfRule type="expression" dxfId="20" priority="117" stopIfTrue="1">
      <formula>(COUNTIF($J1,"*"&amp;"回饋會議"&amp;"*")&gt;0)</formula>
    </cfRule>
    <cfRule type="expression" dxfId="19" priority="118" stopIfTrue="1">
      <formula>(COUNTIF($J1,"*"&amp;"臨床教師"&amp;"*")&gt;0)</formula>
    </cfRule>
    <cfRule type="expression" dxfId="18" priority="119" stopIfTrue="1">
      <formula>(COUNTIF($H1,"行政會議")&gt;0)</formula>
    </cfRule>
  </conditionalFormatting>
  <conditionalFormatting sqref="L1:M1">
    <cfRule type="expression" dxfId="17" priority="114">
      <formula>(COUNTIF($M1,"*"&amp;"待確認"&amp;"*")&gt;0)</formula>
    </cfRule>
  </conditionalFormatting>
  <conditionalFormatting sqref="A1:N1">
    <cfRule type="expression" dxfId="16" priority="113">
      <formula>(COUNTIF($I1,"*"&amp;"全院演講"&amp;"*")&gt;0)</formula>
    </cfRule>
  </conditionalFormatting>
  <conditionalFormatting sqref="B2:B3 D2:H3 J2:K3 M2:N3">
    <cfRule type="expression" dxfId="15" priority="17">
      <formula>(COUNTIF($J2,"中醫婦科臨床教師會議")&gt;0)</formula>
    </cfRule>
    <cfRule type="expression" dxfId="14" priority="18">
      <formula>(COUNTIF($H2,"行政會議")&gt;0)</formula>
    </cfRule>
  </conditionalFormatting>
  <conditionalFormatting sqref="N4 B4:B5 D4:H4 E5:H5">
    <cfRule type="expression" dxfId="13" priority="15">
      <formula>(COUNTIF($J4,"中醫婦科臨床教師會議")&gt;0)</formula>
    </cfRule>
    <cfRule type="expression" dxfId="12" priority="16">
      <formula>(COUNTIF($H4,"行政會議")&gt;0)</formula>
    </cfRule>
  </conditionalFormatting>
  <conditionalFormatting sqref="N6 B6 D6:H6">
    <cfRule type="expression" dxfId="11" priority="13">
      <formula>(COUNTIF($J6,"中醫婦科臨床教師會議")&gt;0)</formula>
    </cfRule>
    <cfRule type="expression" dxfId="10" priority="14">
      <formula>(COUNTIF($H6,"行政會議")&gt;0)</formula>
    </cfRule>
  </conditionalFormatting>
  <conditionalFormatting sqref="N5">
    <cfRule type="expression" dxfId="9" priority="11">
      <formula>(COUNTIF($J5,"中醫婦科臨床教師會議")&gt;0)</formula>
    </cfRule>
    <cfRule type="expression" dxfId="8" priority="12">
      <formula>(COUNTIF($H5,"行政會議")&gt;0)</formula>
    </cfRule>
  </conditionalFormatting>
  <conditionalFormatting sqref="D5">
    <cfRule type="expression" dxfId="7" priority="9">
      <formula>(COUNTIF($J5,"中醫婦科臨床教師會議")&gt;0)</formula>
    </cfRule>
    <cfRule type="expression" dxfId="6" priority="10">
      <formula>(COUNTIF($H5,"行政會議")&gt;0)</formula>
    </cfRule>
  </conditionalFormatting>
  <conditionalFormatting sqref="M4">
    <cfRule type="expression" dxfId="5" priority="7">
      <formula>(COUNTIF($J4,"中醫婦科臨床教師會議")&gt;0)</formula>
    </cfRule>
    <cfRule type="expression" dxfId="4" priority="8">
      <formula>(COUNTIF($H4,"行政會議")&gt;0)</formula>
    </cfRule>
  </conditionalFormatting>
  <conditionalFormatting sqref="M5">
    <cfRule type="expression" dxfId="3" priority="3">
      <formula>(COUNTIF($J5,"中醫婦科臨床教師會議")&gt;0)</formula>
    </cfRule>
    <cfRule type="expression" dxfId="2" priority="4">
      <formula>(COUNTIF($H5,"行政會議")&gt;0)</formula>
    </cfRule>
  </conditionalFormatting>
  <conditionalFormatting sqref="M6">
    <cfRule type="expression" dxfId="1" priority="1">
      <formula>(COUNTIF($J6,"中醫婦科臨床教師會議")&gt;0)</formula>
    </cfRule>
    <cfRule type="expression" dxfId="0" priority="2">
      <formula>(COUNTIF($H6,"行政會議")&gt;0)</formula>
    </cfRule>
  </conditionalFormatting>
  <pageMargins left="0.75" right="0.75" top="1" bottom="1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總表</vt:lpstr>
      <vt:lpstr>部行政</vt:lpstr>
      <vt:lpstr>部學術</vt:lpstr>
      <vt:lpstr>跨領域</vt:lpstr>
      <vt:lpstr>核心課程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Tsai Pei-Ju</dc:creator>
  <cp:lastModifiedBy>ASUS</cp:lastModifiedBy>
  <cp:lastPrinted>2017-06-02T09:30:58Z</cp:lastPrinted>
  <dcterms:created xsi:type="dcterms:W3CDTF">2017-05-23T15:13:19Z</dcterms:created>
  <dcterms:modified xsi:type="dcterms:W3CDTF">2019-09-02T01:58:25Z</dcterms:modified>
</cp:coreProperties>
</file>