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60" activeTab="0"/>
  </bookViews>
  <sheets>
    <sheet name="總表" sheetId="1" r:id="rId1"/>
    <sheet name="部行政" sheetId="2" r:id="rId2"/>
    <sheet name="部學術" sheetId="3" r:id="rId3"/>
    <sheet name="跨領域" sheetId="4" r:id="rId4"/>
    <sheet name="核心課程" sheetId="5" r:id="rId5"/>
  </sheets>
  <definedNames>
    <definedName name="_xlnm._FilterDatabase" localSheetId="3" hidden="1">'跨領域'!$A$1:$N$1</definedName>
    <definedName name="_xlnm._FilterDatabase" localSheetId="0" hidden="1">'總表'!$A$1:$N$88</definedName>
  </definedNames>
  <calcPr fullCalcOnLoad="1"/>
</workbook>
</file>

<file path=xl/sharedStrings.xml><?xml version="1.0" encoding="utf-8"?>
<sst xmlns="http://schemas.openxmlformats.org/spreadsheetml/2006/main" count="930" uniqueCount="264">
  <si>
    <t>星期</t>
  </si>
  <si>
    <t>主辦單位</t>
  </si>
  <si>
    <t>演講者</t>
  </si>
  <si>
    <t>需參加人員</t>
  </si>
  <si>
    <t>預估人數</t>
  </si>
  <si>
    <t>Start Date</t>
  </si>
  <si>
    <t>Start Time</t>
  </si>
  <si>
    <t>End Date</t>
  </si>
  <si>
    <t>End Time</t>
  </si>
  <si>
    <t>訓練類別</t>
  </si>
  <si>
    <t>訓練細目</t>
  </si>
  <si>
    <t>Subject</t>
  </si>
  <si>
    <t>主持人</t>
  </si>
  <si>
    <t>專業訓練</t>
  </si>
  <si>
    <t>專業課程</t>
  </si>
  <si>
    <t>Location</t>
  </si>
  <si>
    <t>V+R</t>
  </si>
  <si>
    <t>部行政</t>
  </si>
  <si>
    <t>部學術</t>
  </si>
  <si>
    <t>V+ CR</t>
  </si>
  <si>
    <t>行政會議</t>
  </si>
  <si>
    <t>部學術</t>
  </si>
  <si>
    <t xml:space="preserve">   </t>
  </si>
  <si>
    <t>臨床教師會議</t>
  </si>
  <si>
    <t>一般行政</t>
  </si>
  <si>
    <t>行政會議</t>
  </si>
  <si>
    <t>部務會議</t>
  </si>
  <si>
    <t>陳俊良部長</t>
  </si>
  <si>
    <t>科主任會議</t>
  </si>
  <si>
    <t>各科主任</t>
  </si>
  <si>
    <t>桃園分院八樓中醫部小會議室</t>
  </si>
  <si>
    <t>部學術</t>
  </si>
  <si>
    <t>Location</t>
  </si>
  <si>
    <t>林口院區跨領域中醫中藥護理聯合討論會</t>
  </si>
  <si>
    <t>桃園院區跨領域中醫中藥護理聯合討論會</t>
  </si>
  <si>
    <t>病房住院醫師</t>
  </si>
  <si>
    <t>許珮毓副主任</t>
  </si>
  <si>
    <t>V+R＋台北林口I</t>
  </si>
  <si>
    <t>V+R+桃I</t>
  </si>
  <si>
    <t>台北院區跨領域中醫中藥護理聯合討論會</t>
  </si>
  <si>
    <t>劉耕豪醫師</t>
  </si>
  <si>
    <t>桃園分院八樓中醫部大會議室</t>
  </si>
  <si>
    <t>一般行政</t>
  </si>
  <si>
    <t>許中原醫師</t>
  </si>
  <si>
    <t>李科宏醫師</t>
  </si>
  <si>
    <t>葉柏巖醫師</t>
  </si>
  <si>
    <t>王品涵醫師</t>
  </si>
  <si>
    <t>陳俊良部長</t>
  </si>
  <si>
    <t>黃悅翔醫師</t>
  </si>
  <si>
    <t>桃園分院八樓中醫病房</t>
  </si>
  <si>
    <t>內兒科主治醫師</t>
  </si>
  <si>
    <t>星期</t>
  </si>
  <si>
    <t>高定一醫師</t>
  </si>
  <si>
    <t>唐遠雲醫師</t>
  </si>
  <si>
    <t>楊建中醫師</t>
  </si>
  <si>
    <t>尤紹雯醫師</t>
  </si>
  <si>
    <t>陳俊良部長</t>
  </si>
  <si>
    <t>桃園分院八樓中醫部大會議室</t>
  </si>
  <si>
    <t>桃園分院八樓中醫部大會議室</t>
  </si>
  <si>
    <t>楊晉瑋醫師</t>
  </si>
  <si>
    <t>許珮毓醫師</t>
  </si>
  <si>
    <t>林意旋醫師</t>
  </si>
  <si>
    <t>針傷科</t>
  </si>
  <si>
    <t>針傷科臨床教師會議</t>
  </si>
  <si>
    <t>針傷科主治醫師</t>
  </si>
  <si>
    <t>陳彥融醫師</t>
  </si>
  <si>
    <t>V+R</t>
  </si>
  <si>
    <t>專業訓練</t>
  </si>
  <si>
    <t>專業課程</t>
  </si>
  <si>
    <t>針傷科-骨傷組</t>
  </si>
  <si>
    <t>主治醫師教學-傷科手法介紹</t>
  </si>
  <si>
    <t>李科宏主任</t>
  </si>
  <si>
    <t>林口復健大樓6樓中醫診區</t>
  </si>
  <si>
    <t>教學診I+R</t>
  </si>
  <si>
    <t>病例或專題報告</t>
  </si>
  <si>
    <t>陳玉昇醫師</t>
  </si>
  <si>
    <t>林口復健大樓2樓骨科會議室</t>
  </si>
  <si>
    <t>針傷全體</t>
  </si>
  <si>
    <t>李季臻醫師</t>
  </si>
  <si>
    <t>乃暐璇醫師</t>
  </si>
  <si>
    <t>傷科基本手法介紹與前測</t>
  </si>
  <si>
    <t>曾珠堯醫師</t>
  </si>
  <si>
    <t>骨傷I</t>
  </si>
  <si>
    <t>Chart round</t>
  </si>
  <si>
    <t>病房R+I</t>
  </si>
  <si>
    <t>會診病例或專題報告</t>
  </si>
  <si>
    <t>針傷科-針灸組</t>
  </si>
  <si>
    <t>住院醫師教學-針灸基本手法介紹</t>
  </si>
  <si>
    <t>饒以愛醫師</t>
  </si>
  <si>
    <t>針灸I</t>
  </si>
  <si>
    <t>Teaching Round(主治醫師教學)</t>
  </si>
  <si>
    <t>桃園分院八樓中醫病房討論室</t>
  </si>
  <si>
    <t>針傷I+病房RI</t>
  </si>
  <si>
    <t>針傷科務會議</t>
  </si>
  <si>
    <t>針傷科全體醫師</t>
  </si>
  <si>
    <t>會診業務與會診病例討論</t>
  </si>
  <si>
    <t>桃園分院八樓中醫部大會議室</t>
  </si>
  <si>
    <t>V+R+I</t>
  </si>
  <si>
    <t>楊晉瑋醫師</t>
  </si>
  <si>
    <t>莊惟盛醫師</t>
  </si>
  <si>
    <t>蔡宛如醫師</t>
  </si>
  <si>
    <t>感染管制</t>
  </si>
  <si>
    <t>曾珠堯醫師</t>
  </si>
  <si>
    <t>蔡雨真醫師</t>
  </si>
  <si>
    <t>湯詠舜醫師</t>
  </si>
  <si>
    <t>黃冠齊醫師</t>
  </si>
  <si>
    <t>柯婉婷醫師</t>
  </si>
  <si>
    <t>趙晏琳醫師</t>
  </si>
  <si>
    <t>謝逸雯醫師</t>
  </si>
  <si>
    <t>羅孟杰醫師</t>
  </si>
  <si>
    <t>蔡馥光醫師</t>
  </si>
  <si>
    <t>康博雄醫師</t>
  </si>
  <si>
    <t>簡佳昕醫師</t>
  </si>
  <si>
    <t>曾亮維醫師</t>
  </si>
  <si>
    <t>馬維玉醫師</t>
  </si>
  <si>
    <t>吳柏毅醫師</t>
  </si>
  <si>
    <t>許惠菁醫師</t>
  </si>
  <si>
    <t>林悦醫師</t>
  </si>
  <si>
    <t>李柔醫師</t>
  </si>
  <si>
    <t>魏禎瑩醫師</t>
  </si>
  <si>
    <t>張適安醫師</t>
  </si>
  <si>
    <t>林冠佑醫師</t>
  </si>
  <si>
    <t>林口兒童大樓B2臨床技能中心階梯教室</t>
  </si>
  <si>
    <t>傷科基本手法介紹與前後測</t>
  </si>
  <si>
    <t>星期四</t>
  </si>
  <si>
    <t>內兒科</t>
  </si>
  <si>
    <t>病房Teaching round(上半月)</t>
  </si>
  <si>
    <t>陳星諭醫師</t>
  </si>
  <si>
    <t>桃園長庚八樓中醫病房</t>
  </si>
  <si>
    <t>病房R+病房I</t>
  </si>
  <si>
    <t>病房Chart round(上半月)</t>
  </si>
  <si>
    <t>星期五</t>
  </si>
  <si>
    <t>中醫內兒科行政會議</t>
  </si>
  <si>
    <t>林意旋主任</t>
  </si>
  <si>
    <t>桃園長庚八樓中醫會議室</t>
  </si>
  <si>
    <t>中醫內兒科臨床教師會議</t>
  </si>
  <si>
    <t>病房 orientation</t>
  </si>
  <si>
    <t>林意旋 醫師</t>
  </si>
  <si>
    <t>中醫內科學術會議: 病案討論</t>
  </si>
  <si>
    <t>張文瑄/呂易芩/郭庭宇//宋柏毅</t>
  </si>
  <si>
    <t>李宥賢/戴雅伶//莊惟盛</t>
  </si>
  <si>
    <t>星期二</t>
  </si>
  <si>
    <t>病房Teaching round(下半月)</t>
  </si>
  <si>
    <t>星期三</t>
  </si>
  <si>
    <t>病房Chart round(下半月)</t>
  </si>
  <si>
    <t>兒科生理病理特色介紹</t>
  </si>
  <si>
    <t>林沛穎醫師</t>
  </si>
  <si>
    <t>兒科I</t>
  </si>
  <si>
    <t>實習醫師前測檢討、後測</t>
  </si>
  <si>
    <t>中醫兒科學術會議: 病案討論</t>
  </si>
  <si>
    <t>兒科intern//顧德茜/呂怡瑾/俞學彣</t>
  </si>
  <si>
    <t>陳俊良醫師</t>
  </si>
  <si>
    <t>林安砥/蔡濬瑛//沈于婷</t>
  </si>
  <si>
    <t>中西醫內兒科會診病例討論</t>
  </si>
  <si>
    <t>羅佳筠/宋柏毅</t>
  </si>
  <si>
    <t>中醫內兒科實習住院醫師回饋會議</t>
  </si>
  <si>
    <t>OSCE會議</t>
  </si>
  <si>
    <t>一般醫學訓練</t>
  </si>
  <si>
    <t>病人安全</t>
  </si>
  <si>
    <t>一般醫學訓練：病人安全</t>
  </si>
  <si>
    <t xml:space="preserve">V+ R + I </t>
  </si>
  <si>
    <t>推動AI</t>
  </si>
  <si>
    <t>AI實驗室</t>
  </si>
  <si>
    <t>陳俊良部長</t>
  </si>
  <si>
    <t>住院醫師為教師研習營教學分享會</t>
  </si>
  <si>
    <t>一般醫學訓練：感染管制</t>
  </si>
  <si>
    <t>常用飲片辨識II</t>
  </si>
  <si>
    <t>邱秀麗藥師</t>
  </si>
  <si>
    <t>醫經典籍教學</t>
  </si>
  <si>
    <t>林口兒童大樓B2臨床技能階梯教室</t>
  </si>
  <si>
    <t>Research meeting  資料庫臨床研究：介紹與實例分享</t>
  </si>
  <si>
    <t>黃昱瞳助理教授</t>
  </si>
  <si>
    <t>中樞性和周邊性眩暈的鑑別診斷</t>
  </si>
  <si>
    <t>Research meeting: 脈診的臨床研究和應用</t>
  </si>
  <si>
    <t>郭育誠助理教授</t>
  </si>
  <si>
    <t>林口院區跨領域中醫中藥護理聯合討論會</t>
  </si>
  <si>
    <t>蔡宛如醫師</t>
  </si>
  <si>
    <t>V+R＋台北林口I</t>
  </si>
  <si>
    <t>台北院區跨領域中醫中藥護理聯合討論會</t>
  </si>
  <si>
    <t>莊惟盛醫師</t>
  </si>
  <si>
    <t>桃園院區跨領域中醫中藥護理聯合討論會</t>
  </si>
  <si>
    <t>病房住院醫師</t>
  </si>
  <si>
    <t>許珮毓副主任</t>
  </si>
  <si>
    <t>V+R+桃I</t>
  </si>
  <si>
    <t>部行政</t>
  </si>
  <si>
    <t>部務會議</t>
  </si>
  <si>
    <t>科主任會議</t>
  </si>
  <si>
    <t>各科主任</t>
  </si>
  <si>
    <t>桃園分院八樓中醫部小會議室</t>
  </si>
  <si>
    <t>V+ CR</t>
  </si>
  <si>
    <t>婦科</t>
  </si>
  <si>
    <t>總醫師教學(1) - 婦科四診及身體診察 (第1組)</t>
  </si>
  <si>
    <t>郭順利醫師</t>
  </si>
  <si>
    <t>林口長庚圖書館放映室</t>
  </si>
  <si>
    <t>CR+I</t>
  </si>
  <si>
    <t>總醫師教學(2) - 育齡婦女基礎體溫測量判讀及治療 (第1組)</t>
  </si>
  <si>
    <t>VS Lec I：妊娠病及產後調理(第22、1組)</t>
  </si>
  <si>
    <t>高銘偵醫師</t>
  </si>
  <si>
    <t>台北3F中醫門診區</t>
  </si>
  <si>
    <t>V+I+(R)</t>
  </si>
  <si>
    <t>VS Lec V：不孕症(第22、1組)</t>
  </si>
  <si>
    <t>婦科科務會議+研究進度討論會</t>
  </si>
  <si>
    <t>中醫婦科全體醫師</t>
  </si>
  <si>
    <t>V+CR</t>
  </si>
  <si>
    <t>會診與臨床病例討論</t>
  </si>
  <si>
    <t>陳曉暐醫師</t>
  </si>
  <si>
    <t>病例報告</t>
  </si>
  <si>
    <t>何佳穎醫師/林青樺醫師/吳翊寧醫師</t>
  </si>
  <si>
    <t>期刊專題討論</t>
  </si>
  <si>
    <t>Intern Test (後測)-第22組)</t>
  </si>
  <si>
    <t>總醫師教學(1) - 婦科四診及身體診察 (第2組)</t>
  </si>
  <si>
    <t>總醫師教學(2) - 育齡婦女基礎體溫測量判讀及治療 (第2組)</t>
  </si>
  <si>
    <t>周佑庭醫師/周芷嫻醫師/詹宇芊醫師</t>
  </si>
  <si>
    <t>中醫婦科臨床教師會議</t>
  </si>
  <si>
    <t>婦科主治醫師</t>
  </si>
  <si>
    <t>VS Lec IV：更年期症候群(第1、2組)</t>
  </si>
  <si>
    <t>鄭為仁醫師</t>
  </si>
  <si>
    <t>袁子喬醫師/詹珮容醫師/謝雯麒醫師</t>
  </si>
  <si>
    <t>VS Lec III：多囊性卵巢綜合症 &amp; 高泌乳血症(第1、2組)</t>
  </si>
  <si>
    <t>林玫君醫師</t>
  </si>
  <si>
    <t>Intern Test (後測)-第1組)</t>
  </si>
  <si>
    <t xml:space="preserve">
林口長庚圖書館放映室</t>
  </si>
  <si>
    <t>Chart round-HIFU(第1、2組)</t>
  </si>
  <si>
    <t>製表：8月學術CR盧嬿竹GSM:35722</t>
  </si>
  <si>
    <t>OSCE考生說明會</t>
  </si>
  <si>
    <t>盧嬿竹醫師</t>
  </si>
  <si>
    <t>I</t>
  </si>
  <si>
    <t>陳彥融醫師</t>
  </si>
  <si>
    <t>林口復健大樓2樓骨科會議室</t>
  </si>
  <si>
    <t>林口復健大樓2樓骨科會議室</t>
  </si>
  <si>
    <t>盧嬿竹醫師</t>
  </si>
  <si>
    <t>針傷科</t>
  </si>
  <si>
    <t>病房orientation</t>
  </si>
  <si>
    <t>住院醫師教學-針包製作與orientation</t>
  </si>
  <si>
    <t>張適安醫師</t>
  </si>
  <si>
    <t>桃園長庚八樓中醫病房</t>
  </si>
  <si>
    <t>VS Lec II：子宮內膜異位症(第22、1組)</t>
  </si>
  <si>
    <t>急診會診教學</t>
  </si>
  <si>
    <t>張適安醫師</t>
  </si>
  <si>
    <t>李科宏主任</t>
  </si>
  <si>
    <t>R</t>
  </si>
  <si>
    <t>李科宏主任</t>
  </si>
  <si>
    <t>V+ CR+R1R2</t>
  </si>
  <si>
    <t>桃園分院八樓中醫部大會議室</t>
  </si>
  <si>
    <t>桃園分院B1中醫門診區</t>
  </si>
  <si>
    <t>林口長庚圖書館放映室</t>
  </si>
  <si>
    <t>林口長庚復健大樓6樓中醫診區</t>
  </si>
  <si>
    <t>桃園分院八樓中醫部小會議室</t>
  </si>
  <si>
    <t>林口醫學大樓3D中醫門診區</t>
  </si>
  <si>
    <t>台北中醫大樓B1會議室</t>
  </si>
  <si>
    <t>台塑大樓後棟5樓第二會議室</t>
  </si>
  <si>
    <t>V+R＋台北林口I</t>
  </si>
  <si>
    <t>V+ R + 台北林口I</t>
  </si>
  <si>
    <t>V+ R +台北林口I</t>
  </si>
  <si>
    <t>V+R+桃I</t>
  </si>
  <si>
    <t xml:space="preserve">R </t>
  </si>
  <si>
    <t>Research meeting: 脈診的臨床研究和應用</t>
  </si>
  <si>
    <t>中藥藥品安全監測及通報教育訓練</t>
  </si>
  <si>
    <t>蔡岳廷 講師</t>
  </si>
  <si>
    <t>陳星諭醫師</t>
  </si>
  <si>
    <t xml:space="preserve">V+ R + I </t>
  </si>
  <si>
    <t>V+ R + I +中藥師</t>
  </si>
  <si>
    <t>CGCM會議返國心得報告</t>
  </si>
  <si>
    <t>林意旋醫師/陳星諭醫師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</si>
</sst>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;@"/>
    <numFmt numFmtId="177" formatCode="yyyy/m/d;@"/>
    <numFmt numFmtId="178" formatCode="[$-404]aaaa;@"/>
    <numFmt numFmtId="179" formatCode="[$-404]e&quot;年&quot;m&quot;月&quot;d&quot;日&quot;;@"/>
    <numFmt numFmtId="180" formatCode="yyyy/mm/dd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微軟正黑體"/>
      <family val="2"/>
    </font>
    <font>
      <sz val="9"/>
      <name val="新細明體"/>
      <family val="1"/>
    </font>
    <font>
      <sz val="12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0"/>
      <name val="Microsoft JhengHe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0"/>
      <color indexed="8"/>
      <name val="新細明體"/>
      <family val="1"/>
    </font>
    <font>
      <sz val="10"/>
      <color indexed="10"/>
      <name val="微軟正黑體"/>
      <family val="2"/>
    </font>
    <font>
      <sz val="10"/>
      <color indexed="10"/>
      <name val="新細明體"/>
      <family val="1"/>
    </font>
    <font>
      <sz val="10"/>
      <color indexed="8"/>
      <name val="Microsoft JhengHei"/>
      <family val="2"/>
    </font>
    <font>
      <sz val="10"/>
      <color indexed="10"/>
      <name val="Microsoft JhengHei"/>
      <family val="2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0"/>
      <color theme="1"/>
      <name val="Calibri"/>
      <family val="1"/>
    </font>
    <font>
      <sz val="10"/>
      <color rgb="FFFF0000"/>
      <name val="微軟正黑體"/>
      <family val="2"/>
    </font>
    <font>
      <sz val="10"/>
      <color rgb="FFFF0000"/>
      <name val="新細明體"/>
      <family val="1"/>
    </font>
    <font>
      <sz val="10"/>
      <name val="Calibri"/>
      <family val="1"/>
    </font>
    <font>
      <sz val="10"/>
      <color theme="1"/>
      <name val="新細明體"/>
      <family val="1"/>
    </font>
    <font>
      <sz val="10"/>
      <color theme="1"/>
      <name val="Microsoft JhengHei"/>
      <family val="2"/>
    </font>
    <font>
      <sz val="10"/>
      <color rgb="FFFF0000"/>
      <name val="Microsoft JhengHei"/>
      <family val="2"/>
    </font>
    <font>
      <sz val="12"/>
      <color theme="1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11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10">
    <xf numFmtId="0" fontId="0" fillId="0" borderId="0" xfId="0" applyFont="1" applyAlignment="1">
      <alignment vertical="center"/>
    </xf>
    <xf numFmtId="176" fontId="51" fillId="0" borderId="10" xfId="0" applyNumberFormat="1" applyFont="1" applyFill="1" applyBorder="1" applyAlignment="1">
      <alignment horizontal="center" vertical="center"/>
    </xf>
    <xf numFmtId="2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80" fontId="51" fillId="0" borderId="11" xfId="0" applyNumberFormat="1" applyFont="1" applyFill="1" applyBorder="1" applyAlignment="1">
      <alignment horizontal="center" vertical="center"/>
    </xf>
    <xf numFmtId="180" fontId="51" fillId="0" borderId="0" xfId="0" applyNumberFormat="1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177" fontId="2" fillId="34" borderId="10" xfId="57" applyNumberFormat="1" applyFont="1" applyFill="1" applyBorder="1" applyAlignment="1">
      <alignment horizontal="center" vertical="center"/>
      <protection/>
    </xf>
    <xf numFmtId="176" fontId="2" fillId="34" borderId="10" xfId="80" applyNumberFormat="1" applyFont="1" applyFill="1" applyBorder="1" applyAlignment="1">
      <alignment horizontal="center" vertical="center"/>
      <protection/>
    </xf>
    <xf numFmtId="178" fontId="2" fillId="34" borderId="10" xfId="80" applyNumberFormat="1" applyFont="1" applyFill="1" applyBorder="1" applyAlignment="1">
      <alignment horizontal="center" vertical="center"/>
      <protection/>
    </xf>
    <xf numFmtId="179" fontId="2" fillId="34" borderId="10" xfId="57" applyNumberFormat="1" applyFont="1" applyFill="1" applyBorder="1" applyAlignment="1">
      <alignment horizontal="center" vertical="center"/>
      <protection/>
    </xf>
    <xf numFmtId="0" fontId="2" fillId="34" borderId="10" xfId="80" applyFont="1" applyFill="1" applyBorder="1" applyAlignment="1">
      <alignment horizontal="center" vertical="center"/>
      <protection/>
    </xf>
    <xf numFmtId="0" fontId="2" fillId="34" borderId="10" xfId="57" applyNumberFormat="1" applyFont="1" applyFill="1" applyBorder="1" applyAlignment="1">
      <alignment horizontal="center" vertical="center" shrinkToFit="1"/>
      <protection/>
    </xf>
    <xf numFmtId="0" fontId="2" fillId="34" borderId="10" xfId="57" applyFont="1" applyFill="1" applyBorder="1" applyAlignment="1">
      <alignment horizontal="center" vertical="center"/>
      <protection/>
    </xf>
    <xf numFmtId="179" fontId="2" fillId="34" borderId="10" xfId="57" applyNumberFormat="1" applyFont="1" applyFill="1" applyBorder="1" applyAlignment="1">
      <alignment horizontal="center" vertical="center" shrinkToFit="1"/>
      <protection/>
    </xf>
    <xf numFmtId="0" fontId="2" fillId="34" borderId="10" xfId="57" applyNumberFormat="1" applyFont="1" applyFill="1" applyBorder="1" applyAlignment="1">
      <alignment horizontal="center" vertical="center"/>
      <protection/>
    </xf>
    <xf numFmtId="177" fontId="2" fillId="35" borderId="10" xfId="57" applyNumberFormat="1" applyFont="1" applyFill="1" applyBorder="1" applyAlignment="1">
      <alignment horizontal="center" vertical="center"/>
      <protection/>
    </xf>
    <xf numFmtId="176" fontId="2" fillId="35" borderId="10" xfId="80" applyNumberFormat="1" applyFont="1" applyFill="1" applyBorder="1" applyAlignment="1">
      <alignment horizontal="center" vertical="center"/>
      <protection/>
    </xf>
    <xf numFmtId="178" fontId="2" fillId="35" borderId="10" xfId="80" applyNumberFormat="1" applyFont="1" applyFill="1" applyBorder="1" applyAlignment="1">
      <alignment horizontal="center" vertical="center"/>
      <protection/>
    </xf>
    <xf numFmtId="0" fontId="2" fillId="35" borderId="10" xfId="57" applyNumberFormat="1" applyFont="1" applyFill="1" applyBorder="1" applyAlignment="1">
      <alignment horizontal="center" vertical="center" shrinkToFit="1"/>
      <protection/>
    </xf>
    <xf numFmtId="0" fontId="2" fillId="35" borderId="10" xfId="57" applyFont="1" applyFill="1" applyBorder="1" applyAlignment="1">
      <alignment horizontal="center" vertical="center"/>
      <protection/>
    </xf>
    <xf numFmtId="179" fontId="2" fillId="35" borderId="10" xfId="57" applyNumberFormat="1" applyFont="1" applyFill="1" applyBorder="1" applyAlignment="1">
      <alignment horizontal="center" vertical="center" shrinkToFit="1"/>
      <protection/>
    </xf>
    <xf numFmtId="0" fontId="2" fillId="35" borderId="10" xfId="0" applyFont="1" applyFill="1" applyBorder="1" applyAlignment="1">
      <alignment horizontal="center" vertical="center"/>
    </xf>
    <xf numFmtId="177" fontId="2" fillId="35" borderId="10" xfId="0" applyNumberFormat="1" applyFont="1" applyFill="1" applyBorder="1" applyAlignment="1">
      <alignment horizontal="center" vertical="center"/>
    </xf>
    <xf numFmtId="179" fontId="2" fillId="35" borderId="10" xfId="0" applyNumberFormat="1" applyFont="1" applyFill="1" applyBorder="1" applyAlignment="1">
      <alignment horizontal="center" vertical="center"/>
    </xf>
    <xf numFmtId="0" fontId="2" fillId="35" borderId="10" xfId="80" applyFont="1" applyFill="1" applyBorder="1" applyAlignment="1">
      <alignment horizontal="center" vertical="center"/>
      <protection/>
    </xf>
    <xf numFmtId="179" fontId="2" fillId="35" borderId="10" xfId="56" applyNumberFormat="1" applyFont="1" applyFill="1" applyBorder="1" applyAlignment="1">
      <alignment horizontal="center" vertical="center" shrinkToFit="1"/>
      <protection/>
    </xf>
    <xf numFmtId="14" fontId="51" fillId="0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0" xfId="57" applyNumberFormat="1" applyFont="1" applyFill="1" applyBorder="1" applyAlignment="1">
      <alignment horizontal="center" vertical="center"/>
      <protection/>
    </xf>
    <xf numFmtId="179" fontId="51" fillId="0" borderId="12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179" fontId="51" fillId="0" borderId="10" xfId="0" applyNumberFormat="1" applyFont="1" applyFill="1" applyBorder="1" applyAlignment="1">
      <alignment horizontal="center" vertical="center" shrinkToFit="1"/>
    </xf>
    <xf numFmtId="177" fontId="51" fillId="33" borderId="10" xfId="56" applyNumberFormat="1" applyFont="1" applyFill="1" applyBorder="1" applyAlignment="1">
      <alignment horizontal="left" vertical="center" wrapText="1"/>
      <protection/>
    </xf>
    <xf numFmtId="176" fontId="51" fillId="33" borderId="10" xfId="56" applyNumberFormat="1" applyFont="1" applyFill="1" applyBorder="1" applyAlignment="1">
      <alignment horizontal="left" vertical="center" wrapText="1"/>
      <protection/>
    </xf>
    <xf numFmtId="14" fontId="51" fillId="33" borderId="10" xfId="56" applyNumberFormat="1" applyFont="1" applyFill="1" applyBorder="1" applyAlignment="1">
      <alignment horizontal="left" vertical="center" wrapText="1"/>
      <protection/>
    </xf>
    <xf numFmtId="20" fontId="51" fillId="33" borderId="10" xfId="56" applyNumberFormat="1" applyFont="1" applyFill="1" applyBorder="1" applyAlignment="1">
      <alignment horizontal="left" vertical="center" wrapText="1"/>
      <protection/>
    </xf>
    <xf numFmtId="0" fontId="51" fillId="33" borderId="10" xfId="56" applyNumberFormat="1" applyFont="1" applyFill="1" applyBorder="1" applyAlignment="1">
      <alignment horizontal="left" vertical="center" wrapText="1"/>
      <protection/>
    </xf>
    <xf numFmtId="0" fontId="51" fillId="33" borderId="10" xfId="56" applyNumberFormat="1" applyFont="1" applyFill="1" applyBorder="1" applyAlignment="1">
      <alignment horizontal="left" vertical="center" wrapText="1" shrinkToFit="1"/>
      <protection/>
    </xf>
    <xf numFmtId="0" fontId="51" fillId="33" borderId="12" xfId="56" applyNumberFormat="1" applyFont="1" applyFill="1" applyBorder="1" applyAlignment="1">
      <alignment horizontal="left" vertical="center" wrapText="1" shrinkToFit="1"/>
      <protection/>
    </xf>
    <xf numFmtId="0" fontId="51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4" fontId="51" fillId="0" borderId="10" xfId="0" applyNumberFormat="1" applyFont="1" applyFill="1" applyBorder="1" applyAlignment="1">
      <alignment horizontal="center" vertical="center"/>
    </xf>
    <xf numFmtId="14" fontId="51" fillId="0" borderId="10" xfId="80" applyNumberFormat="1" applyFont="1" applyFill="1" applyBorder="1" applyAlignment="1">
      <alignment horizontal="center" vertical="center"/>
      <protection/>
    </xf>
    <xf numFmtId="178" fontId="51" fillId="0" borderId="10" xfId="80" applyNumberFormat="1" applyFont="1" applyFill="1" applyBorder="1" applyAlignment="1">
      <alignment horizontal="center" vertical="center"/>
      <protection/>
    </xf>
    <xf numFmtId="179" fontId="51" fillId="0" borderId="10" xfId="0" applyNumberFormat="1" applyFont="1" applyFill="1" applyBorder="1" applyAlignment="1">
      <alignment horizontal="center" vertical="center"/>
    </xf>
    <xf numFmtId="0" fontId="51" fillId="0" borderId="10" xfId="80" applyFont="1" applyFill="1" applyBorder="1" applyAlignment="1">
      <alignment horizontal="center" vertical="center"/>
      <protection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1" xfId="52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179" fontId="51" fillId="0" borderId="10" xfId="57" applyNumberFormat="1" applyFont="1" applyFill="1" applyBorder="1" applyAlignment="1">
      <alignment horizontal="center" vertical="center"/>
      <protection/>
    </xf>
    <xf numFmtId="0" fontId="51" fillId="0" borderId="10" xfId="57" applyFont="1" applyFill="1" applyBorder="1" applyAlignment="1">
      <alignment horizontal="center" vertical="center"/>
      <protection/>
    </xf>
    <xf numFmtId="0" fontId="51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57" applyNumberFormat="1" applyFont="1" applyFill="1" applyBorder="1" applyAlignment="1">
      <alignment horizontal="center" vertical="center"/>
      <protection/>
    </xf>
    <xf numFmtId="176" fontId="51" fillId="0" borderId="10" xfId="80" applyNumberFormat="1" applyFont="1" applyFill="1" applyBorder="1" applyAlignment="1">
      <alignment horizontal="center" vertical="center"/>
      <protection/>
    </xf>
    <xf numFmtId="176" fontId="51" fillId="0" borderId="12" xfId="80" applyNumberFormat="1" applyFont="1" applyFill="1" applyBorder="1" applyAlignment="1">
      <alignment horizontal="center" vertical="center"/>
      <protection/>
    </xf>
    <xf numFmtId="179" fontId="51" fillId="0" borderId="11" xfId="0" applyNumberFormat="1" applyFont="1" applyFill="1" applyBorder="1" applyAlignment="1">
      <alignment horizontal="center" vertical="center" shrinkToFit="1"/>
    </xf>
    <xf numFmtId="14" fontId="51" fillId="26" borderId="10" xfId="0" applyNumberFormat="1" applyFont="1" applyFill="1" applyBorder="1" applyAlignment="1">
      <alignment horizontal="center" vertical="center"/>
    </xf>
    <xf numFmtId="176" fontId="51" fillId="26" borderId="10" xfId="80" applyNumberFormat="1" applyFont="1" applyFill="1" applyBorder="1" applyAlignment="1">
      <alignment horizontal="center" vertical="center"/>
      <protection/>
    </xf>
    <xf numFmtId="178" fontId="51" fillId="26" borderId="10" xfId="80" applyNumberFormat="1" applyFont="1" applyFill="1" applyBorder="1" applyAlignment="1">
      <alignment horizontal="center" vertical="center"/>
      <protection/>
    </xf>
    <xf numFmtId="179" fontId="51" fillId="26" borderId="10" xfId="0" applyNumberFormat="1" applyFont="1" applyFill="1" applyBorder="1" applyAlignment="1">
      <alignment horizontal="center" vertical="center"/>
    </xf>
    <xf numFmtId="0" fontId="51" fillId="26" borderId="10" xfId="0" applyFont="1" applyFill="1" applyBorder="1" applyAlignment="1">
      <alignment horizontal="center" vertical="center"/>
    </xf>
    <xf numFmtId="0" fontId="51" fillId="26" borderId="10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 shrinkToFit="1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shrinkToFit="1"/>
    </xf>
    <xf numFmtId="177" fontId="51" fillId="35" borderId="10" xfId="57" applyNumberFormat="1" applyFont="1" applyFill="1" applyBorder="1" applyAlignment="1">
      <alignment horizontal="center" vertical="center"/>
      <protection/>
    </xf>
    <xf numFmtId="176" fontId="51" fillId="35" borderId="10" xfId="80" applyNumberFormat="1" applyFont="1" applyFill="1" applyBorder="1" applyAlignment="1">
      <alignment horizontal="center" vertical="center"/>
      <protection/>
    </xf>
    <xf numFmtId="178" fontId="51" fillId="35" borderId="10" xfId="80" applyNumberFormat="1" applyFont="1" applyFill="1" applyBorder="1" applyAlignment="1">
      <alignment horizontal="center" vertical="center"/>
      <protection/>
    </xf>
    <xf numFmtId="179" fontId="51" fillId="35" borderId="10" xfId="57" applyNumberFormat="1" applyFont="1" applyFill="1" applyBorder="1" applyAlignment="1">
      <alignment horizontal="center" vertical="center"/>
      <protection/>
    </xf>
    <xf numFmtId="0" fontId="51" fillId="35" borderId="10" xfId="57" applyFont="1" applyFill="1" applyBorder="1" applyAlignment="1">
      <alignment horizontal="center" vertical="center"/>
      <protection/>
    </xf>
    <xf numFmtId="179" fontId="51" fillId="35" borderId="10" xfId="57" applyNumberFormat="1" applyFont="1" applyFill="1" applyBorder="1" applyAlignment="1">
      <alignment horizontal="center" vertical="center" shrinkToFit="1"/>
      <protection/>
    </xf>
    <xf numFmtId="177" fontId="51" fillId="35" borderId="10" xfId="0" applyNumberFormat="1" applyFont="1" applyFill="1" applyBorder="1" applyAlignment="1">
      <alignment horizontal="center" vertical="center"/>
    </xf>
    <xf numFmtId="179" fontId="51" fillId="35" borderId="10" xfId="0" applyNumberFormat="1" applyFont="1" applyFill="1" applyBorder="1" applyAlignment="1">
      <alignment horizontal="center" vertical="center"/>
    </xf>
    <xf numFmtId="0" fontId="51" fillId="35" borderId="10" xfId="80" applyFont="1" applyFill="1" applyBorder="1" applyAlignment="1">
      <alignment horizontal="center" vertical="center"/>
      <protection/>
    </xf>
    <xf numFmtId="0" fontId="51" fillId="35" borderId="12" xfId="57" applyNumberFormat="1" applyFont="1" applyFill="1" applyBorder="1" applyAlignment="1">
      <alignment horizontal="center" vertical="center" shrinkToFit="1"/>
      <protection/>
    </xf>
    <xf numFmtId="179" fontId="51" fillId="35" borderId="11" xfId="57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 wrapText="1"/>
    </xf>
    <xf numFmtId="14" fontId="2" fillId="36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14" fontId="2" fillId="37" borderId="0" xfId="0" applyNumberFormat="1" applyFont="1" applyFill="1" applyAlignment="1">
      <alignment vertical="center"/>
    </xf>
    <xf numFmtId="14" fontId="2" fillId="38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14" fontId="51" fillId="26" borderId="10" xfId="80" applyNumberFormat="1" applyFont="1" applyFill="1" applyBorder="1" applyAlignment="1">
      <alignment horizontal="center" vertical="center"/>
      <protection/>
    </xf>
    <xf numFmtId="0" fontId="51" fillId="26" borderId="12" xfId="0" applyNumberFormat="1" applyFont="1" applyFill="1" applyBorder="1" applyAlignment="1">
      <alignment horizontal="center" vertical="center" shrinkToFit="1"/>
    </xf>
    <xf numFmtId="0" fontId="57" fillId="26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177" fontId="2" fillId="0" borderId="0" xfId="57" applyNumberFormat="1" applyFont="1" applyFill="1" applyBorder="1" applyAlignment="1">
      <alignment horizontal="center" vertical="center"/>
      <protection/>
    </xf>
    <xf numFmtId="176" fontId="2" fillId="0" borderId="0" xfId="80" applyNumberFormat="1" applyFont="1" applyFill="1" applyBorder="1" applyAlignment="1">
      <alignment horizontal="center" vertical="center"/>
      <protection/>
    </xf>
    <xf numFmtId="178" fontId="2" fillId="0" borderId="0" xfId="80" applyNumberFormat="1" applyFont="1" applyFill="1" applyBorder="1" applyAlignment="1">
      <alignment horizontal="center" vertical="center"/>
      <protection/>
    </xf>
    <xf numFmtId="179" fontId="2" fillId="0" borderId="0" xfId="57" applyNumberFormat="1" applyFont="1" applyFill="1" applyBorder="1" applyAlignment="1">
      <alignment horizontal="center" vertical="center"/>
      <protection/>
    </xf>
    <xf numFmtId="0" fontId="2" fillId="0" borderId="0" xfId="80" applyFont="1" applyFill="1" applyBorder="1" applyAlignment="1">
      <alignment horizontal="center" vertical="center"/>
      <protection/>
    </xf>
    <xf numFmtId="0" fontId="2" fillId="0" borderId="0" xfId="57" applyNumberFormat="1" applyFont="1" applyFill="1" applyBorder="1" applyAlignment="1">
      <alignment horizontal="center" vertical="center" shrinkToFit="1"/>
      <protection/>
    </xf>
    <xf numFmtId="0" fontId="2" fillId="0" borderId="0" xfId="57" applyFont="1" applyFill="1" applyBorder="1" applyAlignment="1">
      <alignment horizontal="center" vertical="center"/>
      <protection/>
    </xf>
    <xf numFmtId="179" fontId="2" fillId="0" borderId="0" xfId="57" applyNumberFormat="1" applyFont="1" applyFill="1" applyBorder="1" applyAlignment="1">
      <alignment horizontal="center" vertical="center" shrinkToFit="1"/>
      <protection/>
    </xf>
    <xf numFmtId="0" fontId="51" fillId="0" borderId="0" xfId="5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1" fillId="35" borderId="12" xfId="0" applyNumberFormat="1" applyFont="1" applyFill="1" applyBorder="1" applyAlignment="1">
      <alignment horizontal="center" vertical="center" shrinkToFit="1"/>
    </xf>
    <xf numFmtId="0" fontId="51" fillId="35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77" fontId="51" fillId="0" borderId="10" xfId="57" applyNumberFormat="1" applyFont="1" applyFill="1" applyBorder="1" applyAlignment="1">
      <alignment horizontal="center" vertical="center"/>
      <protection/>
    </xf>
    <xf numFmtId="179" fontId="51" fillId="0" borderId="10" xfId="57" applyNumberFormat="1" applyFont="1" applyFill="1" applyBorder="1" applyAlignment="1">
      <alignment horizontal="center" vertical="center" shrinkToFit="1"/>
      <protection/>
    </xf>
    <xf numFmtId="0" fontId="57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179" fontId="51" fillId="0" borderId="11" xfId="57" applyNumberFormat="1" applyFont="1" applyFill="1" applyBorder="1" applyAlignment="1">
      <alignment horizontal="center" vertical="center" shrinkToFit="1"/>
      <protection/>
    </xf>
    <xf numFmtId="0" fontId="51" fillId="0" borderId="12" xfId="57" applyNumberFormat="1" applyFont="1" applyFill="1" applyBorder="1" applyAlignment="1">
      <alignment horizontal="center" vertical="center" shrinkToFit="1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51" fillId="0" borderId="12" xfId="56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14" fontId="51" fillId="39" borderId="10" xfId="0" applyNumberFormat="1" applyFont="1" applyFill="1" applyBorder="1" applyAlignment="1">
      <alignment horizontal="center" vertical="center"/>
    </xf>
    <xf numFmtId="176" fontId="51" fillId="39" borderId="10" xfId="80" applyNumberFormat="1" applyFont="1" applyFill="1" applyBorder="1" applyAlignment="1">
      <alignment horizontal="center" vertical="center"/>
      <protection/>
    </xf>
    <xf numFmtId="14" fontId="51" fillId="39" borderId="10" xfId="80" applyNumberFormat="1" applyFont="1" applyFill="1" applyBorder="1" applyAlignment="1">
      <alignment horizontal="center" vertical="center"/>
      <protection/>
    </xf>
    <xf numFmtId="178" fontId="51" fillId="39" borderId="10" xfId="80" applyNumberFormat="1" applyFont="1" applyFill="1" applyBorder="1" applyAlignment="1">
      <alignment horizontal="center" vertical="center"/>
      <protection/>
    </xf>
    <xf numFmtId="179" fontId="51" fillId="39" borderId="10" xfId="0" applyNumberFormat="1" applyFont="1" applyFill="1" applyBorder="1" applyAlignment="1">
      <alignment horizontal="center" vertical="center"/>
    </xf>
    <xf numFmtId="0" fontId="51" fillId="39" borderId="10" xfId="0" applyNumberFormat="1" applyFont="1" applyFill="1" applyBorder="1" applyAlignment="1">
      <alignment horizontal="center" vertical="center"/>
    </xf>
    <xf numFmtId="0" fontId="51" fillId="39" borderId="12" xfId="0" applyNumberFormat="1" applyFont="1" applyFill="1" applyBorder="1" applyAlignment="1">
      <alignment horizontal="center" vertical="center" shrinkToFit="1"/>
    </xf>
    <xf numFmtId="0" fontId="57" fillId="39" borderId="10" xfId="0" applyFont="1" applyFill="1" applyBorder="1" applyAlignment="1">
      <alignment horizontal="center" vertical="center" wrapText="1"/>
    </xf>
    <xf numFmtId="179" fontId="51" fillId="39" borderId="11" xfId="0" applyNumberFormat="1" applyFont="1" applyFill="1" applyBorder="1" applyAlignment="1">
      <alignment horizontal="center" vertical="center" shrinkToFit="1"/>
    </xf>
    <xf numFmtId="0" fontId="51" fillId="39" borderId="10" xfId="0" applyFont="1" applyFill="1" applyBorder="1" applyAlignment="1">
      <alignment horizontal="center" vertical="center"/>
    </xf>
    <xf numFmtId="176" fontId="51" fillId="39" borderId="10" xfId="0" applyNumberFormat="1" applyFont="1" applyFill="1" applyBorder="1" applyAlignment="1">
      <alignment horizontal="center" vertical="center"/>
    </xf>
    <xf numFmtId="0" fontId="51" fillId="39" borderId="10" xfId="80" applyFont="1" applyFill="1" applyBorder="1" applyAlignment="1">
      <alignment horizontal="center" vertical="center"/>
      <protection/>
    </xf>
    <xf numFmtId="14" fontId="2" fillId="39" borderId="10" xfId="0" applyNumberFormat="1" applyFont="1" applyFill="1" applyBorder="1" applyAlignment="1">
      <alignment horizontal="center" vertical="center"/>
    </xf>
    <xf numFmtId="176" fontId="2" fillId="39" borderId="10" xfId="0" applyNumberFormat="1" applyFont="1" applyFill="1" applyBorder="1" applyAlignment="1">
      <alignment horizontal="center" vertical="center"/>
    </xf>
    <xf numFmtId="14" fontId="2" fillId="39" borderId="10" xfId="80" applyNumberFormat="1" applyFont="1" applyFill="1" applyBorder="1" applyAlignment="1">
      <alignment horizontal="center" vertical="center"/>
      <protection/>
    </xf>
    <xf numFmtId="176" fontId="2" fillId="39" borderId="10" xfId="80" applyNumberFormat="1" applyFont="1" applyFill="1" applyBorder="1" applyAlignment="1">
      <alignment horizontal="center" vertical="center"/>
      <protection/>
    </xf>
    <xf numFmtId="178" fontId="2" fillId="39" borderId="10" xfId="80" applyNumberFormat="1" applyFont="1" applyFill="1" applyBorder="1" applyAlignment="1">
      <alignment horizontal="center" vertical="center"/>
      <protection/>
    </xf>
    <xf numFmtId="179" fontId="2" fillId="39" borderId="10" xfId="0" applyNumberFormat="1" applyFont="1" applyFill="1" applyBorder="1" applyAlignment="1">
      <alignment horizontal="center" vertical="center"/>
    </xf>
    <xf numFmtId="179" fontId="2" fillId="39" borderId="10" xfId="57" applyNumberFormat="1" applyFont="1" applyFill="1" applyBorder="1" applyAlignment="1">
      <alignment horizontal="center" vertical="center"/>
      <protection/>
    </xf>
    <xf numFmtId="0" fontId="2" fillId="39" borderId="12" xfId="0" applyNumberFormat="1" applyFont="1" applyFill="1" applyBorder="1" applyAlignment="1">
      <alignment horizontal="center" vertical="center" shrinkToFit="1"/>
    </xf>
    <xf numFmtId="0" fontId="7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14" fontId="51" fillId="35" borderId="10" xfId="0" applyNumberFormat="1" applyFont="1" applyFill="1" applyBorder="1" applyAlignment="1">
      <alignment horizontal="center" vertical="center"/>
    </xf>
    <xf numFmtId="176" fontId="51" fillId="35" borderId="10" xfId="0" applyNumberFormat="1" applyFont="1" applyFill="1" applyBorder="1" applyAlignment="1">
      <alignment horizontal="center" vertical="center"/>
    </xf>
    <xf numFmtId="14" fontId="51" fillId="35" borderId="10" xfId="80" applyNumberFormat="1" applyFont="1" applyFill="1" applyBorder="1" applyAlignment="1">
      <alignment horizontal="center" vertical="center"/>
      <protection/>
    </xf>
    <xf numFmtId="0" fontId="51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wrapText="1"/>
    </xf>
    <xf numFmtId="179" fontId="51" fillId="35" borderId="11" xfId="0" applyNumberFormat="1" applyFont="1" applyFill="1" applyBorder="1" applyAlignment="1">
      <alignment horizontal="center" vertical="center" shrinkToFit="1"/>
    </xf>
    <xf numFmtId="179" fontId="51" fillId="35" borderId="10" xfId="0" applyNumberFormat="1" applyFont="1" applyFill="1" applyBorder="1" applyAlignment="1">
      <alignment horizontal="center" vertical="center" shrinkToFit="1"/>
    </xf>
    <xf numFmtId="176" fontId="51" fillId="35" borderId="12" xfId="80" applyNumberFormat="1" applyFont="1" applyFill="1" applyBorder="1" applyAlignment="1">
      <alignment horizontal="center" vertical="center"/>
      <protection/>
    </xf>
    <xf numFmtId="0" fontId="51" fillId="35" borderId="11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horizontal="center" vertical="center"/>
    </xf>
    <xf numFmtId="0" fontId="51" fillId="35" borderId="10" xfId="57" applyNumberFormat="1" applyFont="1" applyFill="1" applyBorder="1" applyAlignment="1">
      <alignment horizontal="center" vertical="center" shrinkToFit="1"/>
      <protection/>
    </xf>
    <xf numFmtId="0" fontId="51" fillId="0" borderId="10" xfId="57" applyNumberFormat="1" applyFont="1" applyFill="1" applyBorder="1" applyAlignment="1">
      <alignment horizontal="center" vertical="center" wrapText="1" shrinkToFit="1"/>
      <protection/>
    </xf>
    <xf numFmtId="0" fontId="51" fillId="0" borderId="10" xfId="52" applyNumberFormat="1" applyFont="1" applyFill="1" applyBorder="1" applyAlignment="1">
      <alignment horizontal="center" vertical="center" shrinkToFit="1"/>
      <protection/>
    </xf>
    <xf numFmtId="179" fontId="2" fillId="39" borderId="11" xfId="0" applyNumberFormat="1" applyFont="1" applyFill="1" applyBorder="1" applyAlignment="1">
      <alignment horizontal="center" vertical="center" shrinkToFit="1"/>
    </xf>
    <xf numFmtId="0" fontId="51" fillId="39" borderId="10" xfId="0" applyNumberFormat="1" applyFont="1" applyFill="1" applyBorder="1" applyAlignment="1">
      <alignment horizontal="center" vertical="center" wrapText="1"/>
    </xf>
    <xf numFmtId="176" fontId="51" fillId="26" borderId="10" xfId="0" applyNumberFormat="1" applyFont="1" applyFill="1" applyBorder="1" applyAlignment="1">
      <alignment horizontal="center" vertical="center"/>
    </xf>
    <xf numFmtId="179" fontId="51" fillId="26" borderId="10" xfId="0" applyNumberFormat="1" applyFont="1" applyFill="1" applyBorder="1" applyAlignment="1">
      <alignment horizontal="center" vertical="center" shrinkToFit="1"/>
    </xf>
    <xf numFmtId="0" fontId="51" fillId="26" borderId="10" xfId="0" applyNumberFormat="1" applyFont="1" applyFill="1" applyBorder="1" applyAlignment="1">
      <alignment horizontal="center" vertical="center" shrinkToFit="1"/>
    </xf>
    <xf numFmtId="0" fontId="51" fillId="39" borderId="10" xfId="0" applyNumberFormat="1" applyFont="1" applyFill="1" applyBorder="1" applyAlignment="1">
      <alignment horizontal="center" vertical="center" shrinkToFit="1"/>
    </xf>
    <xf numFmtId="179" fontId="51" fillId="0" borderId="10" xfId="56" applyNumberFormat="1" applyFont="1" applyFill="1" applyBorder="1" applyAlignment="1">
      <alignment horizontal="center" vertical="center" shrinkToFit="1"/>
      <protection/>
    </xf>
    <xf numFmtId="179" fontId="51" fillId="35" borderId="11" xfId="56" applyNumberFormat="1" applyFont="1" applyFill="1" applyBorder="1" applyAlignment="1">
      <alignment horizontal="center" vertical="center" shrinkToFit="1"/>
      <protection/>
    </xf>
    <xf numFmtId="0" fontId="51" fillId="39" borderId="10" xfId="52" applyNumberFormat="1" applyFont="1" applyFill="1" applyBorder="1" applyAlignment="1">
      <alignment horizontal="center" vertical="center" shrinkToFit="1"/>
      <protection/>
    </xf>
    <xf numFmtId="179" fontId="51" fillId="39" borderId="10" xfId="0" applyNumberFormat="1" applyFont="1" applyFill="1" applyBorder="1" applyAlignment="1">
      <alignment horizontal="center" vertical="center" shrinkToFit="1"/>
    </xf>
    <xf numFmtId="0" fontId="51" fillId="35" borderId="11" xfId="0" applyNumberFormat="1" applyFont="1" applyFill="1" applyBorder="1" applyAlignment="1">
      <alignment horizontal="center" vertical="center"/>
    </xf>
    <xf numFmtId="179" fontId="2" fillId="0" borderId="11" xfId="57" applyNumberFormat="1" applyFont="1" applyFill="1" applyBorder="1" applyAlignment="1">
      <alignment horizontal="center" vertical="center" shrinkToFit="1"/>
      <protection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6" fontId="51" fillId="0" borderId="0" xfId="0" applyNumberFormat="1" applyFont="1" applyAlignment="1">
      <alignment horizontal="center" vertical="center"/>
    </xf>
    <xf numFmtId="179" fontId="2" fillId="35" borderId="11" xfId="56" applyNumberFormat="1" applyFont="1" applyFill="1" applyBorder="1" applyAlignment="1">
      <alignment horizontal="center" vertical="center" shrinkToFi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176" fontId="2" fillId="35" borderId="10" xfId="80" applyNumberFormat="1" applyFont="1" applyFill="1" applyBorder="1" applyAlignment="1">
      <alignment horizontal="center" vertical="center"/>
      <protection/>
    </xf>
    <xf numFmtId="178" fontId="2" fillId="35" borderId="10" xfId="80" applyNumberFormat="1" applyFont="1" applyFill="1" applyBorder="1" applyAlignment="1">
      <alignment horizontal="center" vertical="center"/>
      <protection/>
    </xf>
    <xf numFmtId="179" fontId="2" fillId="35" borderId="10" xfId="0" applyNumberFormat="1" applyFont="1" applyFill="1" applyBorder="1" applyAlignment="1">
      <alignment horizontal="center" vertical="center"/>
    </xf>
    <xf numFmtId="0" fontId="2" fillId="35" borderId="10" xfId="80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177" fontId="53" fillId="35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177" fontId="53" fillId="40" borderId="10" xfId="0" applyNumberFormat="1" applyFont="1" applyFill="1" applyBorder="1" applyAlignment="1">
      <alignment horizontal="center" vertical="center"/>
    </xf>
    <xf numFmtId="176" fontId="53" fillId="40" borderId="10" xfId="80" applyNumberFormat="1" applyFont="1" applyFill="1" applyBorder="1" applyAlignment="1">
      <alignment horizontal="center" vertical="center"/>
      <protection/>
    </xf>
    <xf numFmtId="178" fontId="53" fillId="40" borderId="10" xfId="80" applyNumberFormat="1" applyFont="1" applyFill="1" applyBorder="1" applyAlignment="1">
      <alignment horizontal="center" vertical="center"/>
      <protection/>
    </xf>
    <xf numFmtId="179" fontId="53" fillId="40" borderId="10" xfId="0" applyNumberFormat="1" applyFont="1" applyFill="1" applyBorder="1" applyAlignment="1">
      <alignment horizontal="center" vertical="center"/>
    </xf>
    <xf numFmtId="0" fontId="53" fillId="40" borderId="10" xfId="80" applyFont="1" applyFill="1" applyBorder="1" applyAlignment="1">
      <alignment horizontal="center" vertical="center"/>
      <protection/>
    </xf>
    <xf numFmtId="0" fontId="53" fillId="40" borderId="0" xfId="0" applyFont="1" applyFill="1" applyAlignment="1">
      <alignment vertical="center"/>
    </xf>
    <xf numFmtId="0" fontId="53" fillId="40" borderId="10" xfId="0" applyFont="1" applyFill="1" applyBorder="1" applyAlignment="1">
      <alignment horizontal="center" vertical="center"/>
    </xf>
    <xf numFmtId="179" fontId="53" fillId="40" borderId="11" xfId="56" applyNumberFormat="1" applyFont="1" applyFill="1" applyBorder="1" applyAlignment="1">
      <alignment horizontal="center" vertical="center" shrinkToFit="1"/>
      <protection/>
    </xf>
    <xf numFmtId="0" fontId="53" fillId="40" borderId="10" xfId="57" applyNumberFormat="1" applyFont="1" applyFill="1" applyBorder="1" applyAlignment="1">
      <alignment horizontal="center" vertical="center"/>
      <protection/>
    </xf>
    <xf numFmtId="0" fontId="53" fillId="40" borderId="0" xfId="0" applyFont="1" applyFill="1" applyAlignment="1">
      <alignment horizontal="center" vertical="center"/>
    </xf>
    <xf numFmtId="14" fontId="53" fillId="35" borderId="10" xfId="0" applyNumberFormat="1" applyFont="1" applyFill="1" applyBorder="1" applyAlignment="1">
      <alignment horizontal="center" vertical="center"/>
    </xf>
    <xf numFmtId="176" fontId="53" fillId="35" borderId="10" xfId="0" applyNumberFormat="1" applyFont="1" applyFill="1" applyBorder="1" applyAlignment="1">
      <alignment horizontal="center" vertical="center"/>
    </xf>
    <xf numFmtId="176" fontId="53" fillId="35" borderId="10" xfId="80" applyNumberFormat="1" applyFont="1" applyFill="1" applyBorder="1" applyAlignment="1">
      <alignment horizontal="center" vertical="center"/>
      <protection/>
    </xf>
    <xf numFmtId="178" fontId="53" fillId="35" borderId="10" xfId="80" applyNumberFormat="1" applyFont="1" applyFill="1" applyBorder="1" applyAlignment="1">
      <alignment horizontal="center" vertical="center"/>
      <protection/>
    </xf>
    <xf numFmtId="179" fontId="53" fillId="35" borderId="10" xfId="0" applyNumberFormat="1" applyFont="1" applyFill="1" applyBorder="1" applyAlignment="1">
      <alignment horizontal="center" vertical="center"/>
    </xf>
    <xf numFmtId="0" fontId="53" fillId="35" borderId="10" xfId="0" applyNumberFormat="1" applyFont="1" applyFill="1" applyBorder="1" applyAlignment="1">
      <alignment horizontal="center" vertical="center"/>
    </xf>
    <xf numFmtId="0" fontId="53" fillId="35" borderId="12" xfId="0" applyNumberFormat="1" applyFont="1" applyFill="1" applyBorder="1" applyAlignment="1">
      <alignment horizontal="center" vertical="center" shrinkToFit="1"/>
    </xf>
    <xf numFmtId="0" fontId="58" fillId="35" borderId="10" xfId="0" applyFont="1" applyFill="1" applyBorder="1" applyAlignment="1">
      <alignment horizontal="center" vertical="center" wrapText="1"/>
    </xf>
    <xf numFmtId="179" fontId="53" fillId="35" borderId="11" xfId="0" applyNumberFormat="1" applyFont="1" applyFill="1" applyBorder="1" applyAlignment="1">
      <alignment horizontal="center" vertical="center" shrinkToFit="1"/>
    </xf>
    <xf numFmtId="0" fontId="53" fillId="35" borderId="10" xfId="0" applyFont="1" applyFill="1" applyBorder="1" applyAlignment="1">
      <alignment horizontal="center" vertical="center"/>
    </xf>
  </cellXfs>
  <cellStyles count="9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oft Excel]&#10;&#10;Comment=The open=/f lines load custom functions into the Paste Function list.&#10;&#10;Maximized=1&#10;&#10;AutoFormat=" xfId="33"/>
    <cellStyle name="oft Excel]&#10;&#10;Comment=The open=/f lines load custom functions into the Paste Function list.&#10;&#10;Maximized=1&#10;&#10;AutoFormat= 2" xfId="34"/>
    <cellStyle name="一般 10" xfId="35"/>
    <cellStyle name="一般 10 2" xfId="36"/>
    <cellStyle name="一般 11" xfId="37"/>
    <cellStyle name="一般 11 2" xfId="38"/>
    <cellStyle name="一般 12" xfId="39"/>
    <cellStyle name="一般 12 2" xfId="40"/>
    <cellStyle name="一般 13" xfId="41"/>
    <cellStyle name="一般 13 2" xfId="42"/>
    <cellStyle name="一般 14" xfId="43"/>
    <cellStyle name="一般 14 2" xfId="44"/>
    <cellStyle name="一般 15" xfId="45"/>
    <cellStyle name="一般 15 2" xfId="46"/>
    <cellStyle name="一般 16" xfId="47"/>
    <cellStyle name="一般 16 2" xfId="48"/>
    <cellStyle name="一般 17" xfId="49"/>
    <cellStyle name="一般 18" xfId="50"/>
    <cellStyle name="一般 19" xfId="51"/>
    <cellStyle name="一般 2" xfId="52"/>
    <cellStyle name="一般 2 2" xfId="53"/>
    <cellStyle name="一般 20" xfId="54"/>
    <cellStyle name="一般 21" xfId="55"/>
    <cellStyle name="一般 3" xfId="56"/>
    <cellStyle name="一般 3 2" xfId="57"/>
    <cellStyle name="一般 3 2 2" xfId="58"/>
    <cellStyle name="一般 3 2 2 2" xfId="59"/>
    <cellStyle name="一般 3 2 3" xfId="60"/>
    <cellStyle name="一般 3 3" xfId="61"/>
    <cellStyle name="一般 3 3 2" xfId="62"/>
    <cellStyle name="一般 3 4" xfId="63"/>
    <cellStyle name="一般 4" xfId="64"/>
    <cellStyle name="一般 4 2" xfId="65"/>
    <cellStyle name="一般 4 2 2" xfId="66"/>
    <cellStyle name="一般 4 3" xfId="67"/>
    <cellStyle name="一般 5" xfId="68"/>
    <cellStyle name="一般 5 2" xfId="69"/>
    <cellStyle name="一般 5 2 2" xfId="70"/>
    <cellStyle name="一般 5 3" xfId="71"/>
    <cellStyle name="一般 6" xfId="72"/>
    <cellStyle name="一般 6 2" xfId="73"/>
    <cellStyle name="一般 7" xfId="74"/>
    <cellStyle name="一般 7 2" xfId="75"/>
    <cellStyle name="一般 8" xfId="76"/>
    <cellStyle name="一般 8 2" xfId="77"/>
    <cellStyle name="一般 9" xfId="78"/>
    <cellStyle name="一般 9 2" xfId="79"/>
    <cellStyle name="一般_Sheet1" xfId="80"/>
    <cellStyle name="Comma" xfId="81"/>
    <cellStyle name="Comma [0]" xfId="82"/>
    <cellStyle name="Followed Hyperlink" xfId="83"/>
    <cellStyle name="中等" xfId="84"/>
    <cellStyle name="合計" xfId="85"/>
    <cellStyle name="好" xfId="86"/>
    <cellStyle name="Percent" xfId="87"/>
    <cellStyle name="計算方式" xfId="88"/>
    <cellStyle name="Currency" xfId="89"/>
    <cellStyle name="Currency [0]" xfId="90"/>
    <cellStyle name="連結的儲存格" xfId="91"/>
    <cellStyle name="備註" xfId="92"/>
    <cellStyle name="Hyperlink" xfId="93"/>
    <cellStyle name="說明文字" xfId="94"/>
    <cellStyle name="輔色1" xfId="95"/>
    <cellStyle name="輔色2" xfId="96"/>
    <cellStyle name="輔色3" xfId="97"/>
    <cellStyle name="輔色4" xfId="98"/>
    <cellStyle name="輔色5" xfId="99"/>
    <cellStyle name="輔色6" xfId="100"/>
    <cellStyle name="標題" xfId="101"/>
    <cellStyle name="標題 1" xfId="102"/>
    <cellStyle name="標題 2" xfId="103"/>
    <cellStyle name="標題 3" xfId="104"/>
    <cellStyle name="標題 4" xfId="105"/>
    <cellStyle name="輸入" xfId="106"/>
    <cellStyle name="輸出" xfId="107"/>
    <cellStyle name="檢查儲存格" xfId="108"/>
    <cellStyle name="壞" xfId="109"/>
    <cellStyle name="警告文字" xfId="110"/>
  </cellStyles>
  <dxfs count="326"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80" zoomScaleNormal="80" zoomScalePageLayoutView="0" workbookViewId="0" topLeftCell="A1">
      <selection activeCell="N1" sqref="A1:N1"/>
    </sheetView>
  </sheetViews>
  <sheetFormatPr defaultColWidth="9.00390625" defaultRowHeight="15.75"/>
  <cols>
    <col min="1" max="1" width="11.00390625" style="47" customWidth="1"/>
    <col min="2" max="2" width="11.00390625" style="178" customWidth="1"/>
    <col min="3" max="3" width="11.00390625" style="47" customWidth="1"/>
    <col min="4" max="4" width="11.00390625" style="178" customWidth="1"/>
    <col min="5" max="5" width="9.625" style="47" customWidth="1"/>
    <col min="6" max="6" width="12.00390625" style="47" customWidth="1"/>
    <col min="7" max="7" width="11.00390625" style="47" customWidth="1"/>
    <col min="8" max="8" width="12.125" style="47" customWidth="1"/>
    <col min="9" max="9" width="40.50390625" style="47" customWidth="1"/>
    <col min="10" max="10" width="17.00390625" style="47" customWidth="1"/>
    <col min="11" max="11" width="13.00390625" style="47" customWidth="1"/>
    <col min="12" max="12" width="33.875" style="47" customWidth="1"/>
    <col min="13" max="13" width="17.625" style="55" customWidth="1"/>
    <col min="14" max="16384" width="9.00390625" style="47" customWidth="1"/>
  </cols>
  <sheetData>
    <row r="1" spans="1:14" ht="15.75">
      <c r="A1" s="39" t="s">
        <v>5</v>
      </c>
      <c r="B1" s="40" t="s">
        <v>6</v>
      </c>
      <c r="C1" s="41" t="s">
        <v>7</v>
      </c>
      <c r="D1" s="40" t="s">
        <v>8</v>
      </c>
      <c r="E1" s="43" t="s">
        <v>51</v>
      </c>
      <c r="F1" s="42" t="s">
        <v>9</v>
      </c>
      <c r="G1" s="42" t="s">
        <v>10</v>
      </c>
      <c r="H1" s="44" t="s">
        <v>1</v>
      </c>
      <c r="I1" s="45" t="s">
        <v>11</v>
      </c>
      <c r="J1" s="43" t="s">
        <v>2</v>
      </c>
      <c r="K1" s="43" t="s">
        <v>12</v>
      </c>
      <c r="L1" s="43" t="s">
        <v>15</v>
      </c>
      <c r="M1" s="46" t="s">
        <v>3</v>
      </c>
      <c r="N1" s="43" t="s">
        <v>4</v>
      </c>
    </row>
    <row r="2" spans="1:18" s="96" customFormat="1" ht="15.75">
      <c r="A2" s="48">
        <v>43678</v>
      </c>
      <c r="B2" s="1">
        <v>0.4166666666666667</v>
      </c>
      <c r="C2" s="49">
        <v>43678</v>
      </c>
      <c r="D2" s="62">
        <v>0.4583333333333333</v>
      </c>
      <c r="E2" s="50" t="s">
        <v>124</v>
      </c>
      <c r="F2" s="51" t="s">
        <v>67</v>
      </c>
      <c r="G2" s="51" t="s">
        <v>68</v>
      </c>
      <c r="H2" s="3" t="s">
        <v>125</v>
      </c>
      <c r="I2" s="71" t="s">
        <v>126</v>
      </c>
      <c r="J2" s="117" t="s">
        <v>127</v>
      </c>
      <c r="K2" s="117" t="s">
        <v>127</v>
      </c>
      <c r="L2" s="38" t="s">
        <v>128</v>
      </c>
      <c r="M2" s="37" t="s">
        <v>129</v>
      </c>
      <c r="N2" s="37">
        <v>9</v>
      </c>
      <c r="O2" s="85"/>
      <c r="P2" s="116"/>
      <c r="Q2" s="116"/>
      <c r="R2" s="116"/>
    </row>
    <row r="3" spans="1:18" s="85" customFormat="1" ht="15.75">
      <c r="A3" s="48">
        <v>43678</v>
      </c>
      <c r="B3" s="1">
        <v>0.4166666666666667</v>
      </c>
      <c r="C3" s="49">
        <v>43678</v>
      </c>
      <c r="D3" s="62">
        <v>0.4791666666666667</v>
      </c>
      <c r="E3" s="50" t="s">
        <v>124</v>
      </c>
      <c r="F3" s="51" t="s">
        <v>67</v>
      </c>
      <c r="G3" s="51" t="s">
        <v>68</v>
      </c>
      <c r="H3" s="3" t="s">
        <v>125</v>
      </c>
      <c r="I3" s="71" t="s">
        <v>130</v>
      </c>
      <c r="J3" s="117" t="s">
        <v>48</v>
      </c>
      <c r="K3" s="117" t="s">
        <v>48</v>
      </c>
      <c r="L3" s="64" t="s">
        <v>128</v>
      </c>
      <c r="M3" s="37" t="s">
        <v>129</v>
      </c>
      <c r="N3" s="37">
        <v>9</v>
      </c>
      <c r="P3" s="73"/>
      <c r="Q3" s="120"/>
      <c r="R3" s="120"/>
    </row>
    <row r="4" spans="1:18" s="85" customFormat="1" ht="15.75">
      <c r="A4" s="20">
        <v>43678</v>
      </c>
      <c r="B4" s="182">
        <v>0.5</v>
      </c>
      <c r="C4" s="20">
        <f>A4</f>
        <v>43678</v>
      </c>
      <c r="D4" s="182">
        <v>0.5416666666666666</v>
      </c>
      <c r="E4" s="183">
        <f>A4</f>
        <v>43678</v>
      </c>
      <c r="F4" s="184" t="s">
        <v>13</v>
      </c>
      <c r="G4" s="184" t="s">
        <v>14</v>
      </c>
      <c r="H4" s="185" t="s">
        <v>18</v>
      </c>
      <c r="I4" s="114" t="s">
        <v>237</v>
      </c>
      <c r="J4" s="24" t="s">
        <v>238</v>
      </c>
      <c r="K4" s="24" t="s">
        <v>239</v>
      </c>
      <c r="L4" s="180" t="s">
        <v>41</v>
      </c>
      <c r="M4" s="186" t="s">
        <v>240</v>
      </c>
      <c r="N4" s="186">
        <v>30</v>
      </c>
      <c r="O4" s="96"/>
      <c r="P4" s="97"/>
      <c r="Q4" s="98"/>
      <c r="R4" s="98"/>
    </row>
    <row r="5" spans="1:14" s="85" customFormat="1" ht="15.75">
      <c r="A5" s="130">
        <v>43679</v>
      </c>
      <c r="B5" s="131">
        <v>0.3125</v>
      </c>
      <c r="C5" s="132">
        <v>43679</v>
      </c>
      <c r="D5" s="131">
        <v>0.3541666666666667</v>
      </c>
      <c r="E5" s="133">
        <v>43679</v>
      </c>
      <c r="F5" s="134" t="s">
        <v>42</v>
      </c>
      <c r="G5" s="134" t="s">
        <v>20</v>
      </c>
      <c r="H5" s="135" t="s">
        <v>184</v>
      </c>
      <c r="I5" s="136" t="s">
        <v>185</v>
      </c>
      <c r="J5" s="137" t="s">
        <v>163</v>
      </c>
      <c r="K5" s="137" t="s">
        <v>163</v>
      </c>
      <c r="L5" s="138" t="s">
        <v>57</v>
      </c>
      <c r="M5" s="139" t="s">
        <v>66</v>
      </c>
      <c r="N5" s="139">
        <v>50</v>
      </c>
    </row>
    <row r="6" spans="1:18" s="85" customFormat="1" ht="15.75">
      <c r="A6" s="142">
        <v>43679</v>
      </c>
      <c r="B6" s="143">
        <v>0.3541666666666667</v>
      </c>
      <c r="C6" s="144">
        <v>43679</v>
      </c>
      <c r="D6" s="145">
        <v>0.375</v>
      </c>
      <c r="E6" s="146" t="s">
        <v>131</v>
      </c>
      <c r="F6" s="147" t="s">
        <v>42</v>
      </c>
      <c r="G6" s="147" t="s">
        <v>20</v>
      </c>
      <c r="H6" s="148" t="s">
        <v>125</v>
      </c>
      <c r="I6" s="149" t="s">
        <v>132</v>
      </c>
      <c r="J6" s="150" t="s">
        <v>133</v>
      </c>
      <c r="K6" s="150" t="s">
        <v>133</v>
      </c>
      <c r="L6" s="165" t="s">
        <v>134</v>
      </c>
      <c r="M6" s="151" t="s">
        <v>66</v>
      </c>
      <c r="N6" s="151">
        <v>15</v>
      </c>
      <c r="O6" s="123"/>
      <c r="P6" s="97"/>
      <c r="Q6" s="124"/>
      <c r="R6" s="124"/>
    </row>
    <row r="7" spans="1:18" s="85" customFormat="1" ht="15.75">
      <c r="A7" s="48">
        <v>43679</v>
      </c>
      <c r="B7" s="62">
        <v>0.375</v>
      </c>
      <c r="C7" s="49">
        <v>43679</v>
      </c>
      <c r="D7" s="62">
        <v>0.3958333333333333</v>
      </c>
      <c r="E7" s="50">
        <v>6</v>
      </c>
      <c r="F7" s="51" t="s">
        <v>67</v>
      </c>
      <c r="G7" s="51" t="s">
        <v>68</v>
      </c>
      <c r="H7" s="3" t="s">
        <v>190</v>
      </c>
      <c r="I7" s="71" t="s">
        <v>191</v>
      </c>
      <c r="J7" s="117" t="s">
        <v>192</v>
      </c>
      <c r="K7" s="117" t="s">
        <v>192</v>
      </c>
      <c r="L7" s="60" t="s">
        <v>193</v>
      </c>
      <c r="M7" s="37" t="s">
        <v>194</v>
      </c>
      <c r="N7" s="37">
        <v>7</v>
      </c>
      <c r="P7" s="116"/>
      <c r="Q7" s="116"/>
      <c r="R7" s="116"/>
    </row>
    <row r="8" spans="1:18" s="85" customFormat="1" ht="15.75">
      <c r="A8" s="48">
        <v>43679</v>
      </c>
      <c r="B8" s="1">
        <v>0.3958333333333333</v>
      </c>
      <c r="C8" s="49">
        <v>43679</v>
      </c>
      <c r="D8" s="62">
        <v>0.4166666666666667</v>
      </c>
      <c r="E8" s="50" t="s">
        <v>131</v>
      </c>
      <c r="F8" s="51" t="s">
        <v>42</v>
      </c>
      <c r="G8" s="51" t="s">
        <v>20</v>
      </c>
      <c r="H8" s="52" t="s">
        <v>125</v>
      </c>
      <c r="I8" s="63" t="s">
        <v>135</v>
      </c>
      <c r="J8" s="37" t="s">
        <v>50</v>
      </c>
      <c r="K8" s="37" t="s">
        <v>133</v>
      </c>
      <c r="L8" s="72" t="s">
        <v>134</v>
      </c>
      <c r="M8" s="37" t="s">
        <v>66</v>
      </c>
      <c r="N8" s="3">
        <v>15</v>
      </c>
      <c r="P8" s="73"/>
      <c r="Q8" s="120"/>
      <c r="R8" s="120"/>
    </row>
    <row r="9" spans="1:14" s="85" customFormat="1" ht="15.75">
      <c r="A9" s="48">
        <v>43679</v>
      </c>
      <c r="B9" s="62">
        <v>0.3958333333333333</v>
      </c>
      <c r="C9" s="49">
        <v>43679</v>
      </c>
      <c r="D9" s="62">
        <v>0.41666666666666663</v>
      </c>
      <c r="E9" s="50">
        <v>6</v>
      </c>
      <c r="F9" s="51" t="s">
        <v>67</v>
      </c>
      <c r="G9" s="51" t="s">
        <v>68</v>
      </c>
      <c r="H9" s="3" t="s">
        <v>190</v>
      </c>
      <c r="I9" s="71" t="s">
        <v>195</v>
      </c>
      <c r="J9" s="117" t="s">
        <v>192</v>
      </c>
      <c r="K9" s="117" t="s">
        <v>192</v>
      </c>
      <c r="L9" s="64" t="s">
        <v>245</v>
      </c>
      <c r="M9" s="37" t="s">
        <v>194</v>
      </c>
      <c r="N9" s="37">
        <v>7</v>
      </c>
    </row>
    <row r="10" spans="1:18" s="85" customFormat="1" ht="15.75">
      <c r="A10" s="48">
        <v>43679</v>
      </c>
      <c r="B10" s="1">
        <v>0.4375</v>
      </c>
      <c r="C10" s="49">
        <v>43679</v>
      </c>
      <c r="D10" s="62">
        <v>0.4791666666666667</v>
      </c>
      <c r="E10" s="50" t="s">
        <v>131</v>
      </c>
      <c r="F10" s="51" t="s">
        <v>67</v>
      </c>
      <c r="G10" s="51" t="s">
        <v>68</v>
      </c>
      <c r="H10" s="52" t="s">
        <v>125</v>
      </c>
      <c r="I10" s="53" t="s">
        <v>136</v>
      </c>
      <c r="J10" s="117" t="s">
        <v>137</v>
      </c>
      <c r="K10" s="37" t="s">
        <v>61</v>
      </c>
      <c r="L10" s="54" t="s">
        <v>235</v>
      </c>
      <c r="M10" s="51" t="s">
        <v>129</v>
      </c>
      <c r="N10" s="3">
        <v>9</v>
      </c>
      <c r="P10" s="116"/>
      <c r="Q10" s="116"/>
      <c r="R10" s="116"/>
    </row>
    <row r="11" spans="1:18" s="85" customFormat="1" ht="15.75">
      <c r="A11" s="130">
        <v>43679</v>
      </c>
      <c r="B11" s="131">
        <v>0.5</v>
      </c>
      <c r="C11" s="132">
        <v>43679</v>
      </c>
      <c r="D11" s="131">
        <v>0.5416666666666666</v>
      </c>
      <c r="E11" s="133">
        <v>43679</v>
      </c>
      <c r="F11" s="134" t="s">
        <v>42</v>
      </c>
      <c r="G11" s="134" t="s">
        <v>20</v>
      </c>
      <c r="H11" s="135" t="s">
        <v>184</v>
      </c>
      <c r="I11" s="136" t="s">
        <v>186</v>
      </c>
      <c r="J11" s="137" t="s">
        <v>187</v>
      </c>
      <c r="K11" s="137" t="s">
        <v>163</v>
      </c>
      <c r="L11" s="161" t="s">
        <v>188</v>
      </c>
      <c r="M11" s="139" t="s">
        <v>189</v>
      </c>
      <c r="N11" s="139">
        <v>10</v>
      </c>
      <c r="P11" s="116"/>
      <c r="Q11" s="116"/>
      <c r="R11" s="116"/>
    </row>
    <row r="12" spans="1:14" s="85" customFormat="1" ht="15.75">
      <c r="A12" s="48">
        <v>43679</v>
      </c>
      <c r="B12" s="1">
        <v>0.5625</v>
      </c>
      <c r="C12" s="49">
        <v>43679</v>
      </c>
      <c r="D12" s="1">
        <v>0.6041666666666666</v>
      </c>
      <c r="E12" s="50">
        <v>43651</v>
      </c>
      <c r="F12" s="51" t="s">
        <v>67</v>
      </c>
      <c r="G12" s="51" t="s">
        <v>68</v>
      </c>
      <c r="H12" s="52" t="s">
        <v>69</v>
      </c>
      <c r="I12" s="53" t="s">
        <v>70</v>
      </c>
      <c r="J12" s="37" t="s">
        <v>71</v>
      </c>
      <c r="K12" s="37" t="s">
        <v>71</v>
      </c>
      <c r="L12" s="54" t="s">
        <v>246</v>
      </c>
      <c r="M12" s="51" t="s">
        <v>73</v>
      </c>
      <c r="N12" s="3">
        <v>5</v>
      </c>
    </row>
    <row r="13" spans="1:18" s="85" customFormat="1" ht="15.75">
      <c r="A13" s="48">
        <v>43682</v>
      </c>
      <c r="B13" s="62">
        <v>0.4583333333333333</v>
      </c>
      <c r="C13" s="49">
        <v>43682</v>
      </c>
      <c r="D13" s="62">
        <v>0.5</v>
      </c>
      <c r="E13" s="50">
        <v>2</v>
      </c>
      <c r="F13" s="51" t="s">
        <v>67</v>
      </c>
      <c r="G13" s="51" t="s">
        <v>68</v>
      </c>
      <c r="H13" s="3" t="s">
        <v>190</v>
      </c>
      <c r="I13" s="71" t="s">
        <v>196</v>
      </c>
      <c r="J13" s="117" t="s">
        <v>197</v>
      </c>
      <c r="K13" s="117" t="s">
        <v>197</v>
      </c>
      <c r="L13" s="60" t="s">
        <v>198</v>
      </c>
      <c r="M13" s="37" t="s">
        <v>199</v>
      </c>
      <c r="N13" s="37">
        <v>7</v>
      </c>
      <c r="P13" s="116"/>
      <c r="Q13" s="116"/>
      <c r="R13" s="116"/>
    </row>
    <row r="14" spans="1:18" s="85" customFormat="1" ht="15.75">
      <c r="A14" s="48">
        <v>43683</v>
      </c>
      <c r="B14" s="1">
        <v>0.5208333333333334</v>
      </c>
      <c r="C14" s="49">
        <v>43683</v>
      </c>
      <c r="D14" s="62">
        <v>0.5625</v>
      </c>
      <c r="E14" s="50">
        <v>3</v>
      </c>
      <c r="F14" s="51" t="s">
        <v>67</v>
      </c>
      <c r="G14" s="51" t="s">
        <v>68</v>
      </c>
      <c r="H14" s="52" t="s">
        <v>190</v>
      </c>
      <c r="I14" s="63" t="s">
        <v>200</v>
      </c>
      <c r="J14" s="37" t="s">
        <v>192</v>
      </c>
      <c r="K14" s="37" t="s">
        <v>192</v>
      </c>
      <c r="L14" s="86" t="s">
        <v>248</v>
      </c>
      <c r="M14" s="37" t="s">
        <v>199</v>
      </c>
      <c r="N14" s="3">
        <v>7</v>
      </c>
      <c r="P14" s="116"/>
      <c r="Q14" s="116"/>
      <c r="R14" s="116"/>
    </row>
    <row r="15" spans="1:18" s="85" customFormat="1" ht="15.75">
      <c r="A15" s="56">
        <v>43683</v>
      </c>
      <c r="B15" s="1">
        <v>0.5416666666666666</v>
      </c>
      <c r="C15" s="48">
        <v>43683</v>
      </c>
      <c r="D15" s="1">
        <v>0.5833333333333334</v>
      </c>
      <c r="E15" s="50">
        <v>43648</v>
      </c>
      <c r="F15" s="57" t="s">
        <v>67</v>
      </c>
      <c r="G15" s="57" t="s">
        <v>68</v>
      </c>
      <c r="H15" s="58" t="s">
        <v>62</v>
      </c>
      <c r="I15" s="59" t="s">
        <v>83</v>
      </c>
      <c r="J15" s="37" t="s">
        <v>119</v>
      </c>
      <c r="K15" s="37" t="s">
        <v>71</v>
      </c>
      <c r="L15" s="60" t="s">
        <v>49</v>
      </c>
      <c r="M15" s="61" t="s">
        <v>84</v>
      </c>
      <c r="N15" s="58">
        <v>7</v>
      </c>
      <c r="P15" s="116"/>
      <c r="Q15" s="116"/>
      <c r="R15" s="116"/>
    </row>
    <row r="16" spans="1:18" s="85" customFormat="1" ht="15.75">
      <c r="A16" s="152">
        <v>43684</v>
      </c>
      <c r="B16" s="153">
        <v>0.3125</v>
      </c>
      <c r="C16" s="154">
        <v>43684</v>
      </c>
      <c r="D16" s="75">
        <v>0.3541666666666667</v>
      </c>
      <c r="E16" s="76">
        <v>43684</v>
      </c>
      <c r="F16" s="81" t="s">
        <v>67</v>
      </c>
      <c r="G16" s="81" t="s">
        <v>68</v>
      </c>
      <c r="H16" s="155" t="s">
        <v>21</v>
      </c>
      <c r="I16" s="114" t="s">
        <v>156</v>
      </c>
      <c r="J16" s="156" t="s">
        <v>81</v>
      </c>
      <c r="K16" s="156" t="s">
        <v>81</v>
      </c>
      <c r="L16" s="157" t="s">
        <v>57</v>
      </c>
      <c r="M16" s="34" t="s">
        <v>242</v>
      </c>
      <c r="N16" s="34">
        <v>50</v>
      </c>
      <c r="P16" s="116"/>
      <c r="Q16" s="116"/>
      <c r="R16" s="116"/>
    </row>
    <row r="17" spans="1:18" s="85" customFormat="1" ht="15.75">
      <c r="A17" s="130">
        <v>43684</v>
      </c>
      <c r="B17" s="131">
        <v>0.3541666666666667</v>
      </c>
      <c r="C17" s="132">
        <v>43684</v>
      </c>
      <c r="D17" s="131">
        <v>0.375</v>
      </c>
      <c r="E17" s="133">
        <v>43649</v>
      </c>
      <c r="F17" s="134" t="s">
        <v>42</v>
      </c>
      <c r="G17" s="134" t="s">
        <v>20</v>
      </c>
      <c r="H17" s="135" t="s">
        <v>62</v>
      </c>
      <c r="I17" s="136" t="s">
        <v>93</v>
      </c>
      <c r="J17" s="137" t="s">
        <v>94</v>
      </c>
      <c r="K17" s="137" t="s">
        <v>71</v>
      </c>
      <c r="L17" s="138" t="s">
        <v>57</v>
      </c>
      <c r="M17" s="139" t="s">
        <v>66</v>
      </c>
      <c r="N17" s="139">
        <v>20</v>
      </c>
      <c r="P17" s="116"/>
      <c r="Q17" s="116"/>
      <c r="R17" s="116"/>
    </row>
    <row r="18" spans="1:18" s="85" customFormat="1" ht="15.75">
      <c r="A18" s="130">
        <v>43684</v>
      </c>
      <c r="B18" s="140">
        <v>0.375</v>
      </c>
      <c r="C18" s="132">
        <v>43684</v>
      </c>
      <c r="D18" s="140">
        <v>0.3854166666666667</v>
      </c>
      <c r="E18" s="133">
        <v>43649</v>
      </c>
      <c r="F18" s="134" t="s">
        <v>42</v>
      </c>
      <c r="G18" s="134" t="s">
        <v>20</v>
      </c>
      <c r="H18" s="141" t="s">
        <v>62</v>
      </c>
      <c r="I18" s="135" t="s">
        <v>95</v>
      </c>
      <c r="J18" s="139" t="s">
        <v>94</v>
      </c>
      <c r="K18" s="139" t="s">
        <v>71</v>
      </c>
      <c r="L18" s="173" t="s">
        <v>243</v>
      </c>
      <c r="M18" s="134" t="s">
        <v>66</v>
      </c>
      <c r="N18" s="135">
        <v>20</v>
      </c>
      <c r="P18" s="116"/>
      <c r="Q18" s="116"/>
      <c r="R18" s="116"/>
    </row>
    <row r="19" spans="1:14" s="85" customFormat="1" ht="15.75">
      <c r="A19" s="130">
        <v>43684</v>
      </c>
      <c r="B19" s="140">
        <v>0.375</v>
      </c>
      <c r="C19" s="132">
        <v>43684</v>
      </c>
      <c r="D19" s="131">
        <v>0.4166666666666667</v>
      </c>
      <c r="E19" s="133">
        <v>4</v>
      </c>
      <c r="F19" s="134" t="s">
        <v>42</v>
      </c>
      <c r="G19" s="134" t="s">
        <v>20</v>
      </c>
      <c r="H19" s="141" t="s">
        <v>190</v>
      </c>
      <c r="I19" s="131" t="s">
        <v>201</v>
      </c>
      <c r="J19" s="139" t="s">
        <v>202</v>
      </c>
      <c r="K19" s="139" t="s">
        <v>197</v>
      </c>
      <c r="L19" s="166" t="s">
        <v>247</v>
      </c>
      <c r="M19" s="139" t="s">
        <v>203</v>
      </c>
      <c r="N19" s="135">
        <v>8</v>
      </c>
    </row>
    <row r="20" spans="1:14" s="85" customFormat="1" ht="15.75">
      <c r="A20" s="65">
        <v>43684</v>
      </c>
      <c r="B20" s="66">
        <v>0.3854166666666667</v>
      </c>
      <c r="C20" s="93">
        <v>43684</v>
      </c>
      <c r="D20" s="66">
        <v>0.3958333333333333</v>
      </c>
      <c r="E20" s="67">
        <v>43649</v>
      </c>
      <c r="F20" s="68" t="s">
        <v>42</v>
      </c>
      <c r="G20" s="68" t="s">
        <v>20</v>
      </c>
      <c r="H20" s="70" t="s">
        <v>62</v>
      </c>
      <c r="I20" s="169" t="s">
        <v>63</v>
      </c>
      <c r="J20" s="95" t="s">
        <v>64</v>
      </c>
      <c r="K20" s="95" t="s">
        <v>65</v>
      </c>
      <c r="L20" s="168" t="s">
        <v>57</v>
      </c>
      <c r="M20" s="69" t="s">
        <v>66</v>
      </c>
      <c r="N20" s="69">
        <v>20</v>
      </c>
    </row>
    <row r="21" spans="1:14" s="85" customFormat="1" ht="15.75">
      <c r="A21" s="48">
        <v>43684</v>
      </c>
      <c r="B21" s="1">
        <v>0.4166666666666667</v>
      </c>
      <c r="C21" s="49">
        <v>43684</v>
      </c>
      <c r="D21" s="62">
        <v>0.4583333333333333</v>
      </c>
      <c r="E21" s="50">
        <v>43649</v>
      </c>
      <c r="F21" s="51" t="s">
        <v>67</v>
      </c>
      <c r="G21" s="51" t="s">
        <v>68</v>
      </c>
      <c r="H21" s="52" t="s">
        <v>62</v>
      </c>
      <c r="I21" s="62" t="s">
        <v>90</v>
      </c>
      <c r="J21" s="37" t="s">
        <v>65</v>
      </c>
      <c r="K21" s="37" t="s">
        <v>65</v>
      </c>
      <c r="L21" s="38" t="s">
        <v>49</v>
      </c>
      <c r="M21" s="37" t="s">
        <v>92</v>
      </c>
      <c r="N21" s="3">
        <v>35</v>
      </c>
    </row>
    <row r="22" spans="1:18" s="85" customFormat="1" ht="15.75">
      <c r="A22" s="130">
        <v>43684</v>
      </c>
      <c r="B22" s="131">
        <v>0.4166666666666667</v>
      </c>
      <c r="C22" s="132">
        <v>43684</v>
      </c>
      <c r="D22" s="131">
        <v>0.45833333333333337</v>
      </c>
      <c r="E22" s="133">
        <v>4</v>
      </c>
      <c r="F22" s="134" t="s">
        <v>42</v>
      </c>
      <c r="G22" s="134" t="s">
        <v>20</v>
      </c>
      <c r="H22" s="135" t="s">
        <v>190</v>
      </c>
      <c r="I22" s="170" t="s">
        <v>204</v>
      </c>
      <c r="J22" s="137" t="s">
        <v>205</v>
      </c>
      <c r="K22" s="137" t="s">
        <v>197</v>
      </c>
      <c r="L22" s="174" t="s">
        <v>247</v>
      </c>
      <c r="M22" s="139" t="s">
        <v>203</v>
      </c>
      <c r="N22" s="139">
        <v>8</v>
      </c>
      <c r="P22" s="116"/>
      <c r="Q22" s="116"/>
      <c r="R22" s="116"/>
    </row>
    <row r="23" spans="1:18" s="122" customFormat="1" ht="15.75">
      <c r="A23" s="48">
        <v>43684</v>
      </c>
      <c r="B23" s="62">
        <v>0.4583333333333333</v>
      </c>
      <c r="C23" s="49">
        <v>43684</v>
      </c>
      <c r="D23" s="62">
        <v>0.5</v>
      </c>
      <c r="E23" s="50">
        <v>43656</v>
      </c>
      <c r="F23" s="51" t="s">
        <v>67</v>
      </c>
      <c r="G23" s="51" t="s">
        <v>68</v>
      </c>
      <c r="H23" s="3" t="s">
        <v>69</v>
      </c>
      <c r="I23" s="4" t="s">
        <v>80</v>
      </c>
      <c r="J23" s="117" t="s">
        <v>81</v>
      </c>
      <c r="K23" s="117" t="s">
        <v>81</v>
      </c>
      <c r="L23" s="38" t="s">
        <v>91</v>
      </c>
      <c r="M23" s="37" t="s">
        <v>82</v>
      </c>
      <c r="N23" s="37">
        <v>10</v>
      </c>
      <c r="O23" s="85"/>
      <c r="P23" s="85"/>
      <c r="Q23" s="85"/>
      <c r="R23" s="85"/>
    </row>
    <row r="24" spans="1:18" s="122" customFormat="1" ht="15.75">
      <c r="A24" s="48">
        <v>43684</v>
      </c>
      <c r="B24" s="1">
        <v>0.4583333333333333</v>
      </c>
      <c r="C24" s="49">
        <v>43684</v>
      </c>
      <c r="D24" s="1">
        <v>0.5</v>
      </c>
      <c r="E24" s="50">
        <v>43649</v>
      </c>
      <c r="F24" s="51" t="s">
        <v>67</v>
      </c>
      <c r="G24" s="51" t="s">
        <v>68</v>
      </c>
      <c r="H24" s="52" t="s">
        <v>86</v>
      </c>
      <c r="I24" s="38" t="s">
        <v>233</v>
      </c>
      <c r="J24" s="37" t="s">
        <v>120</v>
      </c>
      <c r="K24" s="37" t="s">
        <v>71</v>
      </c>
      <c r="L24" s="164" t="s">
        <v>57</v>
      </c>
      <c r="M24" s="51" t="s">
        <v>89</v>
      </c>
      <c r="N24" s="3">
        <v>15</v>
      </c>
      <c r="O24" s="85"/>
      <c r="P24" s="85"/>
      <c r="Q24" s="85"/>
      <c r="R24" s="85"/>
    </row>
    <row r="25" spans="1:18" s="122" customFormat="1" ht="15.75">
      <c r="A25" s="152">
        <v>43684</v>
      </c>
      <c r="B25" s="75">
        <v>0.5208333333333334</v>
      </c>
      <c r="C25" s="154">
        <v>43684</v>
      </c>
      <c r="D25" s="75">
        <v>0.5625</v>
      </c>
      <c r="E25" s="76">
        <v>43684</v>
      </c>
      <c r="F25" s="81" t="s">
        <v>157</v>
      </c>
      <c r="G25" s="81" t="s">
        <v>158</v>
      </c>
      <c r="H25" s="155" t="s">
        <v>21</v>
      </c>
      <c r="I25" s="115" t="s">
        <v>159</v>
      </c>
      <c r="J25" s="156" t="s">
        <v>52</v>
      </c>
      <c r="K25" s="156" t="s">
        <v>46</v>
      </c>
      <c r="L25" s="158" t="s">
        <v>250</v>
      </c>
      <c r="M25" s="34" t="s">
        <v>252</v>
      </c>
      <c r="N25" s="34">
        <v>50</v>
      </c>
      <c r="O25" s="85"/>
      <c r="P25" s="116"/>
      <c r="Q25" s="116"/>
      <c r="R25" s="116"/>
    </row>
    <row r="26" spans="1:18" s="122" customFormat="1" ht="15.75">
      <c r="A26" s="48">
        <v>43685</v>
      </c>
      <c r="B26" s="1">
        <v>0.5</v>
      </c>
      <c r="C26" s="49">
        <v>43685</v>
      </c>
      <c r="D26" s="62">
        <v>0.5416666666666666</v>
      </c>
      <c r="E26" s="50">
        <v>5</v>
      </c>
      <c r="F26" s="51" t="s">
        <v>67</v>
      </c>
      <c r="G26" s="51" t="s">
        <v>68</v>
      </c>
      <c r="H26" s="3" t="s">
        <v>190</v>
      </c>
      <c r="I26" s="4" t="s">
        <v>236</v>
      </c>
      <c r="J26" s="117" t="s">
        <v>205</v>
      </c>
      <c r="K26" s="117" t="s">
        <v>205</v>
      </c>
      <c r="L26" s="181" t="s">
        <v>248</v>
      </c>
      <c r="M26" s="37" t="s">
        <v>199</v>
      </c>
      <c r="N26" s="37">
        <v>7</v>
      </c>
      <c r="O26" s="85"/>
      <c r="P26" s="85"/>
      <c r="Q26" s="85"/>
      <c r="R26" s="85"/>
    </row>
    <row r="27" spans="1:18" s="122" customFormat="1" ht="15.75">
      <c r="A27" s="80">
        <v>43686</v>
      </c>
      <c r="B27" s="75">
        <v>0.3125</v>
      </c>
      <c r="C27" s="80">
        <v>43686</v>
      </c>
      <c r="D27" s="75">
        <v>0.3541666666666667</v>
      </c>
      <c r="E27" s="76">
        <v>43686</v>
      </c>
      <c r="F27" s="81" t="s">
        <v>67</v>
      </c>
      <c r="G27" s="81" t="s">
        <v>68</v>
      </c>
      <c r="H27" s="82" t="s">
        <v>21</v>
      </c>
      <c r="I27" s="162" t="s">
        <v>161</v>
      </c>
      <c r="J27" s="34" t="s">
        <v>162</v>
      </c>
      <c r="K27" s="34" t="s">
        <v>163</v>
      </c>
      <c r="L27" s="84" t="s">
        <v>57</v>
      </c>
      <c r="M27" s="34" t="s">
        <v>183</v>
      </c>
      <c r="N27" s="34">
        <v>50</v>
      </c>
      <c r="O27" s="85"/>
      <c r="P27" s="116"/>
      <c r="Q27" s="116"/>
      <c r="R27" s="116"/>
    </row>
    <row r="28" spans="1:18" s="122" customFormat="1" ht="15.75">
      <c r="A28" s="118">
        <v>43686</v>
      </c>
      <c r="B28" s="62">
        <v>0.4166666666666667</v>
      </c>
      <c r="C28" s="118">
        <v>43686</v>
      </c>
      <c r="D28" s="62">
        <v>0.10416666666666667</v>
      </c>
      <c r="E28" s="50" t="s">
        <v>131</v>
      </c>
      <c r="F28" s="57" t="s">
        <v>67</v>
      </c>
      <c r="G28" s="57" t="s">
        <v>68</v>
      </c>
      <c r="H28" s="57" t="s">
        <v>125</v>
      </c>
      <c r="I28" s="163" t="s">
        <v>138</v>
      </c>
      <c r="J28" s="58" t="s">
        <v>139</v>
      </c>
      <c r="K28" s="58" t="s">
        <v>59</v>
      </c>
      <c r="L28" s="38" t="s">
        <v>122</v>
      </c>
      <c r="M28" s="61" t="s">
        <v>97</v>
      </c>
      <c r="N28" s="37">
        <v>30</v>
      </c>
      <c r="O28" s="85"/>
      <c r="P28" s="116"/>
      <c r="Q28" s="116"/>
      <c r="R28" s="116"/>
    </row>
    <row r="29" spans="1:18" s="122" customFormat="1" ht="15.75">
      <c r="A29" s="48">
        <v>43686</v>
      </c>
      <c r="B29" s="62">
        <v>0.5625</v>
      </c>
      <c r="C29" s="49">
        <v>43686</v>
      </c>
      <c r="D29" s="62">
        <v>0.6041666666666666</v>
      </c>
      <c r="E29" s="50">
        <v>43651</v>
      </c>
      <c r="F29" s="51" t="s">
        <v>67</v>
      </c>
      <c r="G29" s="51" t="s">
        <v>68</v>
      </c>
      <c r="H29" s="3" t="s">
        <v>69</v>
      </c>
      <c r="I29" s="4" t="s">
        <v>70</v>
      </c>
      <c r="J29" s="117" t="s">
        <v>71</v>
      </c>
      <c r="K29" s="117" t="s">
        <v>71</v>
      </c>
      <c r="L29" s="38" t="s">
        <v>72</v>
      </c>
      <c r="M29" s="37" t="s">
        <v>73</v>
      </c>
      <c r="N29" s="37">
        <v>5</v>
      </c>
      <c r="O29" s="85"/>
      <c r="P29" s="116"/>
      <c r="Q29" s="116"/>
      <c r="R29" s="116"/>
    </row>
    <row r="30" spans="1:18" s="122" customFormat="1" ht="15.75">
      <c r="A30" s="48">
        <v>43691</v>
      </c>
      <c r="B30" s="1">
        <v>0.3541666666666667</v>
      </c>
      <c r="C30" s="48">
        <v>43691</v>
      </c>
      <c r="D30" s="62">
        <v>0.3680555555555556</v>
      </c>
      <c r="E30" s="50">
        <v>43656</v>
      </c>
      <c r="F30" s="51" t="s">
        <v>67</v>
      </c>
      <c r="G30" s="51" t="s">
        <v>68</v>
      </c>
      <c r="H30" s="52" t="s">
        <v>62</v>
      </c>
      <c r="I30" s="3" t="s">
        <v>74</v>
      </c>
      <c r="J30" s="3" t="s">
        <v>103</v>
      </c>
      <c r="K30" s="37" t="s">
        <v>53</v>
      </c>
      <c r="L30" s="64" t="s">
        <v>76</v>
      </c>
      <c r="M30" s="37" t="s">
        <v>77</v>
      </c>
      <c r="N30" s="3">
        <v>50</v>
      </c>
      <c r="O30" s="85"/>
      <c r="P30" s="85"/>
      <c r="Q30" s="85"/>
      <c r="R30" s="85"/>
    </row>
    <row r="31" spans="1:18" s="85" customFormat="1" ht="15.75">
      <c r="A31" s="48">
        <v>43691</v>
      </c>
      <c r="B31" s="1">
        <v>0.3680555555555556</v>
      </c>
      <c r="C31" s="48">
        <v>43691</v>
      </c>
      <c r="D31" s="62">
        <v>0.3819444444444444</v>
      </c>
      <c r="E31" s="50">
        <v>43656</v>
      </c>
      <c r="F31" s="51" t="s">
        <v>67</v>
      </c>
      <c r="G31" s="51" t="s">
        <v>68</v>
      </c>
      <c r="H31" s="52" t="s">
        <v>62</v>
      </c>
      <c r="I31" s="53" t="s">
        <v>74</v>
      </c>
      <c r="J31" s="3" t="s">
        <v>104</v>
      </c>
      <c r="K31" s="37" t="s">
        <v>45</v>
      </c>
      <c r="L31" s="64" t="s">
        <v>76</v>
      </c>
      <c r="M31" s="37" t="s">
        <v>77</v>
      </c>
      <c r="N31" s="3">
        <v>50</v>
      </c>
      <c r="O31" s="121"/>
      <c r="P31" s="121"/>
      <c r="Q31" s="122"/>
      <c r="R31" s="122"/>
    </row>
    <row r="32" spans="1:18" s="85" customFormat="1" ht="27">
      <c r="A32" s="48">
        <v>43691</v>
      </c>
      <c r="B32" s="1">
        <v>0.375</v>
      </c>
      <c r="C32" s="49">
        <v>43691</v>
      </c>
      <c r="D32" s="62">
        <v>0.3958333333333333</v>
      </c>
      <c r="E32" s="50">
        <v>4</v>
      </c>
      <c r="F32" s="51" t="s">
        <v>67</v>
      </c>
      <c r="G32" s="51" t="s">
        <v>68</v>
      </c>
      <c r="H32" s="3" t="s">
        <v>190</v>
      </c>
      <c r="I32" s="71" t="s">
        <v>206</v>
      </c>
      <c r="J32" s="117" t="s">
        <v>207</v>
      </c>
      <c r="K32" s="117" t="s">
        <v>197</v>
      </c>
      <c r="L32" s="64" t="s">
        <v>247</v>
      </c>
      <c r="M32" s="37" t="s">
        <v>97</v>
      </c>
      <c r="N32" s="37">
        <v>20</v>
      </c>
      <c r="P32" s="116"/>
      <c r="Q32" s="116"/>
      <c r="R32" s="116"/>
    </row>
    <row r="33" spans="1:18" s="85" customFormat="1" ht="15.75">
      <c r="A33" s="48">
        <v>43691</v>
      </c>
      <c r="B33" s="62">
        <v>0.3819444444444444</v>
      </c>
      <c r="C33" s="49">
        <v>43691</v>
      </c>
      <c r="D33" s="62">
        <v>0.3958333333333333</v>
      </c>
      <c r="E33" s="50">
        <v>43656</v>
      </c>
      <c r="F33" s="51" t="s">
        <v>67</v>
      </c>
      <c r="G33" s="51" t="s">
        <v>68</v>
      </c>
      <c r="H33" s="3" t="s">
        <v>62</v>
      </c>
      <c r="I33" s="71" t="s">
        <v>74</v>
      </c>
      <c r="J33" s="117" t="s">
        <v>105</v>
      </c>
      <c r="K33" s="117" t="s">
        <v>43</v>
      </c>
      <c r="L33" s="64" t="s">
        <v>76</v>
      </c>
      <c r="M33" s="37" t="s">
        <v>77</v>
      </c>
      <c r="N33" s="37">
        <v>50</v>
      </c>
      <c r="P33" s="73"/>
      <c r="Q33" s="120"/>
      <c r="R33" s="120"/>
    </row>
    <row r="34" spans="1:14" s="85" customFormat="1" ht="15.75">
      <c r="A34" s="48">
        <v>43691</v>
      </c>
      <c r="B34" s="1">
        <v>0.3958333333333333</v>
      </c>
      <c r="C34" s="48">
        <v>43691</v>
      </c>
      <c r="D34" s="62">
        <v>0.40972222222222227</v>
      </c>
      <c r="E34" s="50">
        <v>43656</v>
      </c>
      <c r="F34" s="51" t="s">
        <v>67</v>
      </c>
      <c r="G34" s="51" t="s">
        <v>68</v>
      </c>
      <c r="H34" s="51" t="s">
        <v>231</v>
      </c>
      <c r="I34" s="36" t="s">
        <v>74</v>
      </c>
      <c r="J34" s="37" t="s">
        <v>106</v>
      </c>
      <c r="K34" s="37" t="s">
        <v>43</v>
      </c>
      <c r="L34" s="64" t="s">
        <v>76</v>
      </c>
      <c r="M34" s="37" t="s">
        <v>77</v>
      </c>
      <c r="N34" s="3">
        <v>50</v>
      </c>
    </row>
    <row r="35" spans="1:14" s="85" customFormat="1" ht="15.75">
      <c r="A35" s="56">
        <v>43691</v>
      </c>
      <c r="B35" s="62">
        <v>0.3958333333333333</v>
      </c>
      <c r="C35" s="56">
        <v>43691</v>
      </c>
      <c r="D35" s="62">
        <v>0.4375</v>
      </c>
      <c r="E35" s="50">
        <v>4</v>
      </c>
      <c r="F35" s="51" t="s">
        <v>67</v>
      </c>
      <c r="G35" s="51" t="s">
        <v>68</v>
      </c>
      <c r="H35" s="52" t="s">
        <v>190</v>
      </c>
      <c r="I35" s="126" t="s">
        <v>208</v>
      </c>
      <c r="J35" s="37" t="s">
        <v>207</v>
      </c>
      <c r="K35" s="37" t="s">
        <v>197</v>
      </c>
      <c r="L35" s="64" t="s">
        <v>247</v>
      </c>
      <c r="M35" s="37" t="s">
        <v>97</v>
      </c>
      <c r="N35" s="37">
        <v>20</v>
      </c>
    </row>
    <row r="36" spans="1:18" s="123" customFormat="1" ht="15.75">
      <c r="A36" s="48">
        <v>43691</v>
      </c>
      <c r="B36" s="62">
        <v>0.40972222222222227</v>
      </c>
      <c r="C36" s="49">
        <v>43691</v>
      </c>
      <c r="D36" s="62">
        <v>0.4236111111111111</v>
      </c>
      <c r="E36" s="50">
        <v>43656</v>
      </c>
      <c r="F36" s="51" t="s">
        <v>67</v>
      </c>
      <c r="G36" s="51" t="s">
        <v>68</v>
      </c>
      <c r="H36" s="3" t="s">
        <v>62</v>
      </c>
      <c r="I36" s="71" t="s">
        <v>74</v>
      </c>
      <c r="J36" s="117" t="s">
        <v>107</v>
      </c>
      <c r="K36" s="117" t="s">
        <v>108</v>
      </c>
      <c r="L36" s="38" t="s">
        <v>76</v>
      </c>
      <c r="M36" s="37" t="s">
        <v>77</v>
      </c>
      <c r="N36" s="37">
        <v>50</v>
      </c>
      <c r="O36" s="85"/>
      <c r="P36" s="116"/>
      <c r="Q36" s="116"/>
      <c r="R36" s="116"/>
    </row>
    <row r="37" spans="1:14" s="85" customFormat="1" ht="15.75">
      <c r="A37" s="56">
        <v>43691</v>
      </c>
      <c r="B37" s="62">
        <v>0.4513888888888889</v>
      </c>
      <c r="C37" s="56">
        <v>43691</v>
      </c>
      <c r="D37" s="62">
        <v>0.4791666666666667</v>
      </c>
      <c r="E37" s="50">
        <v>4</v>
      </c>
      <c r="F37" s="51" t="s">
        <v>67</v>
      </c>
      <c r="G37" s="51" t="s">
        <v>68</v>
      </c>
      <c r="H37" s="52" t="s">
        <v>190</v>
      </c>
      <c r="I37" s="126" t="s">
        <v>209</v>
      </c>
      <c r="J37" s="37" t="s">
        <v>205</v>
      </c>
      <c r="K37" s="37" t="s">
        <v>205</v>
      </c>
      <c r="L37" s="125" t="s">
        <v>247</v>
      </c>
      <c r="M37" s="37" t="s">
        <v>194</v>
      </c>
      <c r="N37" s="37">
        <v>7</v>
      </c>
    </row>
    <row r="38" spans="1:18" s="85" customFormat="1" ht="15.75">
      <c r="A38" s="80">
        <v>43691</v>
      </c>
      <c r="B38" s="75">
        <v>0.5</v>
      </c>
      <c r="C38" s="80">
        <v>43691</v>
      </c>
      <c r="D38" s="75">
        <v>0.5416666666666666</v>
      </c>
      <c r="E38" s="76">
        <v>43691</v>
      </c>
      <c r="F38" s="81" t="s">
        <v>67</v>
      </c>
      <c r="G38" s="81" t="s">
        <v>68</v>
      </c>
      <c r="H38" s="82" t="s">
        <v>21</v>
      </c>
      <c r="I38" s="83" t="s">
        <v>166</v>
      </c>
      <c r="J38" s="34" t="s">
        <v>167</v>
      </c>
      <c r="K38" s="34" t="s">
        <v>54</v>
      </c>
      <c r="L38" s="172" t="s">
        <v>57</v>
      </c>
      <c r="M38" s="35" t="s">
        <v>260</v>
      </c>
      <c r="N38" s="34">
        <v>50</v>
      </c>
      <c r="P38" s="116"/>
      <c r="Q38" s="116"/>
      <c r="R38" s="116"/>
    </row>
    <row r="39" spans="1:18" s="188" customFormat="1" ht="15.75">
      <c r="A39" s="190">
        <v>43692</v>
      </c>
      <c r="B39" s="191">
        <v>0.5</v>
      </c>
      <c r="C39" s="190">
        <v>43692</v>
      </c>
      <c r="D39" s="191">
        <v>0.5416666666666666</v>
      </c>
      <c r="E39" s="192">
        <v>43692</v>
      </c>
      <c r="F39" s="193" t="s">
        <v>67</v>
      </c>
      <c r="G39" s="193" t="s">
        <v>68</v>
      </c>
      <c r="H39" s="194" t="s">
        <v>21</v>
      </c>
      <c r="I39" s="199" t="s">
        <v>257</v>
      </c>
      <c r="J39" s="195" t="s">
        <v>258</v>
      </c>
      <c r="K39" s="196" t="s">
        <v>259</v>
      </c>
      <c r="L39" s="197" t="s">
        <v>57</v>
      </c>
      <c r="M39" s="198" t="s">
        <v>261</v>
      </c>
      <c r="N39" s="196">
        <v>50</v>
      </c>
      <c r="P39" s="189"/>
      <c r="Q39" s="189"/>
      <c r="R39" s="189"/>
    </row>
    <row r="40" spans="1:14" s="129" customFormat="1" ht="15.75">
      <c r="A40" s="187">
        <v>43693</v>
      </c>
      <c r="B40" s="75">
        <v>0.3125</v>
      </c>
      <c r="C40" s="187">
        <v>43693</v>
      </c>
      <c r="D40" s="75">
        <v>0.3541666666666667</v>
      </c>
      <c r="E40" s="76">
        <v>43707</v>
      </c>
      <c r="F40" s="81" t="s">
        <v>67</v>
      </c>
      <c r="G40" s="81" t="s">
        <v>68</v>
      </c>
      <c r="H40" s="82" t="s">
        <v>21</v>
      </c>
      <c r="I40" s="83" t="s">
        <v>256</v>
      </c>
      <c r="J40" s="34" t="s">
        <v>174</v>
      </c>
      <c r="K40" s="34" t="s">
        <v>127</v>
      </c>
      <c r="L40" s="157" t="s">
        <v>57</v>
      </c>
      <c r="M40" s="34" t="s">
        <v>183</v>
      </c>
      <c r="N40" s="34">
        <v>50</v>
      </c>
    </row>
    <row r="41" spans="1:18" s="85" customFormat="1" ht="15.75">
      <c r="A41" s="118">
        <v>43693</v>
      </c>
      <c r="B41" s="62">
        <v>0.375</v>
      </c>
      <c r="C41" s="118">
        <v>43693</v>
      </c>
      <c r="D41" s="62">
        <v>0.4583333333333333</v>
      </c>
      <c r="E41" s="50" t="s">
        <v>131</v>
      </c>
      <c r="F41" s="57" t="s">
        <v>67</v>
      </c>
      <c r="G41" s="57" t="s">
        <v>68</v>
      </c>
      <c r="H41" s="52" t="s">
        <v>125</v>
      </c>
      <c r="I41" s="126" t="s">
        <v>138</v>
      </c>
      <c r="J41" s="58" t="s">
        <v>140</v>
      </c>
      <c r="K41" s="127" t="s">
        <v>60</v>
      </c>
      <c r="L41" s="176" t="s">
        <v>134</v>
      </c>
      <c r="M41" s="61" t="s">
        <v>97</v>
      </c>
      <c r="N41" s="58">
        <v>30</v>
      </c>
      <c r="P41" s="116"/>
      <c r="Q41" s="116"/>
      <c r="R41" s="116"/>
    </row>
    <row r="42" spans="1:18" s="85" customFormat="1" ht="15.75">
      <c r="A42" s="48">
        <v>43693</v>
      </c>
      <c r="B42" s="62">
        <v>0.375</v>
      </c>
      <c r="C42" s="49">
        <v>43693</v>
      </c>
      <c r="D42" s="62">
        <v>0.3958333333333333</v>
      </c>
      <c r="E42" s="50">
        <v>6</v>
      </c>
      <c r="F42" s="51" t="s">
        <v>67</v>
      </c>
      <c r="G42" s="51" t="s">
        <v>68</v>
      </c>
      <c r="H42" s="3" t="s">
        <v>190</v>
      </c>
      <c r="I42" s="71" t="s">
        <v>210</v>
      </c>
      <c r="J42" s="117" t="s">
        <v>192</v>
      </c>
      <c r="K42" s="117" t="s">
        <v>192</v>
      </c>
      <c r="L42" s="38" t="s">
        <v>193</v>
      </c>
      <c r="M42" s="37" t="s">
        <v>194</v>
      </c>
      <c r="N42" s="37">
        <v>7</v>
      </c>
      <c r="O42" s="121"/>
      <c r="P42" s="121"/>
      <c r="Q42" s="122"/>
      <c r="R42" s="122"/>
    </row>
    <row r="43" spans="1:14" s="85" customFormat="1" ht="15.75">
      <c r="A43" s="56">
        <v>43693</v>
      </c>
      <c r="B43" s="62">
        <v>0.3958333333333333</v>
      </c>
      <c r="C43" s="118">
        <v>43693</v>
      </c>
      <c r="D43" s="62">
        <v>0.41666666666666663</v>
      </c>
      <c r="E43" s="50">
        <v>6</v>
      </c>
      <c r="F43" s="51" t="s">
        <v>67</v>
      </c>
      <c r="G43" s="51" t="s">
        <v>68</v>
      </c>
      <c r="H43" s="52" t="s">
        <v>190</v>
      </c>
      <c r="I43" s="128" t="s">
        <v>211</v>
      </c>
      <c r="J43" s="37" t="s">
        <v>192</v>
      </c>
      <c r="K43" s="37" t="s">
        <v>192</v>
      </c>
      <c r="L43" s="171" t="s">
        <v>193</v>
      </c>
      <c r="M43" s="61" t="s">
        <v>194</v>
      </c>
      <c r="N43" s="37">
        <v>7</v>
      </c>
    </row>
    <row r="44" spans="1:14" s="85" customFormat="1" ht="15.75">
      <c r="A44" s="56">
        <v>43693</v>
      </c>
      <c r="B44" s="62">
        <v>0.4375</v>
      </c>
      <c r="C44" s="56">
        <v>43693</v>
      </c>
      <c r="D44" s="62">
        <v>0.4791666666666667</v>
      </c>
      <c r="E44" s="50">
        <v>43693</v>
      </c>
      <c r="F44" s="51" t="s">
        <v>67</v>
      </c>
      <c r="G44" s="51" t="s">
        <v>68</v>
      </c>
      <c r="H44" s="52" t="s">
        <v>231</v>
      </c>
      <c r="I44" s="126" t="s">
        <v>232</v>
      </c>
      <c r="J44" s="37" t="s">
        <v>234</v>
      </c>
      <c r="K44" s="37" t="s">
        <v>241</v>
      </c>
      <c r="L44" s="119" t="s">
        <v>235</v>
      </c>
      <c r="M44" s="51" t="s">
        <v>129</v>
      </c>
      <c r="N44" s="37">
        <v>9</v>
      </c>
    </row>
    <row r="45" spans="1:14" s="85" customFormat="1" ht="15.75">
      <c r="A45" s="80">
        <v>43693</v>
      </c>
      <c r="B45" s="75">
        <v>0.5</v>
      </c>
      <c r="C45" s="80">
        <v>43693</v>
      </c>
      <c r="D45" s="75">
        <v>0.5416666666666666</v>
      </c>
      <c r="E45" s="76">
        <v>43693</v>
      </c>
      <c r="F45" s="81" t="s">
        <v>67</v>
      </c>
      <c r="G45" s="81" t="s">
        <v>68</v>
      </c>
      <c r="H45" s="82" t="s">
        <v>21</v>
      </c>
      <c r="I45" s="83" t="s">
        <v>175</v>
      </c>
      <c r="J45" s="34" t="s">
        <v>176</v>
      </c>
      <c r="K45" s="34" t="s">
        <v>59</v>
      </c>
      <c r="L45" s="79" t="s">
        <v>229</v>
      </c>
      <c r="M45" s="34" t="s">
        <v>251</v>
      </c>
      <c r="N45" s="34">
        <v>50</v>
      </c>
    </row>
    <row r="46" spans="1:14" s="85" customFormat="1" ht="15.75">
      <c r="A46" s="48">
        <v>43693</v>
      </c>
      <c r="B46" s="1">
        <v>0.5625</v>
      </c>
      <c r="C46" s="49">
        <v>43693</v>
      </c>
      <c r="D46" s="62">
        <v>0.6041666666666666</v>
      </c>
      <c r="E46" s="50">
        <v>43658</v>
      </c>
      <c r="F46" s="51" t="s">
        <v>67</v>
      </c>
      <c r="G46" s="51" t="s">
        <v>68</v>
      </c>
      <c r="H46" s="3" t="s">
        <v>69</v>
      </c>
      <c r="I46" s="71" t="s">
        <v>70</v>
      </c>
      <c r="J46" s="117" t="s">
        <v>71</v>
      </c>
      <c r="K46" s="117" t="s">
        <v>71</v>
      </c>
      <c r="L46" s="38" t="s">
        <v>72</v>
      </c>
      <c r="M46" s="37" t="s">
        <v>73</v>
      </c>
      <c r="N46" s="37">
        <v>5</v>
      </c>
    </row>
    <row r="47" spans="1:14" s="85" customFormat="1" ht="15.75">
      <c r="A47" s="27">
        <v>43696</v>
      </c>
      <c r="B47" s="182">
        <v>0.5</v>
      </c>
      <c r="C47" s="20">
        <f>A47</f>
        <v>43696</v>
      </c>
      <c r="D47" s="182">
        <v>0.5416666666666666</v>
      </c>
      <c r="E47" s="183">
        <f>A47</f>
        <v>43696</v>
      </c>
      <c r="F47" s="184" t="s">
        <v>13</v>
      </c>
      <c r="G47" s="184" t="s">
        <v>14</v>
      </c>
      <c r="H47" s="185" t="s">
        <v>18</v>
      </c>
      <c r="I47" s="114" t="s">
        <v>224</v>
      </c>
      <c r="J47" s="24" t="s">
        <v>225</v>
      </c>
      <c r="K47" s="24" t="s">
        <v>102</v>
      </c>
      <c r="L47" s="30" t="s">
        <v>41</v>
      </c>
      <c r="M47" s="186" t="s">
        <v>226</v>
      </c>
      <c r="N47" s="186">
        <v>75</v>
      </c>
    </row>
    <row r="48" spans="1:18" s="85" customFormat="1" ht="15.75">
      <c r="A48" s="118">
        <v>43697</v>
      </c>
      <c r="B48" s="62">
        <v>0.3333333333333333</v>
      </c>
      <c r="C48" s="118">
        <v>43697</v>
      </c>
      <c r="D48" s="62">
        <v>0.375</v>
      </c>
      <c r="E48" s="50">
        <v>43662</v>
      </c>
      <c r="F48" s="57" t="s">
        <v>67</v>
      </c>
      <c r="G48" s="57" t="s">
        <v>68</v>
      </c>
      <c r="H48" s="52" t="s">
        <v>62</v>
      </c>
      <c r="I48" s="126" t="s">
        <v>83</v>
      </c>
      <c r="J48" s="58" t="s">
        <v>121</v>
      </c>
      <c r="K48" s="58" t="s">
        <v>45</v>
      </c>
      <c r="L48" s="119" t="s">
        <v>49</v>
      </c>
      <c r="M48" s="61" t="s">
        <v>84</v>
      </c>
      <c r="N48" s="58">
        <v>7</v>
      </c>
      <c r="O48" s="121"/>
      <c r="P48" s="121"/>
      <c r="Q48" s="122"/>
      <c r="R48" s="122"/>
    </row>
    <row r="49" spans="1:18" s="85" customFormat="1" ht="15.75">
      <c r="A49" s="152">
        <v>43697</v>
      </c>
      <c r="B49" s="153">
        <v>0.5</v>
      </c>
      <c r="C49" s="154">
        <v>43690</v>
      </c>
      <c r="D49" s="75">
        <v>0.5416666666666666</v>
      </c>
      <c r="E49" s="76">
        <v>43690</v>
      </c>
      <c r="F49" s="81" t="s">
        <v>67</v>
      </c>
      <c r="G49" s="81" t="s">
        <v>68</v>
      </c>
      <c r="H49" s="155" t="s">
        <v>21</v>
      </c>
      <c r="I49" s="114" t="s">
        <v>164</v>
      </c>
      <c r="J49" s="156" t="s">
        <v>88</v>
      </c>
      <c r="K49" s="24" t="s">
        <v>227</v>
      </c>
      <c r="L49" s="157" t="s">
        <v>57</v>
      </c>
      <c r="M49" s="34" t="s">
        <v>255</v>
      </c>
      <c r="N49" s="34">
        <v>30</v>
      </c>
      <c r="P49" s="116"/>
      <c r="Q49" s="116"/>
      <c r="R49" s="116"/>
    </row>
    <row r="50" spans="1:14" s="85" customFormat="1" ht="15.75">
      <c r="A50" s="48">
        <v>43697</v>
      </c>
      <c r="B50" s="1">
        <v>0.5833333333333334</v>
      </c>
      <c r="C50" s="49">
        <v>43697</v>
      </c>
      <c r="D50" s="62">
        <v>0.625</v>
      </c>
      <c r="E50" s="50" t="s">
        <v>141</v>
      </c>
      <c r="F50" s="51" t="s">
        <v>67</v>
      </c>
      <c r="G50" s="51" t="s">
        <v>68</v>
      </c>
      <c r="H50" s="3" t="s">
        <v>125</v>
      </c>
      <c r="I50" s="71" t="s">
        <v>142</v>
      </c>
      <c r="J50" s="117" t="s">
        <v>46</v>
      </c>
      <c r="K50" s="117" t="s">
        <v>46</v>
      </c>
      <c r="L50" s="64" t="s">
        <v>128</v>
      </c>
      <c r="M50" s="37" t="s">
        <v>129</v>
      </c>
      <c r="N50" s="37">
        <v>9</v>
      </c>
    </row>
    <row r="51" spans="1:18" s="85" customFormat="1" ht="15.75">
      <c r="A51" s="74">
        <v>43698</v>
      </c>
      <c r="B51" s="75">
        <v>0.3125</v>
      </c>
      <c r="C51" s="74">
        <v>43698</v>
      </c>
      <c r="D51" s="75">
        <v>0.3541666666666667</v>
      </c>
      <c r="E51" s="76">
        <v>43698</v>
      </c>
      <c r="F51" s="77" t="s">
        <v>67</v>
      </c>
      <c r="G51" s="77" t="s">
        <v>68</v>
      </c>
      <c r="H51" s="82" t="s">
        <v>21</v>
      </c>
      <c r="I51" s="83" t="s">
        <v>168</v>
      </c>
      <c r="J51" s="78" t="s">
        <v>75</v>
      </c>
      <c r="K51" s="78" t="s">
        <v>75</v>
      </c>
      <c r="L51" s="84" t="s">
        <v>169</v>
      </c>
      <c r="M51" s="35" t="s">
        <v>253</v>
      </c>
      <c r="N51" s="78">
        <v>50</v>
      </c>
      <c r="O51" s="121"/>
      <c r="P51" s="121"/>
      <c r="Q51" s="122"/>
      <c r="R51" s="122"/>
    </row>
    <row r="52" spans="1:18" s="85" customFormat="1" ht="15.75">
      <c r="A52" s="48">
        <v>43698</v>
      </c>
      <c r="B52" s="1">
        <v>0.3541666666666667</v>
      </c>
      <c r="C52" s="49">
        <v>43698</v>
      </c>
      <c r="D52" s="62">
        <v>0.3680555555555556</v>
      </c>
      <c r="E52" s="50">
        <v>43663</v>
      </c>
      <c r="F52" s="51" t="s">
        <v>67</v>
      </c>
      <c r="G52" s="51" t="s">
        <v>68</v>
      </c>
      <c r="H52" s="3" t="s">
        <v>62</v>
      </c>
      <c r="I52" s="71" t="s">
        <v>74</v>
      </c>
      <c r="J52" s="117" t="s">
        <v>109</v>
      </c>
      <c r="K52" s="117" t="s">
        <v>110</v>
      </c>
      <c r="L52" s="64" t="s">
        <v>122</v>
      </c>
      <c r="M52" s="37" t="s">
        <v>77</v>
      </c>
      <c r="N52" s="37">
        <v>50</v>
      </c>
      <c r="P52" s="116"/>
      <c r="Q52" s="116"/>
      <c r="R52" s="116"/>
    </row>
    <row r="53" spans="1:18" s="85" customFormat="1" ht="15.75">
      <c r="A53" s="48">
        <v>43698</v>
      </c>
      <c r="B53" s="1">
        <v>0.3680555555555556</v>
      </c>
      <c r="C53" s="49">
        <v>43698</v>
      </c>
      <c r="D53" s="62">
        <v>0.3819444444444444</v>
      </c>
      <c r="E53" s="50">
        <v>43663</v>
      </c>
      <c r="F53" s="51" t="s">
        <v>67</v>
      </c>
      <c r="G53" s="51" t="s">
        <v>68</v>
      </c>
      <c r="H53" s="3" t="s">
        <v>62</v>
      </c>
      <c r="I53" s="71" t="s">
        <v>74</v>
      </c>
      <c r="J53" s="117" t="s">
        <v>111</v>
      </c>
      <c r="K53" s="117" t="s">
        <v>75</v>
      </c>
      <c r="L53" s="64" t="s">
        <v>122</v>
      </c>
      <c r="M53" s="37" t="s">
        <v>77</v>
      </c>
      <c r="N53" s="37">
        <v>50</v>
      </c>
      <c r="O53" s="121"/>
      <c r="P53" s="121"/>
      <c r="Q53" s="122"/>
      <c r="R53" s="122"/>
    </row>
    <row r="54" spans="1:18" s="85" customFormat="1" ht="27">
      <c r="A54" s="48">
        <v>43698</v>
      </c>
      <c r="B54" s="1">
        <v>0.375</v>
      </c>
      <c r="C54" s="49">
        <v>43698</v>
      </c>
      <c r="D54" s="62">
        <v>0.3958333333333333</v>
      </c>
      <c r="E54" s="50">
        <v>4</v>
      </c>
      <c r="F54" s="51" t="s">
        <v>67</v>
      </c>
      <c r="G54" s="51" t="s">
        <v>68</v>
      </c>
      <c r="H54" s="3" t="s">
        <v>190</v>
      </c>
      <c r="I54" s="71" t="s">
        <v>206</v>
      </c>
      <c r="J54" s="117" t="s">
        <v>212</v>
      </c>
      <c r="K54" s="117" t="s">
        <v>192</v>
      </c>
      <c r="L54" s="125" t="s">
        <v>247</v>
      </c>
      <c r="M54" s="37" t="s">
        <v>97</v>
      </c>
      <c r="N54" s="37">
        <v>20</v>
      </c>
      <c r="O54" s="121"/>
      <c r="P54" s="121"/>
      <c r="Q54" s="122"/>
      <c r="R54" s="122"/>
    </row>
    <row r="55" spans="1:18" s="85" customFormat="1" ht="15.75">
      <c r="A55" s="118">
        <v>43698</v>
      </c>
      <c r="B55" s="62">
        <v>0.3819444444444444</v>
      </c>
      <c r="C55" s="118">
        <v>43698</v>
      </c>
      <c r="D55" s="62">
        <v>0.3958333333333333</v>
      </c>
      <c r="E55" s="50">
        <v>43663</v>
      </c>
      <c r="F55" s="57" t="s">
        <v>67</v>
      </c>
      <c r="G55" s="57" t="s">
        <v>68</v>
      </c>
      <c r="H55" s="52" t="s">
        <v>62</v>
      </c>
      <c r="I55" s="126" t="s">
        <v>74</v>
      </c>
      <c r="J55" s="58" t="s">
        <v>112</v>
      </c>
      <c r="K55" s="58" t="s">
        <v>75</v>
      </c>
      <c r="L55" s="125" t="s">
        <v>122</v>
      </c>
      <c r="M55" s="61" t="s">
        <v>77</v>
      </c>
      <c r="N55" s="58">
        <v>50</v>
      </c>
      <c r="O55" s="121"/>
      <c r="P55" s="121"/>
      <c r="Q55" s="122"/>
      <c r="R55" s="122"/>
    </row>
    <row r="56" spans="1:18" s="85" customFormat="1" ht="15.75">
      <c r="A56" s="48">
        <v>43698</v>
      </c>
      <c r="B56" s="1">
        <v>0.3958333333333333</v>
      </c>
      <c r="C56" s="49">
        <v>43698</v>
      </c>
      <c r="D56" s="62">
        <v>0.40972222222222227</v>
      </c>
      <c r="E56" s="50">
        <v>43663</v>
      </c>
      <c r="F56" s="51" t="s">
        <v>67</v>
      </c>
      <c r="G56" s="51" t="s">
        <v>68</v>
      </c>
      <c r="H56" s="52" t="s">
        <v>62</v>
      </c>
      <c r="I56" s="63" t="s">
        <v>74</v>
      </c>
      <c r="J56" s="37" t="s">
        <v>113</v>
      </c>
      <c r="K56" s="37" t="s">
        <v>75</v>
      </c>
      <c r="L56" s="72" t="s">
        <v>122</v>
      </c>
      <c r="M56" s="37" t="s">
        <v>77</v>
      </c>
      <c r="N56" s="3">
        <v>50</v>
      </c>
      <c r="O56" s="121"/>
      <c r="P56" s="121"/>
      <c r="Q56" s="122"/>
      <c r="R56" s="122"/>
    </row>
    <row r="57" spans="1:18" s="85" customFormat="1" ht="27">
      <c r="A57" s="48">
        <v>43698</v>
      </c>
      <c r="B57" s="1">
        <v>0.3958333333333333</v>
      </c>
      <c r="C57" s="49">
        <v>43698</v>
      </c>
      <c r="D57" s="62">
        <v>0.4375</v>
      </c>
      <c r="E57" s="50">
        <v>4</v>
      </c>
      <c r="F57" s="51" t="s">
        <v>67</v>
      </c>
      <c r="G57" s="51" t="s">
        <v>68</v>
      </c>
      <c r="H57" s="3" t="s">
        <v>190</v>
      </c>
      <c r="I57" s="71" t="s">
        <v>208</v>
      </c>
      <c r="J57" s="117" t="s">
        <v>212</v>
      </c>
      <c r="K57" s="117" t="s">
        <v>192</v>
      </c>
      <c r="L57" s="119" t="s">
        <v>247</v>
      </c>
      <c r="M57" s="37" t="s">
        <v>97</v>
      </c>
      <c r="N57" s="37">
        <v>20</v>
      </c>
      <c r="O57" s="121"/>
      <c r="P57" s="121"/>
      <c r="Q57" s="122"/>
      <c r="R57" s="122"/>
    </row>
    <row r="58" spans="1:18" s="85" customFormat="1" ht="15.75">
      <c r="A58" s="48">
        <v>43698</v>
      </c>
      <c r="B58" s="1">
        <v>0.40972222222222227</v>
      </c>
      <c r="C58" s="49">
        <v>43698</v>
      </c>
      <c r="D58" s="62">
        <v>0.4236111111111111</v>
      </c>
      <c r="E58" s="50">
        <v>43663</v>
      </c>
      <c r="F58" s="51" t="s">
        <v>67</v>
      </c>
      <c r="G58" s="51" t="s">
        <v>68</v>
      </c>
      <c r="H58" s="3" t="s">
        <v>62</v>
      </c>
      <c r="I58" s="71" t="s">
        <v>85</v>
      </c>
      <c r="J58" s="117" t="s">
        <v>114</v>
      </c>
      <c r="K58" s="117" t="s">
        <v>116</v>
      </c>
      <c r="L58" s="37" t="s">
        <v>122</v>
      </c>
      <c r="M58" s="37" t="s">
        <v>77</v>
      </c>
      <c r="N58" s="37">
        <v>50</v>
      </c>
      <c r="O58" s="121"/>
      <c r="P58" s="121"/>
      <c r="Q58" s="122"/>
      <c r="R58" s="122"/>
    </row>
    <row r="59" spans="1:18" s="85" customFormat="1" ht="15.75">
      <c r="A59" s="48">
        <v>43698</v>
      </c>
      <c r="B59" s="62">
        <v>0.4375</v>
      </c>
      <c r="C59" s="49">
        <v>43698</v>
      </c>
      <c r="D59" s="62">
        <v>0.4479166666666667</v>
      </c>
      <c r="E59" s="50" t="s">
        <v>143</v>
      </c>
      <c r="F59" s="51" t="s">
        <v>67</v>
      </c>
      <c r="G59" s="51" t="s">
        <v>68</v>
      </c>
      <c r="H59" s="3" t="s">
        <v>125</v>
      </c>
      <c r="I59" s="71" t="s">
        <v>145</v>
      </c>
      <c r="J59" s="117" t="s">
        <v>230</v>
      </c>
      <c r="K59" s="117" t="s">
        <v>146</v>
      </c>
      <c r="L59" s="38" t="s">
        <v>247</v>
      </c>
      <c r="M59" s="37" t="s">
        <v>147</v>
      </c>
      <c r="N59" s="37">
        <v>10</v>
      </c>
      <c r="P59" s="116"/>
      <c r="Q59" s="116"/>
      <c r="R59" s="116"/>
    </row>
    <row r="60" spans="1:18" s="122" customFormat="1" ht="15.75">
      <c r="A60" s="65">
        <v>43698</v>
      </c>
      <c r="B60" s="167">
        <v>0.4375</v>
      </c>
      <c r="C60" s="93">
        <v>43698</v>
      </c>
      <c r="D60" s="66">
        <v>0.4583333333333333</v>
      </c>
      <c r="E60" s="67">
        <v>4</v>
      </c>
      <c r="F60" s="68" t="s">
        <v>42</v>
      </c>
      <c r="G60" s="68" t="s">
        <v>20</v>
      </c>
      <c r="H60" s="70" t="s">
        <v>190</v>
      </c>
      <c r="I60" s="94" t="s">
        <v>213</v>
      </c>
      <c r="J60" s="95" t="s">
        <v>214</v>
      </c>
      <c r="K60" s="95" t="s">
        <v>197</v>
      </c>
      <c r="L60" s="168" t="s">
        <v>247</v>
      </c>
      <c r="M60" s="69" t="s">
        <v>97</v>
      </c>
      <c r="N60" s="69">
        <v>20</v>
      </c>
      <c r="O60" s="85"/>
      <c r="P60" s="116"/>
      <c r="Q60" s="116"/>
      <c r="R60" s="116"/>
    </row>
    <row r="61" spans="1:16" s="122" customFormat="1" ht="13.5">
      <c r="A61" s="48">
        <v>43698</v>
      </c>
      <c r="B61" s="62">
        <v>0.4583333333333333</v>
      </c>
      <c r="C61" s="49">
        <v>43698</v>
      </c>
      <c r="D61" s="62">
        <v>0.5</v>
      </c>
      <c r="E61" s="50" t="s">
        <v>143</v>
      </c>
      <c r="F61" s="51" t="s">
        <v>67</v>
      </c>
      <c r="G61" s="51" t="s">
        <v>68</v>
      </c>
      <c r="H61" s="3" t="s">
        <v>125</v>
      </c>
      <c r="I61" s="71" t="s">
        <v>148</v>
      </c>
      <c r="J61" s="117" t="s">
        <v>230</v>
      </c>
      <c r="K61" s="117" t="s">
        <v>146</v>
      </c>
      <c r="L61" s="38" t="s">
        <v>247</v>
      </c>
      <c r="M61" s="37" t="s">
        <v>147</v>
      </c>
      <c r="N61" s="37">
        <v>10</v>
      </c>
      <c r="O61" s="121"/>
      <c r="P61" s="121"/>
    </row>
    <row r="62" spans="1:14" s="122" customFormat="1" ht="13.5">
      <c r="A62" s="48">
        <v>43698</v>
      </c>
      <c r="B62" s="1">
        <v>0.4583333333333333</v>
      </c>
      <c r="C62" s="49">
        <v>43698</v>
      </c>
      <c r="D62" s="62">
        <v>0.5</v>
      </c>
      <c r="E62" s="50">
        <v>4</v>
      </c>
      <c r="F62" s="51" t="s">
        <v>67</v>
      </c>
      <c r="G62" s="51" t="s">
        <v>68</v>
      </c>
      <c r="H62" s="52" t="s">
        <v>190</v>
      </c>
      <c r="I62" s="63" t="s">
        <v>215</v>
      </c>
      <c r="J62" s="37" t="s">
        <v>216</v>
      </c>
      <c r="K62" s="37" t="s">
        <v>216</v>
      </c>
      <c r="L62" s="3" t="s">
        <v>247</v>
      </c>
      <c r="M62" s="37" t="s">
        <v>199</v>
      </c>
      <c r="N62" s="3">
        <v>7</v>
      </c>
    </row>
    <row r="63" spans="1:14" s="85" customFormat="1" ht="15.75">
      <c r="A63" s="74">
        <v>43698</v>
      </c>
      <c r="B63" s="75">
        <v>0.5</v>
      </c>
      <c r="C63" s="74">
        <v>43698</v>
      </c>
      <c r="D63" s="75">
        <v>0.5416666666666666</v>
      </c>
      <c r="E63" s="76">
        <v>43691</v>
      </c>
      <c r="F63" s="77" t="s">
        <v>157</v>
      </c>
      <c r="G63" s="77" t="s">
        <v>101</v>
      </c>
      <c r="H63" s="82" t="s">
        <v>21</v>
      </c>
      <c r="I63" s="83" t="s">
        <v>165</v>
      </c>
      <c r="J63" s="78" t="s">
        <v>40</v>
      </c>
      <c r="K63" s="78" t="s">
        <v>44</v>
      </c>
      <c r="L63" s="79" t="s">
        <v>169</v>
      </c>
      <c r="M63" s="35" t="s">
        <v>252</v>
      </c>
      <c r="N63" s="78">
        <v>50</v>
      </c>
    </row>
    <row r="64" spans="1:18" s="122" customFormat="1" ht="19.5" customHeight="1">
      <c r="A64" s="48">
        <v>43698</v>
      </c>
      <c r="B64" s="62">
        <v>0.5416666666666666</v>
      </c>
      <c r="C64" s="49">
        <v>43698</v>
      </c>
      <c r="D64" s="62">
        <v>0.5833333333333334</v>
      </c>
      <c r="E64" s="50" t="s">
        <v>143</v>
      </c>
      <c r="F64" s="51" t="s">
        <v>67</v>
      </c>
      <c r="G64" s="51" t="s">
        <v>68</v>
      </c>
      <c r="H64" s="3" t="s">
        <v>125</v>
      </c>
      <c r="I64" s="71" t="s">
        <v>144</v>
      </c>
      <c r="J64" s="117" t="s">
        <v>52</v>
      </c>
      <c r="K64" s="117" t="s">
        <v>52</v>
      </c>
      <c r="L64" s="64" t="s">
        <v>128</v>
      </c>
      <c r="M64" s="37" t="s">
        <v>129</v>
      </c>
      <c r="N64" s="37">
        <v>9</v>
      </c>
      <c r="O64" s="85"/>
      <c r="P64" s="85"/>
      <c r="Q64" s="85"/>
      <c r="R64" s="85"/>
    </row>
    <row r="65" spans="1:14" s="85" customFormat="1" ht="15.75">
      <c r="A65" s="152">
        <v>43699</v>
      </c>
      <c r="B65" s="75">
        <v>0.5</v>
      </c>
      <c r="C65" s="154">
        <v>43699</v>
      </c>
      <c r="D65" s="75">
        <v>0.5416666666666666</v>
      </c>
      <c r="E65" s="76">
        <v>43699</v>
      </c>
      <c r="F65" s="81" t="s">
        <v>67</v>
      </c>
      <c r="G65" s="81" t="s">
        <v>68</v>
      </c>
      <c r="H65" s="155" t="s">
        <v>21</v>
      </c>
      <c r="I65" s="114" t="s">
        <v>180</v>
      </c>
      <c r="J65" s="156" t="s">
        <v>181</v>
      </c>
      <c r="K65" s="156" t="s">
        <v>182</v>
      </c>
      <c r="L65" s="160" t="s">
        <v>57</v>
      </c>
      <c r="M65" s="34" t="s">
        <v>254</v>
      </c>
      <c r="N65" s="34">
        <v>50</v>
      </c>
    </row>
    <row r="66" spans="1:18" s="85" customFormat="1" ht="15.75">
      <c r="A66" s="152">
        <v>43700</v>
      </c>
      <c r="B66" s="153">
        <v>0.3125</v>
      </c>
      <c r="C66" s="154">
        <v>43700</v>
      </c>
      <c r="D66" s="75">
        <v>0.3541666666666667</v>
      </c>
      <c r="E66" s="76">
        <v>43700</v>
      </c>
      <c r="F66" s="81" t="s">
        <v>67</v>
      </c>
      <c r="G66" s="81" t="s">
        <v>68</v>
      </c>
      <c r="H66" s="155" t="s">
        <v>21</v>
      </c>
      <c r="I66" s="114" t="s">
        <v>170</v>
      </c>
      <c r="J66" s="156" t="s">
        <v>171</v>
      </c>
      <c r="K66" s="156" t="s">
        <v>127</v>
      </c>
      <c r="L66" s="157" t="s">
        <v>57</v>
      </c>
      <c r="M66" s="34" t="s">
        <v>183</v>
      </c>
      <c r="N66" s="34">
        <v>50</v>
      </c>
      <c r="P66" s="116"/>
      <c r="Q66" s="116"/>
      <c r="R66" s="116"/>
    </row>
    <row r="67" spans="1:16" s="122" customFormat="1" ht="27">
      <c r="A67" s="48">
        <v>43700</v>
      </c>
      <c r="B67" s="62">
        <v>0.375</v>
      </c>
      <c r="C67" s="49">
        <v>43700</v>
      </c>
      <c r="D67" s="62">
        <v>0.5416666666666666</v>
      </c>
      <c r="E67" s="50" t="s">
        <v>131</v>
      </c>
      <c r="F67" s="51" t="s">
        <v>67</v>
      </c>
      <c r="G67" s="51" t="s">
        <v>68</v>
      </c>
      <c r="H67" s="3" t="s">
        <v>125</v>
      </c>
      <c r="I67" s="71" t="s">
        <v>149</v>
      </c>
      <c r="J67" s="117" t="s">
        <v>150</v>
      </c>
      <c r="K67" s="117" t="s">
        <v>151</v>
      </c>
      <c r="L67" s="38" t="s">
        <v>76</v>
      </c>
      <c r="M67" s="37" t="s">
        <v>97</v>
      </c>
      <c r="N67" s="37">
        <v>30</v>
      </c>
      <c r="O67" s="121"/>
      <c r="P67" s="121"/>
    </row>
    <row r="68" spans="1:16" s="122" customFormat="1" ht="13.5">
      <c r="A68" s="48">
        <v>43700</v>
      </c>
      <c r="B68" s="62">
        <v>0.5625</v>
      </c>
      <c r="C68" s="49">
        <v>43700</v>
      </c>
      <c r="D68" s="62">
        <v>0.6041666666666666</v>
      </c>
      <c r="E68" s="50">
        <v>43665</v>
      </c>
      <c r="F68" s="51" t="s">
        <v>67</v>
      </c>
      <c r="G68" s="51" t="s">
        <v>68</v>
      </c>
      <c r="H68" s="3" t="s">
        <v>69</v>
      </c>
      <c r="I68" s="71" t="s">
        <v>70</v>
      </c>
      <c r="J68" s="117" t="s">
        <v>71</v>
      </c>
      <c r="K68" s="117" t="s">
        <v>71</v>
      </c>
      <c r="L68" s="60" t="s">
        <v>72</v>
      </c>
      <c r="M68" s="37" t="s">
        <v>73</v>
      </c>
      <c r="N68" s="37">
        <v>4</v>
      </c>
      <c r="O68" s="121"/>
      <c r="P68" s="121"/>
    </row>
    <row r="69" spans="1:14" s="85" customFormat="1" ht="15.75">
      <c r="A69" s="152">
        <v>43703</v>
      </c>
      <c r="B69" s="153">
        <v>0.5208333333333334</v>
      </c>
      <c r="C69" s="154">
        <v>43703</v>
      </c>
      <c r="D69" s="75">
        <v>0.5625</v>
      </c>
      <c r="E69" s="76">
        <v>43703</v>
      </c>
      <c r="F69" s="81" t="s">
        <v>67</v>
      </c>
      <c r="G69" s="81" t="s">
        <v>68</v>
      </c>
      <c r="H69" s="155" t="s">
        <v>21</v>
      </c>
      <c r="I69" s="114" t="s">
        <v>178</v>
      </c>
      <c r="J69" s="156" t="s">
        <v>179</v>
      </c>
      <c r="K69" s="156" t="s">
        <v>163</v>
      </c>
      <c r="L69" s="160" t="s">
        <v>249</v>
      </c>
      <c r="M69" s="34" t="s">
        <v>177</v>
      </c>
      <c r="N69" s="34">
        <v>50</v>
      </c>
    </row>
    <row r="70" spans="1:14" s="123" customFormat="1" ht="27">
      <c r="A70" s="200">
        <v>43704</v>
      </c>
      <c r="B70" s="201">
        <v>0.5208333333333334</v>
      </c>
      <c r="C70" s="200">
        <v>43704</v>
      </c>
      <c r="D70" s="202">
        <v>0.5625</v>
      </c>
      <c r="E70" s="203">
        <v>43704</v>
      </c>
      <c r="F70" s="204" t="s">
        <v>67</v>
      </c>
      <c r="G70" s="204" t="s">
        <v>68</v>
      </c>
      <c r="H70" s="205" t="s">
        <v>21</v>
      </c>
      <c r="I70" s="206" t="s">
        <v>262</v>
      </c>
      <c r="J70" s="207" t="s">
        <v>263</v>
      </c>
      <c r="K70" s="207" t="s">
        <v>263</v>
      </c>
      <c r="L70" s="208" t="s">
        <v>57</v>
      </c>
      <c r="M70" s="209" t="s">
        <v>183</v>
      </c>
      <c r="N70" s="209">
        <v>50</v>
      </c>
    </row>
    <row r="71" spans="1:14" s="85" customFormat="1" ht="15.75">
      <c r="A71" s="48">
        <v>43705</v>
      </c>
      <c r="B71" s="62">
        <v>0.3541666666666667</v>
      </c>
      <c r="C71" s="49">
        <v>43705</v>
      </c>
      <c r="D71" s="62">
        <v>0.3680555555555556</v>
      </c>
      <c r="E71" s="50">
        <v>43670</v>
      </c>
      <c r="F71" s="51" t="s">
        <v>67</v>
      </c>
      <c r="G71" s="51" t="s">
        <v>68</v>
      </c>
      <c r="H71" s="3" t="s">
        <v>62</v>
      </c>
      <c r="I71" s="71" t="s">
        <v>74</v>
      </c>
      <c r="J71" s="117" t="s">
        <v>115</v>
      </c>
      <c r="K71" s="117" t="s">
        <v>116</v>
      </c>
      <c r="L71" s="64" t="s">
        <v>57</v>
      </c>
      <c r="M71" s="37" t="s">
        <v>77</v>
      </c>
      <c r="N71" s="37">
        <v>50</v>
      </c>
    </row>
    <row r="72" spans="1:16" s="92" customFormat="1" ht="13.5">
      <c r="A72" s="48">
        <v>43705</v>
      </c>
      <c r="B72" s="62">
        <v>0.3680555555555556</v>
      </c>
      <c r="C72" s="49">
        <v>43705</v>
      </c>
      <c r="D72" s="62">
        <v>0.3819444444444444</v>
      </c>
      <c r="E72" s="50">
        <v>43670</v>
      </c>
      <c r="F72" s="51" t="s">
        <v>67</v>
      </c>
      <c r="G72" s="51" t="s">
        <v>68</v>
      </c>
      <c r="H72" s="3" t="s">
        <v>62</v>
      </c>
      <c r="I72" s="4" t="s">
        <v>74</v>
      </c>
      <c r="J72" s="117" t="s">
        <v>117</v>
      </c>
      <c r="K72" s="117" t="s">
        <v>116</v>
      </c>
      <c r="L72" s="37" t="s">
        <v>57</v>
      </c>
      <c r="M72" s="37" t="s">
        <v>77</v>
      </c>
      <c r="N72" s="37">
        <v>50</v>
      </c>
      <c r="O72" s="91"/>
      <c r="P72" s="91"/>
    </row>
    <row r="73" spans="1:16" s="92" customFormat="1" ht="27">
      <c r="A73" s="48">
        <v>43705</v>
      </c>
      <c r="B73" s="1">
        <v>0.375</v>
      </c>
      <c r="C73" s="49">
        <v>43705</v>
      </c>
      <c r="D73" s="62">
        <v>0.3958333333333333</v>
      </c>
      <c r="E73" s="50">
        <v>4</v>
      </c>
      <c r="F73" s="51" t="s">
        <v>67</v>
      </c>
      <c r="G73" s="51" t="s">
        <v>68</v>
      </c>
      <c r="H73" s="3" t="s">
        <v>190</v>
      </c>
      <c r="I73" s="71" t="s">
        <v>206</v>
      </c>
      <c r="J73" s="117" t="s">
        <v>217</v>
      </c>
      <c r="K73" s="117" t="s">
        <v>205</v>
      </c>
      <c r="L73" s="64" t="s">
        <v>193</v>
      </c>
      <c r="M73" s="37" t="s">
        <v>97</v>
      </c>
      <c r="N73" s="37">
        <v>20</v>
      </c>
      <c r="O73" s="91"/>
      <c r="P73" s="91"/>
    </row>
    <row r="74" spans="1:16" s="92" customFormat="1" ht="13.5">
      <c r="A74" s="48">
        <v>43705</v>
      </c>
      <c r="B74" s="62">
        <v>0.3819444444444444</v>
      </c>
      <c r="C74" s="49">
        <v>43705</v>
      </c>
      <c r="D74" s="62">
        <v>0.3958333333333333</v>
      </c>
      <c r="E74" s="50">
        <v>43670</v>
      </c>
      <c r="F74" s="51" t="s">
        <v>67</v>
      </c>
      <c r="G74" s="51" t="s">
        <v>68</v>
      </c>
      <c r="H74" s="3" t="s">
        <v>62</v>
      </c>
      <c r="I74" s="71" t="s">
        <v>74</v>
      </c>
      <c r="J74" s="117" t="s">
        <v>79</v>
      </c>
      <c r="K74" s="117" t="s">
        <v>44</v>
      </c>
      <c r="L74" s="60" t="s">
        <v>57</v>
      </c>
      <c r="M74" s="37" t="s">
        <v>77</v>
      </c>
      <c r="N74" s="37">
        <v>50</v>
      </c>
      <c r="O74" s="91"/>
      <c r="P74" s="91"/>
    </row>
    <row r="75" spans="1:16" s="92" customFormat="1" ht="13.5">
      <c r="A75" s="48">
        <v>43705</v>
      </c>
      <c r="B75" s="62">
        <v>0.3958333333333333</v>
      </c>
      <c r="C75" s="49">
        <v>43705</v>
      </c>
      <c r="D75" s="62">
        <v>0.40972222222222227</v>
      </c>
      <c r="E75" s="50">
        <v>43670</v>
      </c>
      <c r="F75" s="51" t="s">
        <v>67</v>
      </c>
      <c r="G75" s="51" t="s">
        <v>68</v>
      </c>
      <c r="H75" s="3" t="s">
        <v>62</v>
      </c>
      <c r="I75" s="71" t="s">
        <v>74</v>
      </c>
      <c r="J75" s="117" t="s">
        <v>78</v>
      </c>
      <c r="K75" s="117" t="s">
        <v>44</v>
      </c>
      <c r="L75" s="64" t="s">
        <v>57</v>
      </c>
      <c r="M75" s="37" t="s">
        <v>77</v>
      </c>
      <c r="N75" s="37">
        <v>50</v>
      </c>
      <c r="O75" s="91"/>
      <c r="P75" s="91"/>
    </row>
    <row r="76" spans="1:16" s="92" customFormat="1" ht="27">
      <c r="A76" s="48">
        <v>43705</v>
      </c>
      <c r="B76" s="62">
        <v>0.3958333333333333</v>
      </c>
      <c r="C76" s="49">
        <v>43705</v>
      </c>
      <c r="D76" s="62">
        <v>0.4375</v>
      </c>
      <c r="E76" s="50">
        <v>4</v>
      </c>
      <c r="F76" s="51" t="s">
        <v>67</v>
      </c>
      <c r="G76" s="51" t="s">
        <v>68</v>
      </c>
      <c r="H76" s="3" t="s">
        <v>190</v>
      </c>
      <c r="I76" s="71" t="s">
        <v>208</v>
      </c>
      <c r="J76" s="117" t="s">
        <v>217</v>
      </c>
      <c r="K76" s="117" t="s">
        <v>205</v>
      </c>
      <c r="L76" s="64" t="s">
        <v>193</v>
      </c>
      <c r="M76" s="37" t="s">
        <v>97</v>
      </c>
      <c r="N76" s="37">
        <v>20</v>
      </c>
      <c r="O76" s="91"/>
      <c r="P76" s="91"/>
    </row>
    <row r="77" spans="1:16" s="92" customFormat="1" ht="13.5">
      <c r="A77" s="48">
        <v>43705</v>
      </c>
      <c r="B77" s="62">
        <v>0.40972222222222227</v>
      </c>
      <c r="C77" s="49">
        <v>43705</v>
      </c>
      <c r="D77" s="62">
        <v>0.4236111111111111</v>
      </c>
      <c r="E77" s="50">
        <v>43670</v>
      </c>
      <c r="F77" s="51" t="s">
        <v>67</v>
      </c>
      <c r="G77" s="51" t="s">
        <v>68</v>
      </c>
      <c r="H77" s="3" t="s">
        <v>62</v>
      </c>
      <c r="I77" s="71" t="s">
        <v>74</v>
      </c>
      <c r="J77" s="117" t="s">
        <v>118</v>
      </c>
      <c r="K77" s="117" t="s">
        <v>44</v>
      </c>
      <c r="L77" s="60" t="s">
        <v>243</v>
      </c>
      <c r="M77" s="37" t="s">
        <v>77</v>
      </c>
      <c r="N77" s="37">
        <v>50</v>
      </c>
      <c r="O77" s="91"/>
      <c r="P77" s="91"/>
    </row>
    <row r="78" spans="1:16" s="92" customFormat="1" ht="13.5">
      <c r="A78" s="48">
        <v>43705</v>
      </c>
      <c r="B78" s="1">
        <v>0.4236111111111111</v>
      </c>
      <c r="C78" s="49">
        <v>43705</v>
      </c>
      <c r="D78" s="62">
        <v>0.4791666666666667</v>
      </c>
      <c r="E78" s="50">
        <v>43670</v>
      </c>
      <c r="F78" s="51" t="s">
        <v>67</v>
      </c>
      <c r="G78" s="51" t="s">
        <v>68</v>
      </c>
      <c r="H78" s="52" t="s">
        <v>69</v>
      </c>
      <c r="I78" s="63" t="s">
        <v>123</v>
      </c>
      <c r="J78" s="37" t="s">
        <v>81</v>
      </c>
      <c r="K78" s="37" t="s">
        <v>81</v>
      </c>
      <c r="L78" s="60" t="s">
        <v>91</v>
      </c>
      <c r="M78" s="37" t="s">
        <v>82</v>
      </c>
      <c r="N78" s="3">
        <v>10</v>
      </c>
      <c r="O78" s="91"/>
      <c r="P78" s="91"/>
    </row>
    <row r="79" spans="1:16" s="92" customFormat="1" ht="13.5">
      <c r="A79" s="48">
        <v>43705</v>
      </c>
      <c r="B79" s="62">
        <v>0.4236111111111111</v>
      </c>
      <c r="C79" s="49">
        <v>43705</v>
      </c>
      <c r="D79" s="62">
        <v>0.4791666666666667</v>
      </c>
      <c r="E79" s="50">
        <v>43670</v>
      </c>
      <c r="F79" s="51" t="s">
        <v>67</v>
      </c>
      <c r="G79" s="51" t="s">
        <v>68</v>
      </c>
      <c r="H79" s="3" t="s">
        <v>86</v>
      </c>
      <c r="I79" s="71" t="s">
        <v>87</v>
      </c>
      <c r="J79" s="117" t="s">
        <v>120</v>
      </c>
      <c r="K79" s="117" t="s">
        <v>71</v>
      </c>
      <c r="L79" s="38" t="s">
        <v>57</v>
      </c>
      <c r="M79" s="37" t="s">
        <v>89</v>
      </c>
      <c r="N79" s="37">
        <v>15</v>
      </c>
      <c r="O79" s="91"/>
      <c r="P79" s="91"/>
    </row>
    <row r="80" spans="1:16" s="92" customFormat="1" ht="13.5">
      <c r="A80" s="48">
        <v>43705</v>
      </c>
      <c r="B80" s="62">
        <v>0.4375</v>
      </c>
      <c r="C80" s="49">
        <v>43705</v>
      </c>
      <c r="D80" s="62">
        <v>0.4791666666666667</v>
      </c>
      <c r="E80" s="50">
        <v>4</v>
      </c>
      <c r="F80" s="51" t="s">
        <v>67</v>
      </c>
      <c r="G80" s="51" t="s">
        <v>68</v>
      </c>
      <c r="H80" s="3" t="s">
        <v>190</v>
      </c>
      <c r="I80" s="71" t="s">
        <v>218</v>
      </c>
      <c r="J80" s="117" t="s">
        <v>219</v>
      </c>
      <c r="K80" s="117" t="s">
        <v>219</v>
      </c>
      <c r="L80" s="38" t="s">
        <v>193</v>
      </c>
      <c r="M80" s="37" t="s">
        <v>199</v>
      </c>
      <c r="N80" s="37">
        <v>7</v>
      </c>
      <c r="O80" s="91"/>
      <c r="P80" s="91"/>
    </row>
    <row r="81" spans="1:14" s="129" customFormat="1" ht="15.75">
      <c r="A81" s="48">
        <v>43705</v>
      </c>
      <c r="B81" s="62">
        <v>0.4791666666666667</v>
      </c>
      <c r="C81" s="49">
        <v>43705</v>
      </c>
      <c r="D81" s="62">
        <v>0.5069444444444444</v>
      </c>
      <c r="E81" s="50">
        <v>4</v>
      </c>
      <c r="F81" s="51" t="s">
        <v>67</v>
      </c>
      <c r="G81" s="51" t="s">
        <v>68</v>
      </c>
      <c r="H81" s="3" t="s">
        <v>190</v>
      </c>
      <c r="I81" s="71" t="s">
        <v>220</v>
      </c>
      <c r="J81" s="117" t="s">
        <v>205</v>
      </c>
      <c r="K81" s="117" t="s">
        <v>205</v>
      </c>
      <c r="L81" s="38" t="s">
        <v>221</v>
      </c>
      <c r="M81" s="37" t="s">
        <v>194</v>
      </c>
      <c r="N81" s="37">
        <v>7</v>
      </c>
    </row>
    <row r="82" spans="1:16" s="92" customFormat="1" ht="13.5">
      <c r="A82" s="48">
        <v>43705</v>
      </c>
      <c r="B82" s="62">
        <v>0.5</v>
      </c>
      <c r="C82" s="49">
        <v>43705</v>
      </c>
      <c r="D82" s="62">
        <v>0.5416666666666666</v>
      </c>
      <c r="E82" s="50">
        <v>43677</v>
      </c>
      <c r="F82" s="51" t="s">
        <v>67</v>
      </c>
      <c r="G82" s="51" t="s">
        <v>68</v>
      </c>
      <c r="H82" s="3" t="s">
        <v>62</v>
      </c>
      <c r="I82" s="71" t="s">
        <v>90</v>
      </c>
      <c r="J82" s="117" t="s">
        <v>55</v>
      </c>
      <c r="K82" s="117" t="s">
        <v>55</v>
      </c>
      <c r="L82" s="64" t="s">
        <v>91</v>
      </c>
      <c r="M82" s="37" t="s">
        <v>92</v>
      </c>
      <c r="N82" s="37">
        <v>35</v>
      </c>
      <c r="O82" s="91"/>
      <c r="P82" s="91"/>
    </row>
    <row r="83" spans="1:16" s="92" customFormat="1" ht="13.5">
      <c r="A83" s="152">
        <v>43705</v>
      </c>
      <c r="B83" s="153">
        <v>0.5</v>
      </c>
      <c r="C83" s="154">
        <v>43705</v>
      </c>
      <c r="D83" s="75">
        <v>0.5416666666666666</v>
      </c>
      <c r="E83" s="76">
        <v>43705</v>
      </c>
      <c r="F83" s="81" t="s">
        <v>67</v>
      </c>
      <c r="G83" s="81" t="s">
        <v>68</v>
      </c>
      <c r="H83" s="82" t="s">
        <v>21</v>
      </c>
      <c r="I83" s="159" t="s">
        <v>172</v>
      </c>
      <c r="J83" s="34" t="s">
        <v>55</v>
      </c>
      <c r="K83" s="34" t="s">
        <v>55</v>
      </c>
      <c r="L83" s="175" t="s">
        <v>57</v>
      </c>
      <c r="M83" s="34" t="s">
        <v>183</v>
      </c>
      <c r="N83" s="155">
        <v>50</v>
      </c>
      <c r="O83" s="91"/>
      <c r="P83" s="91"/>
    </row>
    <row r="84" spans="1:14" s="129" customFormat="1" ht="15.75">
      <c r="A84" s="48">
        <v>43706</v>
      </c>
      <c r="B84" s="62">
        <v>0.5208333333333334</v>
      </c>
      <c r="C84" s="49">
        <v>43706</v>
      </c>
      <c r="D84" s="62">
        <v>0.5625</v>
      </c>
      <c r="E84" s="50">
        <v>5</v>
      </c>
      <c r="F84" s="51" t="s">
        <v>67</v>
      </c>
      <c r="G84" s="51" t="s">
        <v>68</v>
      </c>
      <c r="H84" s="3" t="s">
        <v>190</v>
      </c>
      <c r="I84" s="71" t="s">
        <v>222</v>
      </c>
      <c r="J84" s="117" t="s">
        <v>216</v>
      </c>
      <c r="K84" s="117" t="s">
        <v>216</v>
      </c>
      <c r="L84" s="64" t="s">
        <v>244</v>
      </c>
      <c r="M84" s="37" t="s">
        <v>199</v>
      </c>
      <c r="N84" s="37">
        <v>7</v>
      </c>
    </row>
    <row r="85" spans="1:14" s="129" customFormat="1" ht="27">
      <c r="A85" s="48">
        <v>43707</v>
      </c>
      <c r="B85" s="62">
        <v>0.375</v>
      </c>
      <c r="C85" s="49">
        <v>43707</v>
      </c>
      <c r="D85" s="62">
        <v>0.4583333333333333</v>
      </c>
      <c r="E85" s="50" t="s">
        <v>131</v>
      </c>
      <c r="F85" s="51" t="s">
        <v>67</v>
      </c>
      <c r="G85" s="51" t="s">
        <v>68</v>
      </c>
      <c r="H85" s="3" t="s">
        <v>125</v>
      </c>
      <c r="I85" s="71" t="s">
        <v>138</v>
      </c>
      <c r="J85" s="117" t="s">
        <v>152</v>
      </c>
      <c r="K85" s="117" t="s">
        <v>48</v>
      </c>
      <c r="L85" s="37" t="s">
        <v>122</v>
      </c>
      <c r="M85" s="37" t="s">
        <v>97</v>
      </c>
      <c r="N85" s="37">
        <v>30</v>
      </c>
    </row>
    <row r="86" spans="1:14" s="129" customFormat="1" ht="15.75">
      <c r="A86" s="48">
        <v>43707</v>
      </c>
      <c r="B86" s="1">
        <v>0.4583333333333333</v>
      </c>
      <c r="C86" s="49">
        <v>43707</v>
      </c>
      <c r="D86" s="62">
        <v>0.46875</v>
      </c>
      <c r="E86" s="50" t="s">
        <v>131</v>
      </c>
      <c r="F86" s="51" t="s">
        <v>42</v>
      </c>
      <c r="G86" s="51" t="s">
        <v>20</v>
      </c>
      <c r="H86" s="3" t="s">
        <v>125</v>
      </c>
      <c r="I86" s="71" t="s">
        <v>153</v>
      </c>
      <c r="J86" s="117" t="s">
        <v>154</v>
      </c>
      <c r="K86" s="117" t="s">
        <v>61</v>
      </c>
      <c r="L86" s="37" t="s">
        <v>122</v>
      </c>
      <c r="M86" s="37" t="s">
        <v>97</v>
      </c>
      <c r="N86" s="37">
        <v>30</v>
      </c>
    </row>
    <row r="87" spans="1:14" s="129" customFormat="1" ht="15.75">
      <c r="A87" s="48">
        <v>43707</v>
      </c>
      <c r="B87" s="62">
        <v>0.46875</v>
      </c>
      <c r="C87" s="49">
        <v>43707</v>
      </c>
      <c r="D87" s="62">
        <v>0.4791666666666667</v>
      </c>
      <c r="E87" s="50" t="s">
        <v>131</v>
      </c>
      <c r="F87" s="51" t="s">
        <v>42</v>
      </c>
      <c r="G87" s="51" t="s">
        <v>20</v>
      </c>
      <c r="H87" s="3" t="s">
        <v>125</v>
      </c>
      <c r="I87" s="71" t="s">
        <v>155</v>
      </c>
      <c r="J87" s="117" t="s">
        <v>48</v>
      </c>
      <c r="K87" s="117" t="s">
        <v>48</v>
      </c>
      <c r="L87" s="37" t="s">
        <v>122</v>
      </c>
      <c r="M87" s="37" t="s">
        <v>97</v>
      </c>
      <c r="N87" s="37">
        <v>30</v>
      </c>
    </row>
    <row r="88" spans="1:14" s="129" customFormat="1" ht="15.75">
      <c r="A88" s="48">
        <v>43707</v>
      </c>
      <c r="B88" s="1">
        <v>0.5625</v>
      </c>
      <c r="C88" s="49">
        <v>43707</v>
      </c>
      <c r="D88" s="62">
        <v>0.6041666666666666</v>
      </c>
      <c r="E88" s="50">
        <v>43672</v>
      </c>
      <c r="F88" s="51" t="s">
        <v>67</v>
      </c>
      <c r="G88" s="51" t="s">
        <v>68</v>
      </c>
      <c r="H88" s="3" t="s">
        <v>69</v>
      </c>
      <c r="I88" s="71" t="s">
        <v>70</v>
      </c>
      <c r="J88" s="117" t="s">
        <v>71</v>
      </c>
      <c r="K88" s="117" t="s">
        <v>71</v>
      </c>
      <c r="L88" s="38" t="s">
        <v>72</v>
      </c>
      <c r="M88" s="37" t="s">
        <v>73</v>
      </c>
      <c r="N88" s="37">
        <v>5</v>
      </c>
    </row>
    <row r="92" spans="1:15" ht="15.75">
      <c r="A92"/>
      <c r="B92" s="177"/>
      <c r="C92"/>
      <c r="D92" s="177"/>
      <c r="E92"/>
      <c r="F92"/>
      <c r="G92"/>
      <c r="H92"/>
      <c r="I92"/>
      <c r="J92"/>
      <c r="K92"/>
      <c r="L92"/>
      <c r="M92"/>
      <c r="N92"/>
      <c r="O92"/>
    </row>
    <row r="93" spans="1:15" ht="15.75">
      <c r="A93" s="87" t="s">
        <v>20</v>
      </c>
      <c r="B93" s="177"/>
      <c r="C93"/>
      <c r="D93" s="177"/>
      <c r="E93"/>
      <c r="F93"/>
      <c r="G93"/>
      <c r="H93"/>
      <c r="I93" s="88" t="s">
        <v>223</v>
      </c>
      <c r="J93"/>
      <c r="K93"/>
      <c r="L93"/>
      <c r="M93"/>
      <c r="N93"/>
      <c r="O93"/>
    </row>
    <row r="94" spans="1:15" ht="15.75">
      <c r="A94" s="89" t="s">
        <v>23</v>
      </c>
      <c r="B94" s="177"/>
      <c r="C94"/>
      <c r="D94" s="177"/>
      <c r="E94"/>
      <c r="F94"/>
      <c r="G94"/>
      <c r="H94"/>
      <c r="I94"/>
      <c r="J94"/>
      <c r="K94"/>
      <c r="L94"/>
      <c r="M94"/>
      <c r="N94"/>
      <c r="O94"/>
    </row>
    <row r="95" spans="1:15" ht="15.75">
      <c r="A95" s="90" t="s">
        <v>21</v>
      </c>
      <c r="B95" s="177"/>
      <c r="C95"/>
      <c r="D95" s="177"/>
      <c r="E95"/>
      <c r="F95"/>
      <c r="G95"/>
      <c r="H95"/>
      <c r="I95"/>
      <c r="J95"/>
      <c r="K95"/>
      <c r="L95"/>
      <c r="M95"/>
      <c r="N95"/>
      <c r="O95"/>
    </row>
  </sheetData>
  <sheetProtection/>
  <autoFilter ref="A1:N88">
    <sortState ref="A2:N95">
      <sortCondition sortBy="value" ref="A2:A95"/>
    </sortState>
  </autoFilter>
  <conditionalFormatting sqref="N47 F47:H47 B47 D47 K63:N63 D63:I63 B63 A54:N55 A57:N57 A56:K56 M56:N56 M40 E31:E43 E45:E87">
    <cfRule type="expression" priority="463" dxfId="1">
      <formula>(COUNTIF($J31,"中醫婦科臨床教師會議")&gt;0)</formula>
    </cfRule>
    <cfRule type="expression" priority="464" dxfId="0">
      <formula>(COUNTIF($H31,"行政會議")&gt;0)</formula>
    </cfRule>
  </conditionalFormatting>
  <conditionalFormatting sqref="N48">
    <cfRule type="expression" priority="409" dxfId="1">
      <formula>(COUNTIF($J48,"中醫婦科臨床教師會議")&gt;0)</formula>
    </cfRule>
    <cfRule type="expression" priority="410" dxfId="0">
      <formula>(COUNTIF($H48,"行政會議")&gt;0)</formula>
    </cfRule>
  </conditionalFormatting>
  <conditionalFormatting sqref="N49">
    <cfRule type="expression" priority="407" dxfId="1">
      <formula>(COUNTIF($J49,"中醫婦科臨床教師會議")&gt;0)</formula>
    </cfRule>
    <cfRule type="expression" priority="408" dxfId="0">
      <formula>(COUNTIF($H49,"行政會議")&gt;0)</formula>
    </cfRule>
  </conditionalFormatting>
  <conditionalFormatting sqref="N48">
    <cfRule type="expression" priority="403" dxfId="1">
      <formula>(COUNTIF($J48,"中醫婦科臨床教師會議")&gt;0)</formula>
    </cfRule>
    <cfRule type="expression" priority="404" dxfId="0">
      <formula>(COUNTIF($H48,"行政會議")&gt;0)</formula>
    </cfRule>
  </conditionalFormatting>
  <conditionalFormatting sqref="I41">
    <cfRule type="expression" priority="227" dxfId="1">
      <formula>(COUNTIF($J41,"中醫婦科臨床教師會議")&gt;0)</formula>
    </cfRule>
    <cfRule type="expression" priority="228" dxfId="0">
      <formula>(COUNTIF($H41,"行政會議")&gt;0)</formula>
    </cfRule>
  </conditionalFormatting>
  <conditionalFormatting sqref="M65:N65">
    <cfRule type="expression" priority="355" dxfId="1">
      <formula>(COUNTIF($J65,"中醫婦科臨床教師會議")&gt;0)</formula>
    </cfRule>
    <cfRule type="expression" priority="356" dxfId="0">
      <formula>(COUNTIF($H65,"行政會議")&gt;0)</formula>
    </cfRule>
  </conditionalFormatting>
  <conditionalFormatting sqref="B65 D65 F65:I65">
    <cfRule type="expression" priority="349" dxfId="1">
      <formula>(COUNTIF($J65,"中醫婦科臨床教師會議")&gt;0)</formula>
    </cfRule>
    <cfRule type="expression" priority="350" dxfId="0">
      <formula>(COUNTIF($H65,"行政會議")&gt;0)</formula>
    </cfRule>
  </conditionalFormatting>
  <conditionalFormatting sqref="J65:K65">
    <cfRule type="expression" priority="347" dxfId="1">
      <formula>(COUNTIF(總表!#REF!,"中醫婦科臨床教師會議")&gt;0)</formula>
    </cfRule>
    <cfRule type="expression" priority="348" dxfId="0">
      <formula>(COUNTIF(總表!#REF!,"行政會議")&gt;0)</formula>
    </cfRule>
  </conditionalFormatting>
  <conditionalFormatting sqref="N66">
    <cfRule type="expression" priority="333" dxfId="1">
      <formula>(COUNTIF($J66,"中醫婦科臨床教師會議")&gt;0)</formula>
    </cfRule>
    <cfRule type="expression" priority="334" dxfId="0">
      <formula>(COUNTIF($H66,"行政會議")&gt;0)</formula>
    </cfRule>
  </conditionalFormatting>
  <conditionalFormatting sqref="B66 D66 F66:I66">
    <cfRule type="expression" priority="331" dxfId="1">
      <formula>(COUNTIF($J66,"中醫婦科臨床教師會議")&gt;0)</formula>
    </cfRule>
    <cfRule type="expression" priority="332" dxfId="0">
      <formula>(COUNTIF($H66,"行政會議")&gt;0)</formula>
    </cfRule>
  </conditionalFormatting>
  <conditionalFormatting sqref="J66:K66">
    <cfRule type="expression" priority="329" dxfId="1">
      <formula>(COUNTIF(總表!#REF!,"中醫婦科臨床教師會議")&gt;0)</formula>
    </cfRule>
    <cfRule type="expression" priority="330" dxfId="0">
      <formula>(COUNTIF(總表!#REF!,"行政會議")&gt;0)</formula>
    </cfRule>
  </conditionalFormatting>
  <conditionalFormatting sqref="B35:B36">
    <cfRule type="expression" priority="319" dxfId="1">
      <formula>(COUNTIF(總表!#REF!,"中醫婦科臨床教師會議")&gt;0)</formula>
    </cfRule>
    <cfRule type="expression" priority="320" dxfId="0">
      <formula>(COUNTIF($H35,"行政會議")&gt;0)</formula>
    </cfRule>
  </conditionalFormatting>
  <conditionalFormatting sqref="P21:R21">
    <cfRule type="expression" priority="317" dxfId="1">
      <formula>(COUNTIF($J26,"中醫婦科臨床教師會議")&gt;0)</formula>
    </cfRule>
    <cfRule type="expression" priority="318" dxfId="0">
      <formula>(COUNTIF($H26,"行政會議")&gt;0)</formula>
    </cfRule>
  </conditionalFormatting>
  <conditionalFormatting sqref="I46">
    <cfRule type="expression" priority="311" dxfId="1">
      <formula>(COUNTIF($J46,"中醫婦科臨床教師會議")&gt;0)</formula>
    </cfRule>
    <cfRule type="expression" priority="312" dxfId="0">
      <formula>(COUNTIF($H46,"行政會議")&gt;0)</formula>
    </cfRule>
  </conditionalFormatting>
  <conditionalFormatting sqref="J35:J36">
    <cfRule type="expression" priority="305" dxfId="1">
      <formula>(COUNTIF($J35,"中醫婦科臨床教師會議")&gt;0)</formula>
    </cfRule>
    <cfRule type="expression" priority="306" dxfId="0">
      <formula>(COUNTIF($H35,"行政會議")&gt;0)</formula>
    </cfRule>
  </conditionalFormatting>
  <conditionalFormatting sqref="K35:K36">
    <cfRule type="expression" priority="303" dxfId="1">
      <formula>(COUNTIF($J35,"中醫婦科臨床教師會議")&gt;0)</formula>
    </cfRule>
    <cfRule type="expression" priority="304" dxfId="0">
      <formula>(COUNTIF($H35,"行政會議")&gt;0)</formula>
    </cfRule>
  </conditionalFormatting>
  <conditionalFormatting sqref="P18:R18">
    <cfRule type="expression" priority="293" dxfId="1">
      <formula>(COUNTIF($J23,"中醫婦科臨床教師會議")&gt;0)</formula>
    </cfRule>
    <cfRule type="expression" priority="294" dxfId="0">
      <formula>(COUNTIF($H23,"行政會議")&gt;0)</formula>
    </cfRule>
  </conditionalFormatting>
  <conditionalFormatting sqref="I33">
    <cfRule type="expression" priority="261" dxfId="1">
      <formula>(COUNTIF($J33,"中醫婦科臨床教師會議")&gt;0)</formula>
    </cfRule>
    <cfRule type="expression" priority="262" dxfId="0">
      <formula>(COUNTIF($H33,"行政會議")&gt;0)</formula>
    </cfRule>
  </conditionalFormatting>
  <conditionalFormatting sqref="E33:H33 M33">
    <cfRule type="expression" priority="269" dxfId="1">
      <formula>(COUNTIF($J33,"中醫婦科臨床教師會議")&gt;0)</formula>
    </cfRule>
    <cfRule type="expression" priority="270" dxfId="0">
      <formula>(COUNTIF($H33,"行政會議")&gt;0)</formula>
    </cfRule>
  </conditionalFormatting>
  <conditionalFormatting sqref="I34">
    <cfRule type="expression" priority="265" dxfId="1">
      <formula>(COUNTIF($J34,"中醫婦科臨床教師會議")&gt;0)</formula>
    </cfRule>
    <cfRule type="expression" priority="266" dxfId="0">
      <formula>(COUNTIF($H34,"行政會議")&gt;0)</formula>
    </cfRule>
  </conditionalFormatting>
  <conditionalFormatting sqref="J33:K33">
    <cfRule type="expression" priority="263" dxfId="1">
      <formula>(COUNTIF($J33,"中醫婦科臨床教師會議")&gt;0)</formula>
    </cfRule>
    <cfRule type="expression" priority="264" dxfId="0">
      <formula>(COUNTIF($H33,"行政會議")&gt;0)</formula>
    </cfRule>
  </conditionalFormatting>
  <conditionalFormatting sqref="E31:H31 M31 E41:E43 E3:E39">
    <cfRule type="expression" priority="259" dxfId="1">
      <formula>(COUNTIF($J3,"中醫婦科臨床教師會議")&gt;0)</formula>
    </cfRule>
    <cfRule type="expression" priority="260" dxfId="0">
      <formula>(COUNTIF($H3,"行政會議")&gt;0)</formula>
    </cfRule>
  </conditionalFormatting>
  <conditionalFormatting sqref="I32">
    <cfRule type="expression" priority="257" dxfId="1">
      <formula>(COUNTIF($J32,"中醫婦科臨床教師會議")&gt;0)</formula>
    </cfRule>
    <cfRule type="expression" priority="258" dxfId="0">
      <formula>(COUNTIF($H32,"行政會議")&gt;0)</formula>
    </cfRule>
  </conditionalFormatting>
  <conditionalFormatting sqref="J31:K31">
    <cfRule type="expression" priority="255" dxfId="1">
      <formula>(COUNTIF($J31,"中醫婦科臨床教師會議")&gt;0)</formula>
    </cfRule>
    <cfRule type="expression" priority="256" dxfId="0">
      <formula>(COUNTIF($H31,"行政會議")&gt;0)</formula>
    </cfRule>
  </conditionalFormatting>
  <conditionalFormatting sqref="I31">
    <cfRule type="expression" priority="253" dxfId="1">
      <formula>(COUNTIF($J31,"中醫婦科臨床教師會議")&gt;0)</formula>
    </cfRule>
    <cfRule type="expression" priority="254" dxfId="0">
      <formula>(COUNTIF($H31,"行政會議")&gt;0)</formula>
    </cfRule>
  </conditionalFormatting>
  <conditionalFormatting sqref="J37:K37">
    <cfRule type="expression" priority="249" dxfId="1">
      <formula>(COUNTIF($J37,"中醫婦科臨床教師會議")&gt;0)</formula>
    </cfRule>
    <cfRule type="expression" priority="250" dxfId="0">
      <formula>(COUNTIF($H37,"行政會議")&gt;0)</formula>
    </cfRule>
  </conditionalFormatting>
  <conditionalFormatting sqref="E43:H43 M43">
    <cfRule type="expression" priority="243" dxfId="1">
      <formula>(COUNTIF($J43,"中醫婦科臨床教師會議")&gt;0)</formula>
    </cfRule>
    <cfRule type="expression" priority="244" dxfId="0">
      <formula>(COUNTIF($H43,"行政會議")&gt;0)</formula>
    </cfRule>
  </conditionalFormatting>
  <conditionalFormatting sqref="E38:K38 E39:H39 K39">
    <cfRule type="expression" priority="247" dxfId="1">
      <formula>(COUNTIF($J38,"中醫婦科臨床教師會議")&gt;0)</formula>
    </cfRule>
    <cfRule type="expression" priority="248" dxfId="0">
      <formula>(COUNTIF($H38,"行政會議")&gt;0)</formula>
    </cfRule>
  </conditionalFormatting>
  <conditionalFormatting sqref="M38:M39">
    <cfRule type="expression" priority="245" dxfId="1">
      <formula>(COUNTIF($J38,"中醫婦科臨床教師會議")&gt;0)</formula>
    </cfRule>
    <cfRule type="expression" priority="246" dxfId="0">
      <formula>(COUNTIF($H38,"行政會議")&gt;0)</formula>
    </cfRule>
  </conditionalFormatting>
  <conditionalFormatting sqref="P38:R39">
    <cfRule type="expression" priority="241" dxfId="1">
      <formula>(COUNTIF($J45,"中醫婦科臨床教師會議")&gt;0)</formula>
    </cfRule>
    <cfRule type="expression" priority="242" dxfId="0">
      <formula>(COUNTIF($H45,"行政會議")&gt;0)</formula>
    </cfRule>
  </conditionalFormatting>
  <conditionalFormatting sqref="I45">
    <cfRule type="expression" priority="239" dxfId="1">
      <formula>(COUNTIF($J45,"中醫婦科臨床教師會議")&gt;0)</formula>
    </cfRule>
    <cfRule type="expression" priority="240" dxfId="0">
      <formula>(COUNTIF($H45,"行政會議")&gt;0)</formula>
    </cfRule>
  </conditionalFormatting>
  <conditionalFormatting sqref="J43:K43">
    <cfRule type="expression" priority="237" dxfId="1">
      <formula>(COUNTIF($J43,"中醫婦科臨床教師會議")&gt;0)</formula>
    </cfRule>
    <cfRule type="expression" priority="238" dxfId="0">
      <formula>(COUNTIF($H43,"行政會議")&gt;0)</formula>
    </cfRule>
  </conditionalFormatting>
  <conditionalFormatting sqref="I43">
    <cfRule type="expression" priority="235" dxfId="1">
      <formula>(COUNTIF($J43,"中醫婦科臨床教師會議")&gt;0)</formula>
    </cfRule>
    <cfRule type="expression" priority="236" dxfId="0">
      <formula>(COUNTIF($H43,"行政會議")&gt;0)</formula>
    </cfRule>
  </conditionalFormatting>
  <conditionalFormatting sqref="E41 M41 H41">
    <cfRule type="expression" priority="233" dxfId="1">
      <formula>(COUNTIF($J41,"中醫婦科臨床教師會議")&gt;0)</formula>
    </cfRule>
    <cfRule type="expression" priority="234" dxfId="0">
      <formula>(COUNTIF($H41,"行政會議")&gt;0)</formula>
    </cfRule>
  </conditionalFormatting>
  <conditionalFormatting sqref="I42">
    <cfRule type="expression" priority="231" dxfId="1">
      <formula>(COUNTIF($J42,"中醫婦科臨床教師會議")&gt;0)</formula>
    </cfRule>
    <cfRule type="expression" priority="232" dxfId="0">
      <formula>(COUNTIF($H42,"行政會議")&gt;0)</formula>
    </cfRule>
  </conditionalFormatting>
  <conditionalFormatting sqref="J41:K41">
    <cfRule type="expression" priority="229" dxfId="1">
      <formula>(COUNTIF($J41,"中醫婦科臨床教師會議")&gt;0)</formula>
    </cfRule>
    <cfRule type="expression" priority="230" dxfId="0">
      <formula>(COUNTIF($H41,"行政會議")&gt;0)</formula>
    </cfRule>
  </conditionalFormatting>
  <conditionalFormatting sqref="N31 N33">
    <cfRule type="expression" priority="223" dxfId="1">
      <formula>(COUNTIF($J31,"中醫婦科臨床教師會議")&gt;0)</formula>
    </cfRule>
    <cfRule type="expression" priority="224" dxfId="0">
      <formula>(COUNTIF($H31,"行政會議")&gt;0)</formula>
    </cfRule>
  </conditionalFormatting>
  <conditionalFormatting sqref="N32 N34">
    <cfRule type="expression" priority="221" dxfId="1">
      <formula>(COUNTIF($J32,"中醫婦科臨床教師會議")&gt;0)</formula>
    </cfRule>
    <cfRule type="expression" priority="222" dxfId="0">
      <formula>(COUNTIF($H32,"行政會議")&gt;0)</formula>
    </cfRule>
  </conditionalFormatting>
  <conditionalFormatting sqref="N37 N41 N43">
    <cfRule type="expression" priority="219" dxfId="1">
      <formula>(COUNTIF($J37,"中醫婦科臨床教師會議")&gt;0)</formula>
    </cfRule>
    <cfRule type="expression" priority="220" dxfId="0">
      <formula>(COUNTIF($H37,"行政會議")&gt;0)</formula>
    </cfRule>
  </conditionalFormatting>
  <conditionalFormatting sqref="N38:N39 N42 N45">
    <cfRule type="expression" priority="217" dxfId="1">
      <formula>(COUNTIF($J38,"中醫婦科臨床教師會議")&gt;0)</formula>
    </cfRule>
    <cfRule type="expression" priority="218" dxfId="0">
      <formula>(COUNTIF($H38,"行政會議")&gt;0)</formula>
    </cfRule>
  </conditionalFormatting>
  <conditionalFormatting sqref="D33">
    <cfRule type="expression" priority="205" dxfId="1">
      <formula>(COUNTIF($J33,"中醫婦科臨床教師會議")&gt;0)</formula>
    </cfRule>
    <cfRule type="expression" priority="206" dxfId="0">
      <formula>(COUNTIF($H33,"行政會議")&gt;0)</formula>
    </cfRule>
  </conditionalFormatting>
  <conditionalFormatting sqref="D31">
    <cfRule type="expression" priority="203" dxfId="1">
      <formula>(COUNTIF($J31,"中醫婦科臨床教師會議")&gt;0)</formula>
    </cfRule>
    <cfRule type="expression" priority="204" dxfId="0">
      <formula>(COUNTIF($H31,"行政會議")&gt;0)</formula>
    </cfRule>
  </conditionalFormatting>
  <conditionalFormatting sqref="B31">
    <cfRule type="expression" priority="201" dxfId="1">
      <formula>(COUNTIF($J31,"中醫婦科臨床教師會議")&gt;0)</formula>
    </cfRule>
    <cfRule type="expression" priority="202" dxfId="0">
      <formula>(COUNTIF($H31,"行政會議")&gt;0)</formula>
    </cfRule>
  </conditionalFormatting>
  <conditionalFormatting sqref="B32">
    <cfRule type="expression" priority="199" dxfId="1">
      <formula>(COUNTIF($J32,"中醫婦科臨床教師會議")&gt;0)</formula>
    </cfRule>
    <cfRule type="expression" priority="200" dxfId="0">
      <formula>(COUNTIF($H32,"行政會議")&gt;0)</formula>
    </cfRule>
  </conditionalFormatting>
  <conditionalFormatting sqref="B34">
    <cfRule type="expression" priority="197" dxfId="1">
      <formula>(COUNTIF($J34,"中醫婦科臨床教師會議")&gt;0)</formula>
    </cfRule>
    <cfRule type="expression" priority="198" dxfId="0">
      <formula>(COUNTIF($H34,"行政會議")&gt;0)</formula>
    </cfRule>
  </conditionalFormatting>
  <conditionalFormatting sqref="D43">
    <cfRule type="expression" priority="193" dxfId="1">
      <formula>(COUNTIF($J43,"中醫婦科臨床教師會議")&gt;0)</formula>
    </cfRule>
    <cfRule type="expression" priority="194" dxfId="0">
      <formula>(COUNTIF($H43,"行政會議")&gt;0)</formula>
    </cfRule>
  </conditionalFormatting>
  <conditionalFormatting sqref="D38:D39">
    <cfRule type="expression" priority="195" dxfId="1">
      <formula>(COUNTIF($J38,"中醫婦科臨床教師會議")&gt;0)</formula>
    </cfRule>
    <cfRule type="expression" priority="196" dxfId="0">
      <formula>(COUNTIF($H38,"行政會議")&gt;0)</formula>
    </cfRule>
  </conditionalFormatting>
  <conditionalFormatting sqref="D41">
    <cfRule type="expression" priority="191" dxfId="1">
      <formula>(COUNTIF($J41,"中醫婦科臨床教師會議")&gt;0)</formula>
    </cfRule>
    <cfRule type="expression" priority="192" dxfId="0">
      <formula>(COUNTIF($H41,"行政會議")&gt;0)</formula>
    </cfRule>
  </conditionalFormatting>
  <conditionalFormatting sqref="B41">
    <cfRule type="expression" priority="189" dxfId="1">
      <formula>(COUNTIF($J41,"中醫婦科臨床教師會議")&gt;0)</formula>
    </cfRule>
    <cfRule type="expression" priority="190" dxfId="0">
      <formula>(COUNTIF($H41,"行政會議")&gt;0)</formula>
    </cfRule>
  </conditionalFormatting>
  <conditionalFormatting sqref="B42">
    <cfRule type="expression" priority="187" dxfId="1">
      <formula>(COUNTIF($J42,"中醫婦科臨床教師會議")&gt;0)</formula>
    </cfRule>
    <cfRule type="expression" priority="188" dxfId="0">
      <formula>(COUNTIF($H42,"行政會議")&gt;0)</formula>
    </cfRule>
  </conditionalFormatting>
  <conditionalFormatting sqref="B45">
    <cfRule type="expression" priority="185" dxfId="1">
      <formula>(COUNTIF($J45,"中醫婦科臨床教師會議")&gt;0)</formula>
    </cfRule>
    <cfRule type="expression" priority="186" dxfId="0">
      <formula>(COUNTIF($H45,"行政會議")&gt;0)</formula>
    </cfRule>
  </conditionalFormatting>
  <conditionalFormatting sqref="M69:N69 M71:N71">
    <cfRule type="expression" priority="151" dxfId="1">
      <formula>(COUNTIF($J69,"中醫婦科臨床教師會議")&gt;0)</formula>
    </cfRule>
    <cfRule type="expression" priority="152" dxfId="0">
      <formula>(COUNTIF($H69,"行政會議")&gt;0)</formula>
    </cfRule>
  </conditionalFormatting>
  <conditionalFormatting sqref="B69:B71 D69:D71 F69:I71">
    <cfRule type="expression" priority="149" dxfId="1">
      <formula>(COUNTIF($J69,"中醫婦科臨床教師會議")&gt;0)</formula>
    </cfRule>
    <cfRule type="expression" priority="150" dxfId="0">
      <formula>(COUNTIF($H69,"行政會議")&gt;0)</formula>
    </cfRule>
  </conditionalFormatting>
  <conditionalFormatting sqref="J69:K71">
    <cfRule type="expression" priority="147" dxfId="1">
      <formula>(COUNTIF(總表!#REF!,"中醫婦科臨床教師會議")&gt;0)</formula>
    </cfRule>
    <cfRule type="expression" priority="148" dxfId="0">
      <formula>(COUNTIF(總表!#REF!,"行政會議")&gt;0)</formula>
    </cfRule>
  </conditionalFormatting>
  <conditionalFormatting sqref="N51 N53">
    <cfRule type="expression" priority="105" dxfId="1">
      <formula>(COUNTIF($J51,"中醫婦科臨床教師會議")&gt;0)</formula>
    </cfRule>
    <cfRule type="expression" priority="106" dxfId="0">
      <formula>(COUNTIF($H51,"行政會議")&gt;0)</formula>
    </cfRule>
  </conditionalFormatting>
  <conditionalFormatting sqref="N51 N53">
    <cfRule type="expression" priority="103" dxfId="1">
      <formula>(COUNTIF($J51,"中醫婦科臨床教師會議")&gt;0)</formula>
    </cfRule>
    <cfRule type="expression" priority="104" dxfId="0">
      <formula>(COUNTIF($H51,"行政會議")&gt;0)</formula>
    </cfRule>
  </conditionalFormatting>
  <conditionalFormatting sqref="N50 N52 F50:H50 F52:H52 B50 B52 D50 D52 E50:E53">
    <cfRule type="expression" priority="107" dxfId="1">
      <formula>(COUNTIF($J50,"中醫婦科臨床教師會議")&gt;0)</formula>
    </cfRule>
    <cfRule type="expression" priority="108" dxfId="0">
      <formula>(COUNTIF($H50,"行政會議")&gt;0)</formula>
    </cfRule>
  </conditionalFormatting>
  <conditionalFormatting sqref="E41:E43 E3:E39">
    <cfRule type="expression" priority="81" dxfId="1">
      <formula>(COUNTIF($J3,"中醫婦科臨床教師會議")&gt;0)</formula>
    </cfRule>
    <cfRule type="expression" priority="82" dxfId="0">
      <formula>(COUNTIF($H3,"行政會議")&gt;0)</formula>
    </cfRule>
  </conditionalFormatting>
  <conditionalFormatting sqref="N3:N17">
    <cfRule type="expression" priority="79" dxfId="1">
      <formula>(COUNTIF($J3,"中醫婦科臨床教師會議")&gt;0)</formula>
    </cfRule>
    <cfRule type="expression" priority="80" dxfId="0">
      <formula>(COUNTIF($H3,"行政會議")&gt;0)</formula>
    </cfRule>
  </conditionalFormatting>
  <conditionalFormatting sqref="D3:H17 M3:M17 E41:E43 E3:E39">
    <cfRule type="expression" priority="77" dxfId="1">
      <formula>(COUNTIF($J3,"中醫婦科臨床教師會議")&gt;0)</formula>
    </cfRule>
    <cfRule type="expression" priority="78" dxfId="0">
      <formula>(COUNTIF($H3,"行政會議")&gt;0)</formula>
    </cfRule>
  </conditionalFormatting>
  <conditionalFormatting sqref="J3:K17">
    <cfRule type="expression" priority="75" dxfId="1">
      <formula>(COUNTIF($J3,"中醫婦科臨床教師會議")&gt;0)</formula>
    </cfRule>
    <cfRule type="expression" priority="76" dxfId="0">
      <formula>(COUNTIF($H3,"行政會議")&gt;0)</formula>
    </cfRule>
  </conditionalFormatting>
  <conditionalFormatting sqref="I3:I17">
    <cfRule type="expression" priority="73" dxfId="1">
      <formula>(COUNTIF($J3,"中醫婦科臨床教師會議")&gt;0)</formula>
    </cfRule>
    <cfRule type="expression" priority="74" dxfId="0">
      <formula>(COUNTIF($H3,"行政會議")&gt;0)</formula>
    </cfRule>
  </conditionalFormatting>
  <conditionalFormatting sqref="B3:B17">
    <cfRule type="expression" priority="71" dxfId="1">
      <formula>(COUNTIF($J3,"中醫婦科臨床教師會議")&gt;0)</formula>
    </cfRule>
    <cfRule type="expression" priority="72" dxfId="0">
      <formula>(COUNTIF($H3,"行政會議")&gt;0)</formula>
    </cfRule>
  </conditionalFormatting>
  <conditionalFormatting sqref="E23">
    <cfRule type="expression" priority="69" dxfId="1" stopIfTrue="1">
      <formula>(COUNTIF($J23,"*"&amp;"臨床教師"&amp;"*")&gt;0)</formula>
    </cfRule>
    <cfRule type="expression" priority="70" dxfId="0" stopIfTrue="1">
      <formula>(COUNTIF($H23,"行政會議")&gt;0)</formula>
    </cfRule>
  </conditionalFormatting>
  <conditionalFormatting sqref="E23">
    <cfRule type="expression" priority="67" dxfId="1">
      <formula>(COUNTIF($J23,"中醫婦科臨床教師會議")&gt;0)</formula>
    </cfRule>
    <cfRule type="expression" priority="68" dxfId="0">
      <formula>(COUNTIF($H23,"行政會議")&gt;0)</formula>
    </cfRule>
  </conditionalFormatting>
  <conditionalFormatting sqref="E24">
    <cfRule type="expression" priority="65" dxfId="1" stopIfTrue="1">
      <formula>(COUNTIF($J24,"*"&amp;"臨床教師"&amp;"*")&gt;0)</formula>
    </cfRule>
    <cfRule type="expression" priority="66" dxfId="0" stopIfTrue="1">
      <formula>(COUNTIF($H24,"行政會議")&gt;0)</formula>
    </cfRule>
  </conditionalFormatting>
  <conditionalFormatting sqref="E24">
    <cfRule type="expression" priority="63" dxfId="1">
      <formula>(COUNTIF($J24,"中醫婦科臨床教師會議")&gt;0)</formula>
    </cfRule>
    <cfRule type="expression" priority="64" dxfId="0">
      <formula>(COUNTIF($H24,"行政會議")&gt;0)</formula>
    </cfRule>
  </conditionalFormatting>
  <conditionalFormatting sqref="E25">
    <cfRule type="expression" priority="61" dxfId="1" stopIfTrue="1">
      <formula>(COUNTIF($J25,"*"&amp;"臨床教師"&amp;"*")&gt;0)</formula>
    </cfRule>
    <cfRule type="expression" priority="62" dxfId="0" stopIfTrue="1">
      <formula>(COUNTIF($H25,"行政會議")&gt;0)</formula>
    </cfRule>
  </conditionalFormatting>
  <conditionalFormatting sqref="E25">
    <cfRule type="expression" priority="59" dxfId="1">
      <formula>(COUNTIF($J25,"中醫婦科臨床教師會議")&gt;0)</formula>
    </cfRule>
    <cfRule type="expression" priority="60" dxfId="0">
      <formula>(COUNTIF($H25,"行政會議")&gt;0)</formula>
    </cfRule>
  </conditionalFormatting>
  <conditionalFormatting sqref="E26">
    <cfRule type="expression" priority="57" dxfId="1" stopIfTrue="1">
      <formula>(COUNTIF($J26,"*"&amp;"臨床教師"&amp;"*")&gt;0)</formula>
    </cfRule>
    <cfRule type="expression" priority="58" dxfId="0" stopIfTrue="1">
      <formula>(COUNTIF($H26,"行政會議")&gt;0)</formula>
    </cfRule>
  </conditionalFormatting>
  <conditionalFormatting sqref="E26">
    <cfRule type="expression" priority="55" dxfId="1">
      <formula>(COUNTIF($J26,"中醫婦科臨床教師會議")&gt;0)</formula>
    </cfRule>
    <cfRule type="expression" priority="56" dxfId="0">
      <formula>(COUNTIF($H26,"行政會議")&gt;0)</formula>
    </cfRule>
  </conditionalFormatting>
  <conditionalFormatting sqref="B28">
    <cfRule type="expression" priority="53" dxfId="1" stopIfTrue="1">
      <formula>(COUNTIF(總表!#REF!,"*"&amp;"臨床教師"&amp;"*")&gt;0)</formula>
    </cfRule>
    <cfRule type="expression" priority="54" dxfId="0" stopIfTrue="1">
      <formula>(COUNTIF(總表!#REF!,"行政會議")&gt;0)</formula>
    </cfRule>
  </conditionalFormatting>
  <conditionalFormatting sqref="B29">
    <cfRule type="expression" priority="51" dxfId="1" stopIfTrue="1">
      <formula>(COUNTIF(總表!#REF!,"*"&amp;"臨床教師"&amp;"*")&gt;0)</formula>
    </cfRule>
    <cfRule type="expression" priority="52" dxfId="0" stopIfTrue="1">
      <formula>(COUNTIF(總表!#REF!,"行政會議")&gt;0)</formula>
    </cfRule>
  </conditionalFormatting>
  <conditionalFormatting sqref="L28">
    <cfRule type="expression" priority="49" dxfId="1">
      <formula>(COUNTIF($J28,"中醫婦科臨床教師會議")&gt;0)</formula>
    </cfRule>
    <cfRule type="expression" priority="50" dxfId="0">
      <formula>(COUNTIF($H28,"行政會議")&gt;0)</formula>
    </cfRule>
  </conditionalFormatting>
  <conditionalFormatting sqref="B30">
    <cfRule type="expression" priority="47" dxfId="1" stopIfTrue="1">
      <formula>(COUNTIF(總表!#REF!,"*"&amp;"臨床教師"&amp;"*")&gt;0)</formula>
    </cfRule>
    <cfRule type="expression" priority="48" dxfId="0" stopIfTrue="1">
      <formula>(COUNTIF(總表!#REF!,"行政會議")&gt;0)</formula>
    </cfRule>
  </conditionalFormatting>
  <conditionalFormatting sqref="B27">
    <cfRule type="expression" priority="45" dxfId="1" stopIfTrue="1">
      <formula>(COUNTIF(總表!#REF!,"*"&amp;"臨床教師"&amp;"*")&gt;0)</formula>
    </cfRule>
    <cfRule type="expression" priority="46" dxfId="0" stopIfTrue="1">
      <formula>(COUNTIF(總表!#REF!,"行政會議")&gt;0)</formula>
    </cfRule>
  </conditionalFormatting>
  <conditionalFormatting sqref="H36">
    <cfRule type="expression" priority="35" dxfId="1">
      <formula>(COUNTIF($J36,"中醫婦科臨床教師會議")&gt;0)</formula>
    </cfRule>
    <cfRule type="expression" priority="36" dxfId="0">
      <formula>(COUNTIF($H36,"行政會議")&gt;0)</formula>
    </cfRule>
  </conditionalFormatting>
  <conditionalFormatting sqref="E44">
    <cfRule type="expression" priority="33" dxfId="1">
      <formula>(COUNTIF($J44,"中醫婦科臨床教師會議")&gt;0)</formula>
    </cfRule>
    <cfRule type="expression" priority="34" dxfId="0">
      <formula>(COUNTIF($H44,"行政會議")&gt;0)</formula>
    </cfRule>
  </conditionalFormatting>
  <conditionalFormatting sqref="E44">
    <cfRule type="expression" priority="31" dxfId="1">
      <formula>(COUNTIF($J44,"中醫婦科臨床教師會議")&gt;0)</formula>
    </cfRule>
    <cfRule type="expression" priority="32" dxfId="0">
      <formula>(COUNTIF($H44,"行政會議")&gt;0)</formula>
    </cfRule>
  </conditionalFormatting>
  <conditionalFormatting sqref="I44">
    <cfRule type="expression" priority="29" dxfId="1">
      <formula>(COUNTIF($J44,"中醫婦科臨床教師會議")&gt;0)</formula>
    </cfRule>
    <cfRule type="expression" priority="30" dxfId="0">
      <formula>(COUNTIF($H44,"行政會議")&gt;0)</formula>
    </cfRule>
  </conditionalFormatting>
  <conditionalFormatting sqref="N44">
    <cfRule type="expression" priority="27" dxfId="1">
      <formula>(COUNTIF($J44,"中醫婦科臨床教師會議")&gt;0)</formula>
    </cfRule>
    <cfRule type="expression" priority="28" dxfId="0">
      <formula>(COUNTIF($H44,"行政會議")&gt;0)</formula>
    </cfRule>
  </conditionalFormatting>
  <conditionalFormatting sqref="B44">
    <cfRule type="expression" priority="25" dxfId="1">
      <formula>(COUNTIF($J44,"中醫婦科臨床教師會議")&gt;0)</formula>
    </cfRule>
    <cfRule type="expression" priority="26" dxfId="0">
      <formula>(COUNTIF($H44,"行政會議")&gt;0)</formula>
    </cfRule>
  </conditionalFormatting>
  <conditionalFormatting sqref="E44">
    <cfRule type="expression" priority="23" dxfId="1">
      <formula>(COUNTIF($J44,"中醫婦科臨床教師會議")&gt;0)</formula>
    </cfRule>
    <cfRule type="expression" priority="24" dxfId="0">
      <formula>(COUNTIF($H44,"行政會議")&gt;0)</formula>
    </cfRule>
  </conditionalFormatting>
  <conditionalFormatting sqref="E44">
    <cfRule type="expression" priority="21" dxfId="1">
      <formula>(COUNTIF($J44,"中醫婦科臨床教師會議")&gt;0)</formula>
    </cfRule>
    <cfRule type="expression" priority="22" dxfId="0">
      <formula>(COUNTIF($H44,"行政會議")&gt;0)</formula>
    </cfRule>
  </conditionalFormatting>
  <conditionalFormatting sqref="M44">
    <cfRule type="expression" priority="19" dxfId="1">
      <formula>(COUNTIF($J44,"中醫婦科臨床教師會議")&gt;0)</formula>
    </cfRule>
    <cfRule type="expression" priority="20" dxfId="0">
      <formula>(COUNTIF($H44,"行政會議")&gt;0)</formula>
    </cfRule>
  </conditionalFormatting>
  <conditionalFormatting sqref="L85">
    <cfRule type="expression" priority="17" dxfId="1">
      <formula>(COUNTIF($J85,"中醫婦科臨床教師會議")&gt;0)</formula>
    </cfRule>
    <cfRule type="expression" priority="18" dxfId="0">
      <formula>(COUNTIF($H85,"行政會議")&gt;0)</formula>
    </cfRule>
  </conditionalFormatting>
  <conditionalFormatting sqref="L86">
    <cfRule type="expression" priority="15" dxfId="1">
      <formula>(COUNTIF($J86,"中醫婦科臨床教師會議")&gt;0)</formula>
    </cfRule>
    <cfRule type="expression" priority="16" dxfId="0">
      <formula>(COUNTIF($H86,"行政會議")&gt;0)</formula>
    </cfRule>
  </conditionalFormatting>
  <conditionalFormatting sqref="L87">
    <cfRule type="expression" priority="13" dxfId="1">
      <formula>(COUNTIF($J87,"中醫婦科臨床教師會議")&gt;0)</formula>
    </cfRule>
    <cfRule type="expression" priority="14" dxfId="0">
      <formula>(COUNTIF($H87,"行政會議")&gt;0)</formula>
    </cfRule>
  </conditionalFormatting>
  <conditionalFormatting sqref="M66">
    <cfRule type="expression" priority="11" dxfId="1">
      <formula>(COUNTIF($J66,"中醫婦科臨床教師會議")&gt;0)</formula>
    </cfRule>
    <cfRule type="expression" priority="12" dxfId="0">
      <formula>(COUNTIF($H66,"行政會議")&gt;0)</formula>
    </cfRule>
  </conditionalFormatting>
  <conditionalFormatting sqref="M83">
    <cfRule type="expression" priority="9" dxfId="1">
      <formula>(COUNTIF($J83,"中醫婦科臨床教師會議")&gt;0)</formula>
    </cfRule>
    <cfRule type="expression" priority="10" dxfId="0">
      <formula>(COUNTIF($H83,"行政會議")&gt;0)</formula>
    </cfRule>
  </conditionalFormatting>
  <conditionalFormatting sqref="M27">
    <cfRule type="expression" priority="5" dxfId="1">
      <formula>(COUNTIF($J27,"中醫婦科臨床教師會議")&gt;0)</formula>
    </cfRule>
    <cfRule type="expression" priority="6" dxfId="0">
      <formula>(COUNTIF($H27,"行政會議")&gt;0)</formula>
    </cfRule>
  </conditionalFormatting>
  <conditionalFormatting sqref="N70">
    <cfRule type="expression" priority="3" dxfId="1">
      <formula>(COUNTIF($J70,"中醫婦科臨床教師會議")&gt;0)</formula>
    </cfRule>
    <cfRule type="expression" priority="4" dxfId="0">
      <formula>(COUNTIF($H70,"行政會議")&gt;0)</formula>
    </cfRule>
  </conditionalFormatting>
  <conditionalFormatting sqref="M70">
    <cfRule type="expression" priority="1" dxfId="1">
      <formula>(COUNTIF($J70,"中醫婦科臨床教師會議")&gt;0)</formula>
    </cfRule>
    <cfRule type="expression" priority="2" dxfId="0">
      <formula>(COUNTIF($H70,"行政會議")&gt;0)</formula>
    </cfRule>
  </conditionalFormatting>
  <printOptions/>
  <pageMargins left="0.75" right="0.7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CI1" sqref="CI1"/>
    </sheetView>
  </sheetViews>
  <sheetFormatPr defaultColWidth="9.00390625" defaultRowHeight="16.5" customHeight="1"/>
  <cols>
    <col min="1" max="4" width="11.00390625" style="5" customWidth="1"/>
    <col min="5" max="5" width="9.75390625" style="5" customWidth="1"/>
    <col min="6" max="6" width="12.00390625" style="5" customWidth="1"/>
    <col min="7" max="7" width="11.00390625" style="5" customWidth="1"/>
    <col min="8" max="8" width="12.125" style="5" customWidth="1"/>
    <col min="9" max="9" width="28.00390625" style="5" customWidth="1"/>
    <col min="10" max="10" width="14.375" style="5" bestFit="1" customWidth="1"/>
    <col min="11" max="11" width="10.375" style="5" bestFit="1" customWidth="1"/>
    <col min="12" max="12" width="26.125" style="5" bestFit="1" customWidth="1"/>
    <col min="13" max="13" width="10.375" style="5" bestFit="1" customWidth="1"/>
    <col min="14" max="14" width="8.625" style="5" bestFit="1" customWidth="1"/>
    <col min="15" max="16384" width="8.875" style="5" customWidth="1"/>
  </cols>
  <sheetData>
    <row r="1" spans="1:14" s="112" customFormat="1" ht="16.5" customHeight="1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15</v>
      </c>
      <c r="M1" s="3" t="s">
        <v>3</v>
      </c>
      <c r="N1" s="3" t="s">
        <v>4</v>
      </c>
    </row>
    <row r="2" spans="1:14" s="113" customFormat="1" ht="16.5" customHeight="1">
      <c r="A2" s="11">
        <v>43679</v>
      </c>
      <c r="B2" s="12">
        <v>0.3125</v>
      </c>
      <c r="C2" s="11">
        <f>A2</f>
        <v>43679</v>
      </c>
      <c r="D2" s="12">
        <v>0.3541666666666667</v>
      </c>
      <c r="E2" s="13">
        <f>C2</f>
        <v>43679</v>
      </c>
      <c r="F2" s="14" t="s">
        <v>24</v>
      </c>
      <c r="G2" s="14" t="s">
        <v>25</v>
      </c>
      <c r="H2" s="15" t="s">
        <v>17</v>
      </c>
      <c r="I2" s="16" t="s">
        <v>26</v>
      </c>
      <c r="J2" s="17" t="s">
        <v>47</v>
      </c>
      <c r="K2" s="17" t="s">
        <v>27</v>
      </c>
      <c r="L2" s="18" t="s">
        <v>58</v>
      </c>
      <c r="M2" s="19" t="s">
        <v>16</v>
      </c>
      <c r="N2" s="17">
        <v>50</v>
      </c>
    </row>
    <row r="3" spans="1:14" s="111" customFormat="1" ht="16.5" customHeight="1">
      <c r="A3" s="11">
        <v>43679</v>
      </c>
      <c r="B3" s="12">
        <v>0.5</v>
      </c>
      <c r="C3" s="11">
        <f>A3</f>
        <v>43679</v>
      </c>
      <c r="D3" s="12">
        <v>0.5416666666666666</v>
      </c>
      <c r="E3" s="13">
        <f>C3</f>
        <v>43679</v>
      </c>
      <c r="F3" s="14" t="s">
        <v>24</v>
      </c>
      <c r="G3" s="14" t="s">
        <v>25</v>
      </c>
      <c r="H3" s="15" t="s">
        <v>17</v>
      </c>
      <c r="I3" s="16" t="s">
        <v>28</v>
      </c>
      <c r="J3" s="17" t="s">
        <v>29</v>
      </c>
      <c r="K3" s="17" t="s">
        <v>27</v>
      </c>
      <c r="L3" s="18" t="s">
        <v>30</v>
      </c>
      <c r="M3" s="19" t="s">
        <v>19</v>
      </c>
      <c r="N3" s="17">
        <v>10</v>
      </c>
    </row>
    <row r="4" spans="1:14" s="109" customFormat="1" ht="16.5" customHeight="1">
      <c r="A4" s="100"/>
      <c r="B4" s="101"/>
      <c r="C4" s="100"/>
      <c r="D4" s="101"/>
      <c r="E4" s="102"/>
      <c r="F4" s="103"/>
      <c r="G4" s="103"/>
      <c r="H4" s="104"/>
      <c r="I4" s="105"/>
      <c r="J4" s="106"/>
      <c r="K4" s="106"/>
      <c r="L4" s="107"/>
      <c r="M4" s="108"/>
      <c r="N4" s="106"/>
    </row>
    <row r="5" spans="1:14" s="109" customFormat="1" ht="16.5" customHeight="1">
      <c r="A5" s="100"/>
      <c r="B5" s="101"/>
      <c r="C5" s="100"/>
      <c r="D5" s="101"/>
      <c r="E5" s="102"/>
      <c r="F5" s="103"/>
      <c r="G5" s="103"/>
      <c r="H5" s="104"/>
      <c r="I5" s="105"/>
      <c r="J5" s="106"/>
      <c r="K5" s="106"/>
      <c r="L5" s="107"/>
      <c r="M5" s="110"/>
      <c r="N5" s="106"/>
    </row>
    <row r="6" spans="1:14" s="109" customFormat="1" ht="16.5" customHeight="1">
      <c r="A6" s="100"/>
      <c r="B6" s="101"/>
      <c r="C6" s="100"/>
      <c r="D6" s="101"/>
      <c r="E6" s="102"/>
      <c r="F6" s="103"/>
      <c r="G6" s="103"/>
      <c r="H6" s="104"/>
      <c r="I6" s="105"/>
      <c r="J6" s="106"/>
      <c r="K6" s="106"/>
      <c r="L6" s="107"/>
      <c r="M6" s="110"/>
      <c r="N6" s="106"/>
    </row>
    <row r="7" s="99" customFormat="1" ht="16.5" customHeight="1"/>
  </sheetData>
  <sheetProtection/>
  <conditionalFormatting sqref="A1:O1">
    <cfRule type="expression" priority="3" dxfId="26" stopIfTrue="1">
      <formula>(COUNTIF($J1,"*"&amp;"聯合討論會"&amp;"*")&gt;0)</formula>
    </cfRule>
    <cfRule type="expression" priority="4" dxfId="25" stopIfTrue="1">
      <formula>(COUNTIF($I1,"*"&amp;"部學術"&amp;"*")&gt;0)</formula>
    </cfRule>
    <cfRule type="expression" priority="5" dxfId="1" stopIfTrue="1">
      <formula>(COUNTIF($J1,"*"&amp;"回饋會議"&amp;"*")&gt;0)</formula>
    </cfRule>
    <cfRule type="expression" priority="6" dxfId="1" stopIfTrue="1">
      <formula>(COUNTIF($J1,"*"&amp;"臨床教師"&amp;"*")&gt;0)</formula>
    </cfRule>
    <cfRule type="expression" priority="7" dxfId="0" stopIfTrue="1">
      <formula>(COUNTIF($H1,"行政會議")&gt;0)</formula>
    </cfRule>
  </conditionalFormatting>
  <conditionalFormatting sqref="L1:M1">
    <cfRule type="expression" priority="2" dxfId="325">
      <formula>(COUNTIF($M1,"*"&amp;"待確認"&amp;"*")&gt;0)</formula>
    </cfRule>
  </conditionalFormatting>
  <conditionalFormatting sqref="A1:O1">
    <cfRule type="expression" priority="1" dxfId="20">
      <formula>(COUNTIF($I1,"*"&amp;"全院演講"&amp;"*")&gt;0)</formula>
    </cfRule>
  </conditionalFormatting>
  <printOptions/>
  <pageMargins left="0.75" right="0.75" top="1" bottom="1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3" sqref="A13:IV13"/>
    </sheetView>
  </sheetViews>
  <sheetFormatPr defaultColWidth="9.00390625" defaultRowHeight="16.5" customHeight="1"/>
  <cols>
    <col min="1" max="1" width="12.375" style="8" bestFit="1" customWidth="1"/>
    <col min="2" max="2" width="9.25390625" style="179" customWidth="1"/>
    <col min="3" max="3" width="10.50390625" style="6" customWidth="1"/>
    <col min="4" max="4" width="7.125" style="179" customWidth="1"/>
    <col min="5" max="5" width="6.875" style="6" customWidth="1"/>
    <col min="6" max="6" width="16.375" style="6" customWidth="1"/>
    <col min="7" max="8" width="8.50390625" style="6" bestFit="1" customWidth="1"/>
    <col min="9" max="9" width="49.625" style="6" customWidth="1"/>
    <col min="10" max="10" width="18.625" style="6" customWidth="1"/>
    <col min="11" max="11" width="23.00390625" style="6" bestFit="1" customWidth="1"/>
    <col min="12" max="12" width="28.625" style="6" customWidth="1"/>
    <col min="13" max="13" width="14.125" style="6" customWidth="1"/>
    <col min="14" max="14" width="8.50390625" style="6" bestFit="1" customWidth="1"/>
    <col min="15" max="16384" width="8.875" style="6" customWidth="1"/>
  </cols>
  <sheetData>
    <row r="1" spans="1:14" ht="16.5" customHeight="1">
      <c r="A1" s="39" t="s">
        <v>5</v>
      </c>
      <c r="B1" s="40" t="s">
        <v>6</v>
      </c>
      <c r="C1" s="41" t="s">
        <v>7</v>
      </c>
      <c r="D1" s="40" t="s">
        <v>8</v>
      </c>
      <c r="E1" s="43" t="s">
        <v>51</v>
      </c>
      <c r="F1" s="42" t="s">
        <v>9</v>
      </c>
      <c r="G1" s="42" t="s">
        <v>10</v>
      </c>
      <c r="H1" s="44" t="s">
        <v>1</v>
      </c>
      <c r="I1" s="45" t="s">
        <v>11</v>
      </c>
      <c r="J1" s="43" t="s">
        <v>2</v>
      </c>
      <c r="K1" s="43" t="s">
        <v>12</v>
      </c>
      <c r="L1" s="43" t="s">
        <v>15</v>
      </c>
      <c r="M1" s="46" t="s">
        <v>3</v>
      </c>
      <c r="N1" s="43" t="s">
        <v>4</v>
      </c>
    </row>
    <row r="2" spans="1:14" ht="16.5" customHeight="1">
      <c r="A2" s="20">
        <v>43678</v>
      </c>
      <c r="B2" s="182">
        <v>0.5</v>
      </c>
      <c r="C2" s="20">
        <v>43678</v>
      </c>
      <c r="D2" s="182">
        <v>0.5416666666666666</v>
      </c>
      <c r="E2" s="183">
        <v>43678</v>
      </c>
      <c r="F2" s="184" t="s">
        <v>13</v>
      </c>
      <c r="G2" s="184" t="s">
        <v>14</v>
      </c>
      <c r="H2" s="185" t="s">
        <v>18</v>
      </c>
      <c r="I2" s="114" t="s">
        <v>237</v>
      </c>
      <c r="J2" s="24" t="s">
        <v>238</v>
      </c>
      <c r="K2" s="24" t="s">
        <v>239</v>
      </c>
      <c r="L2" s="180" t="s">
        <v>41</v>
      </c>
      <c r="M2" s="186" t="s">
        <v>240</v>
      </c>
      <c r="N2" s="186">
        <v>30</v>
      </c>
    </row>
    <row r="3" spans="1:14" ht="16.5" customHeight="1">
      <c r="A3" s="152">
        <v>43684</v>
      </c>
      <c r="B3" s="153">
        <v>0.3125</v>
      </c>
      <c r="C3" s="154">
        <v>43684</v>
      </c>
      <c r="D3" s="75">
        <v>0.3541666666666667</v>
      </c>
      <c r="E3" s="76">
        <v>43684</v>
      </c>
      <c r="F3" s="81" t="s">
        <v>67</v>
      </c>
      <c r="G3" s="81" t="s">
        <v>68</v>
      </c>
      <c r="H3" s="155" t="s">
        <v>21</v>
      </c>
      <c r="I3" s="114" t="s">
        <v>156</v>
      </c>
      <c r="J3" s="156" t="s">
        <v>81</v>
      </c>
      <c r="K3" s="156" t="s">
        <v>81</v>
      </c>
      <c r="L3" s="157" t="s">
        <v>57</v>
      </c>
      <c r="M3" s="34" t="s">
        <v>242</v>
      </c>
      <c r="N3" s="34">
        <v>50</v>
      </c>
    </row>
    <row r="4" spans="1:14" ht="16.5" customHeight="1">
      <c r="A4" s="152">
        <v>43684</v>
      </c>
      <c r="B4" s="75">
        <v>0.5208333333333334</v>
      </c>
      <c r="C4" s="154">
        <v>43684</v>
      </c>
      <c r="D4" s="75">
        <v>0.5625</v>
      </c>
      <c r="E4" s="76">
        <v>43684</v>
      </c>
      <c r="F4" s="81" t="s">
        <v>157</v>
      </c>
      <c r="G4" s="81" t="s">
        <v>158</v>
      </c>
      <c r="H4" s="155" t="s">
        <v>21</v>
      </c>
      <c r="I4" s="115" t="s">
        <v>159</v>
      </c>
      <c r="J4" s="156" t="s">
        <v>52</v>
      </c>
      <c r="K4" s="156" t="s">
        <v>46</v>
      </c>
      <c r="L4" s="158" t="s">
        <v>250</v>
      </c>
      <c r="M4" s="34" t="s">
        <v>252</v>
      </c>
      <c r="N4" s="34">
        <v>50</v>
      </c>
    </row>
    <row r="5" spans="1:14" ht="16.5" customHeight="1">
      <c r="A5" s="80">
        <v>43686</v>
      </c>
      <c r="B5" s="75">
        <v>0.3125</v>
      </c>
      <c r="C5" s="80">
        <v>43686</v>
      </c>
      <c r="D5" s="75">
        <v>0.3541666666666667</v>
      </c>
      <c r="E5" s="76">
        <v>43686</v>
      </c>
      <c r="F5" s="81" t="s">
        <v>67</v>
      </c>
      <c r="G5" s="81" t="s">
        <v>68</v>
      </c>
      <c r="H5" s="82" t="s">
        <v>21</v>
      </c>
      <c r="I5" s="162" t="s">
        <v>161</v>
      </c>
      <c r="J5" s="34" t="s">
        <v>162</v>
      </c>
      <c r="K5" s="34" t="s">
        <v>163</v>
      </c>
      <c r="L5" s="84" t="s">
        <v>57</v>
      </c>
      <c r="M5" s="34" t="s">
        <v>183</v>
      </c>
      <c r="N5" s="34">
        <v>50</v>
      </c>
    </row>
    <row r="6" spans="1:14" ht="16.5" customHeight="1">
      <c r="A6" s="80">
        <v>43691</v>
      </c>
      <c r="B6" s="75">
        <v>0.5</v>
      </c>
      <c r="C6" s="80">
        <v>43691</v>
      </c>
      <c r="D6" s="75">
        <v>0.5416666666666666</v>
      </c>
      <c r="E6" s="76">
        <v>43691</v>
      </c>
      <c r="F6" s="81" t="s">
        <v>67</v>
      </c>
      <c r="G6" s="81" t="s">
        <v>68</v>
      </c>
      <c r="H6" s="82" t="s">
        <v>21</v>
      </c>
      <c r="I6" s="83" t="s">
        <v>166</v>
      </c>
      <c r="J6" s="34" t="s">
        <v>167</v>
      </c>
      <c r="K6" s="34" t="s">
        <v>54</v>
      </c>
      <c r="L6" s="172" t="s">
        <v>57</v>
      </c>
      <c r="M6" s="35" t="s">
        <v>160</v>
      </c>
      <c r="N6" s="34">
        <v>50</v>
      </c>
    </row>
    <row r="7" spans="1:14" ht="16.5" customHeight="1">
      <c r="A7" s="187">
        <v>43693</v>
      </c>
      <c r="B7" s="75">
        <v>0.3125</v>
      </c>
      <c r="C7" s="187">
        <v>43693</v>
      </c>
      <c r="D7" s="75">
        <v>0.3541666666666667</v>
      </c>
      <c r="E7" s="76">
        <v>43707</v>
      </c>
      <c r="F7" s="81" t="s">
        <v>67</v>
      </c>
      <c r="G7" s="81" t="s">
        <v>68</v>
      </c>
      <c r="H7" s="82" t="s">
        <v>21</v>
      </c>
      <c r="I7" s="83" t="s">
        <v>173</v>
      </c>
      <c r="J7" s="34" t="s">
        <v>174</v>
      </c>
      <c r="K7" s="34" t="s">
        <v>127</v>
      </c>
      <c r="L7" s="157" t="s">
        <v>57</v>
      </c>
      <c r="M7" s="34" t="s">
        <v>183</v>
      </c>
      <c r="N7" s="34">
        <v>50</v>
      </c>
    </row>
    <row r="8" spans="1:14" ht="16.5" customHeight="1">
      <c r="A8" s="27">
        <v>43696</v>
      </c>
      <c r="B8" s="182">
        <v>0.5</v>
      </c>
      <c r="C8" s="20">
        <v>43696</v>
      </c>
      <c r="D8" s="182">
        <v>0.5416666666666666</v>
      </c>
      <c r="E8" s="183">
        <v>43696</v>
      </c>
      <c r="F8" s="184" t="s">
        <v>13</v>
      </c>
      <c r="G8" s="184" t="s">
        <v>14</v>
      </c>
      <c r="H8" s="185" t="s">
        <v>18</v>
      </c>
      <c r="I8" s="114" t="s">
        <v>224</v>
      </c>
      <c r="J8" s="24" t="s">
        <v>225</v>
      </c>
      <c r="K8" s="24" t="s">
        <v>102</v>
      </c>
      <c r="L8" s="30" t="s">
        <v>41</v>
      </c>
      <c r="M8" s="186" t="s">
        <v>226</v>
      </c>
      <c r="N8" s="186">
        <v>75</v>
      </c>
    </row>
    <row r="9" spans="1:14" ht="16.5" customHeight="1">
      <c r="A9" s="152">
        <v>43697</v>
      </c>
      <c r="B9" s="153">
        <v>0.5</v>
      </c>
      <c r="C9" s="154">
        <v>43690</v>
      </c>
      <c r="D9" s="75">
        <v>0.5416666666666666</v>
      </c>
      <c r="E9" s="76">
        <v>43690</v>
      </c>
      <c r="F9" s="81" t="s">
        <v>67</v>
      </c>
      <c r="G9" s="81" t="s">
        <v>68</v>
      </c>
      <c r="H9" s="155" t="s">
        <v>21</v>
      </c>
      <c r="I9" s="114" t="s">
        <v>164</v>
      </c>
      <c r="J9" s="156" t="s">
        <v>88</v>
      </c>
      <c r="K9" s="24" t="s">
        <v>227</v>
      </c>
      <c r="L9" s="157" t="s">
        <v>57</v>
      </c>
      <c r="M9" s="34" t="s">
        <v>255</v>
      </c>
      <c r="N9" s="34">
        <v>30</v>
      </c>
    </row>
    <row r="10" spans="1:14" ht="16.5" customHeight="1">
      <c r="A10" s="74">
        <v>43698</v>
      </c>
      <c r="B10" s="75">
        <v>0.3125</v>
      </c>
      <c r="C10" s="74">
        <v>43698</v>
      </c>
      <c r="D10" s="75">
        <v>0.3541666666666667</v>
      </c>
      <c r="E10" s="76">
        <v>43698</v>
      </c>
      <c r="F10" s="77" t="s">
        <v>67</v>
      </c>
      <c r="G10" s="77" t="s">
        <v>68</v>
      </c>
      <c r="H10" s="82" t="s">
        <v>21</v>
      </c>
      <c r="I10" s="83" t="s">
        <v>168</v>
      </c>
      <c r="J10" s="78" t="s">
        <v>75</v>
      </c>
      <c r="K10" s="78" t="s">
        <v>75</v>
      </c>
      <c r="L10" s="84" t="s">
        <v>169</v>
      </c>
      <c r="M10" s="35" t="s">
        <v>253</v>
      </c>
      <c r="N10" s="78">
        <v>50</v>
      </c>
    </row>
    <row r="11" spans="1:14" ht="16.5" customHeight="1">
      <c r="A11" s="74">
        <v>43698</v>
      </c>
      <c r="B11" s="75">
        <v>0.5</v>
      </c>
      <c r="C11" s="74">
        <v>43698</v>
      </c>
      <c r="D11" s="75">
        <v>0.5416666666666666</v>
      </c>
      <c r="E11" s="76">
        <v>43691</v>
      </c>
      <c r="F11" s="77" t="s">
        <v>157</v>
      </c>
      <c r="G11" s="77" t="s">
        <v>101</v>
      </c>
      <c r="H11" s="82" t="s">
        <v>21</v>
      </c>
      <c r="I11" s="83" t="s">
        <v>165</v>
      </c>
      <c r="J11" s="78" t="s">
        <v>40</v>
      </c>
      <c r="K11" s="78" t="s">
        <v>44</v>
      </c>
      <c r="L11" s="79" t="s">
        <v>169</v>
      </c>
      <c r="M11" s="35" t="s">
        <v>252</v>
      </c>
      <c r="N11" s="78">
        <v>50</v>
      </c>
    </row>
    <row r="12" spans="1:14" ht="16.5" customHeight="1">
      <c r="A12" s="152">
        <v>43700</v>
      </c>
      <c r="B12" s="153">
        <v>0.3125</v>
      </c>
      <c r="C12" s="154">
        <v>43700</v>
      </c>
      <c r="D12" s="75">
        <v>0.3541666666666667</v>
      </c>
      <c r="E12" s="76">
        <v>43700</v>
      </c>
      <c r="F12" s="81" t="s">
        <v>67</v>
      </c>
      <c r="G12" s="81" t="s">
        <v>68</v>
      </c>
      <c r="H12" s="155" t="s">
        <v>21</v>
      </c>
      <c r="I12" s="114" t="s">
        <v>170</v>
      </c>
      <c r="J12" s="156" t="s">
        <v>171</v>
      </c>
      <c r="K12" s="156" t="s">
        <v>127</v>
      </c>
      <c r="L12" s="157" t="s">
        <v>57</v>
      </c>
      <c r="M12" s="34" t="s">
        <v>183</v>
      </c>
      <c r="N12" s="34">
        <v>50</v>
      </c>
    </row>
    <row r="13" spans="1:14" s="123" customFormat="1" ht="27">
      <c r="A13" s="200">
        <v>43704</v>
      </c>
      <c r="B13" s="201">
        <v>0.5208333333333334</v>
      </c>
      <c r="C13" s="200">
        <v>43704</v>
      </c>
      <c r="D13" s="202">
        <v>0.5625</v>
      </c>
      <c r="E13" s="203">
        <v>43704</v>
      </c>
      <c r="F13" s="204" t="s">
        <v>67</v>
      </c>
      <c r="G13" s="204" t="s">
        <v>68</v>
      </c>
      <c r="H13" s="205" t="s">
        <v>21</v>
      </c>
      <c r="I13" s="206" t="s">
        <v>262</v>
      </c>
      <c r="J13" s="207" t="s">
        <v>263</v>
      </c>
      <c r="K13" s="207" t="s">
        <v>263</v>
      </c>
      <c r="L13" s="208" t="s">
        <v>57</v>
      </c>
      <c r="M13" s="209" t="s">
        <v>183</v>
      </c>
      <c r="N13" s="209">
        <v>50</v>
      </c>
    </row>
    <row r="14" spans="1:14" ht="16.5" customHeight="1">
      <c r="A14" s="152">
        <v>43705</v>
      </c>
      <c r="B14" s="153">
        <v>0.5</v>
      </c>
      <c r="C14" s="154">
        <v>43705</v>
      </c>
      <c r="D14" s="75">
        <v>0.5416666666666666</v>
      </c>
      <c r="E14" s="76">
        <v>43705</v>
      </c>
      <c r="F14" s="81" t="s">
        <v>67</v>
      </c>
      <c r="G14" s="81" t="s">
        <v>68</v>
      </c>
      <c r="H14" s="82" t="s">
        <v>21</v>
      </c>
      <c r="I14" s="159" t="s">
        <v>172</v>
      </c>
      <c r="J14" s="34" t="s">
        <v>55</v>
      </c>
      <c r="K14" s="34" t="s">
        <v>55</v>
      </c>
      <c r="L14" s="175" t="s">
        <v>57</v>
      </c>
      <c r="M14" s="34" t="s">
        <v>183</v>
      </c>
      <c r="N14" s="155">
        <v>50</v>
      </c>
    </row>
  </sheetData>
  <sheetProtection/>
  <conditionalFormatting sqref="N6 E2:E12 M7 E14">
    <cfRule type="expression" priority="185" dxfId="1">
      <formula>(COUNTIF($J2,"中醫婦科臨床教師會議")&gt;0)</formula>
    </cfRule>
    <cfRule type="expression" priority="186" dxfId="0">
      <formula>(COUNTIF($H2,"行政會議")&gt;0)</formula>
    </cfRule>
  </conditionalFormatting>
  <conditionalFormatting sqref="N2:N3">
    <cfRule type="expression" priority="79" dxfId="1">
      <formula>(COUNTIF($J2,"中醫婦科臨床教師會議")&gt;0)</formula>
    </cfRule>
    <cfRule type="expression" priority="80" dxfId="0">
      <formula>(COUNTIF($H2,"行政會議")&gt;0)</formula>
    </cfRule>
  </conditionalFormatting>
  <conditionalFormatting sqref="D2:H3 M2:M3">
    <cfRule type="expression" priority="77" dxfId="1">
      <formula>(COUNTIF($J2,"中醫婦科臨床教師會議")&gt;0)</formula>
    </cfRule>
    <cfRule type="expression" priority="78" dxfId="0">
      <formula>(COUNTIF($H2,"行政會議")&gt;0)</formula>
    </cfRule>
  </conditionalFormatting>
  <conditionalFormatting sqref="J2:K3">
    <cfRule type="expression" priority="75" dxfId="1">
      <formula>(COUNTIF($J2,"中醫婦科臨床教師會議")&gt;0)</formula>
    </cfRule>
    <cfRule type="expression" priority="76" dxfId="0">
      <formula>(COUNTIF($H2,"行政會議")&gt;0)</formula>
    </cfRule>
  </conditionalFormatting>
  <conditionalFormatting sqref="I2:I3">
    <cfRule type="expression" priority="73" dxfId="1">
      <formula>(COUNTIF($J2,"中醫婦科臨床教師會議")&gt;0)</formula>
    </cfRule>
    <cfRule type="expression" priority="74" dxfId="0">
      <formula>(COUNTIF($H2,"行政會議")&gt;0)</formula>
    </cfRule>
  </conditionalFormatting>
  <conditionalFormatting sqref="B2:B3">
    <cfRule type="expression" priority="71" dxfId="1">
      <formula>(COUNTIF($J2,"中醫婦科臨床教師會議")&gt;0)</formula>
    </cfRule>
    <cfRule type="expression" priority="72" dxfId="0">
      <formula>(COUNTIF($H2,"行政會議")&gt;0)</formula>
    </cfRule>
  </conditionalFormatting>
  <conditionalFormatting sqref="E4">
    <cfRule type="expression" priority="69" dxfId="1" stopIfTrue="1">
      <formula>(COUNTIF($J4,"*"&amp;"臨床教師"&amp;"*")&gt;0)</formula>
    </cfRule>
    <cfRule type="expression" priority="70" dxfId="0" stopIfTrue="1">
      <formula>(COUNTIF($H4,"行政會議")&gt;0)</formula>
    </cfRule>
  </conditionalFormatting>
  <conditionalFormatting sqref="E4">
    <cfRule type="expression" priority="67" dxfId="1">
      <formula>(COUNTIF($J4,"中醫婦科臨床教師會議")&gt;0)</formula>
    </cfRule>
    <cfRule type="expression" priority="68" dxfId="0">
      <formula>(COUNTIF($H4,"行政會議")&gt;0)</formula>
    </cfRule>
  </conditionalFormatting>
  <conditionalFormatting sqref="B5">
    <cfRule type="expression" priority="65" dxfId="1" stopIfTrue="1">
      <formula>(COUNTIF(部學術!#REF!,"*"&amp;"臨床教師"&amp;"*")&gt;0)</formula>
    </cfRule>
    <cfRule type="expression" priority="66" dxfId="0" stopIfTrue="1">
      <formula>(COUNTIF(部學術!#REF!,"行政會議")&gt;0)</formula>
    </cfRule>
  </conditionalFormatting>
  <conditionalFormatting sqref="M5">
    <cfRule type="expression" priority="63" dxfId="1">
      <formula>(COUNTIF($J5,"中醫婦科臨床教師會議")&gt;0)</formula>
    </cfRule>
    <cfRule type="expression" priority="64" dxfId="0">
      <formula>(COUNTIF($H5,"行政會議")&gt;0)</formula>
    </cfRule>
  </conditionalFormatting>
  <conditionalFormatting sqref="K11:N11 D11:I11 B11 N8 F8:H8 B8 D8">
    <cfRule type="expression" priority="61" dxfId="1">
      <formula>(COUNTIF($J8,"中醫婦科臨床教師會議")&gt;0)</formula>
    </cfRule>
    <cfRule type="expression" priority="62" dxfId="0">
      <formula>(COUNTIF($H8,"行政會議")&gt;0)</formula>
    </cfRule>
  </conditionalFormatting>
  <conditionalFormatting sqref="E6:K6">
    <cfRule type="expression" priority="59" dxfId="1">
      <formula>(COUNTIF($J6,"中醫婦科臨床教師會議")&gt;0)</formula>
    </cfRule>
    <cfRule type="expression" priority="60" dxfId="0">
      <formula>(COUNTIF($H6,"行政會議")&gt;0)</formula>
    </cfRule>
  </conditionalFormatting>
  <conditionalFormatting sqref="M6">
    <cfRule type="expression" priority="57" dxfId="1">
      <formula>(COUNTIF($J6,"中醫婦科臨床教師會議")&gt;0)</formula>
    </cfRule>
    <cfRule type="expression" priority="58" dxfId="0">
      <formula>(COUNTIF($H6,"行政會議")&gt;0)</formula>
    </cfRule>
  </conditionalFormatting>
  <conditionalFormatting sqref="D6">
    <cfRule type="expression" priority="53" dxfId="1">
      <formula>(COUNTIF($J6,"中醫婦科臨床教師會議")&gt;0)</formula>
    </cfRule>
    <cfRule type="expression" priority="54" dxfId="0">
      <formula>(COUNTIF($H6,"行政會議")&gt;0)</formula>
    </cfRule>
  </conditionalFormatting>
  <conditionalFormatting sqref="N9">
    <cfRule type="expression" priority="47" dxfId="1">
      <formula>(COUNTIF($J9,"中醫婦科臨床教師會議")&gt;0)</formula>
    </cfRule>
    <cfRule type="expression" priority="48" dxfId="0">
      <formula>(COUNTIF($H9,"行政會議")&gt;0)</formula>
    </cfRule>
  </conditionalFormatting>
  <conditionalFormatting sqref="N10">
    <cfRule type="expression" priority="43" dxfId="1">
      <formula>(COUNTIF($J10,"中醫婦科臨床教師會議")&gt;0)</formula>
    </cfRule>
    <cfRule type="expression" priority="44" dxfId="0">
      <formula>(COUNTIF($H10,"行政會議")&gt;0)</formula>
    </cfRule>
  </conditionalFormatting>
  <conditionalFormatting sqref="N10">
    <cfRule type="expression" priority="41" dxfId="1">
      <formula>(COUNTIF($J10,"中醫婦科臨床教師會議")&gt;0)</formula>
    </cfRule>
    <cfRule type="expression" priority="42" dxfId="0">
      <formula>(COUNTIF($H10,"行政會議")&gt;0)</formula>
    </cfRule>
  </conditionalFormatting>
  <conditionalFormatting sqref="E10">
    <cfRule type="expression" priority="45" dxfId="1">
      <formula>(COUNTIF($J10,"中醫婦科臨床教師會議")&gt;0)</formula>
    </cfRule>
    <cfRule type="expression" priority="46" dxfId="0">
      <formula>(COUNTIF($H10,"行政會議")&gt;0)</formula>
    </cfRule>
  </conditionalFormatting>
  <conditionalFormatting sqref="N12">
    <cfRule type="expression" priority="33" dxfId="1">
      <formula>(COUNTIF($J12,"中醫婦科臨床教師會議")&gt;0)</formula>
    </cfRule>
    <cfRule type="expression" priority="34" dxfId="0">
      <formula>(COUNTIF($H12,"行政會議")&gt;0)</formula>
    </cfRule>
  </conditionalFormatting>
  <conditionalFormatting sqref="B12 D12 F12:I12">
    <cfRule type="expression" priority="31" dxfId="1">
      <formula>(COUNTIF($J12,"中醫婦科臨床教師會議")&gt;0)</formula>
    </cfRule>
    <cfRule type="expression" priority="32" dxfId="0">
      <formula>(COUNTIF($H12,"行政會議")&gt;0)</formula>
    </cfRule>
  </conditionalFormatting>
  <conditionalFormatting sqref="J12:K12">
    <cfRule type="expression" priority="29" dxfId="1">
      <formula>(COUNTIF(部學術!#REF!,"中醫婦科臨床教師會議")&gt;0)</formula>
    </cfRule>
    <cfRule type="expression" priority="30" dxfId="0">
      <formula>(COUNTIF(部學術!#REF!,"行政會議")&gt;0)</formula>
    </cfRule>
  </conditionalFormatting>
  <conditionalFormatting sqref="M12">
    <cfRule type="expression" priority="27" dxfId="1">
      <formula>(COUNTIF($J12,"中醫婦科臨床教師會議")&gt;0)</formula>
    </cfRule>
    <cfRule type="expression" priority="28" dxfId="0">
      <formula>(COUNTIF($H12,"行政會議")&gt;0)</formula>
    </cfRule>
  </conditionalFormatting>
  <conditionalFormatting sqref="M14">
    <cfRule type="expression" priority="13" dxfId="1">
      <formula>(COUNTIF($J14,"中醫婦科臨床教師會議")&gt;0)</formula>
    </cfRule>
    <cfRule type="expression" priority="14" dxfId="0">
      <formula>(COUNTIF($H14,"行政會議")&gt;0)</formula>
    </cfRule>
  </conditionalFormatting>
  <printOptions/>
  <pageMargins left="0.75" right="0.75" top="1" bottom="1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D1">
      <selection activeCell="L4" sqref="L4"/>
    </sheetView>
  </sheetViews>
  <sheetFormatPr defaultColWidth="9.00390625" defaultRowHeight="16.5" customHeight="1"/>
  <cols>
    <col min="1" max="1" width="11.50390625" style="32" bestFit="1" customWidth="1"/>
    <col min="2" max="2" width="9.875" style="32" bestFit="1" customWidth="1"/>
    <col min="3" max="3" width="13.625" style="32" customWidth="1"/>
    <col min="4" max="4" width="9.125" style="32" bestFit="1" customWidth="1"/>
    <col min="5" max="5" width="6.875" style="32" bestFit="1" customWidth="1"/>
    <col min="6" max="8" width="8.50390625" style="32" bestFit="1" customWidth="1"/>
    <col min="9" max="9" width="46.875" style="32" bestFit="1" customWidth="1"/>
    <col min="10" max="10" width="12.375" style="32" bestFit="1" customWidth="1"/>
    <col min="11" max="11" width="23.00390625" style="32" bestFit="1" customWidth="1"/>
    <col min="12" max="12" width="26.125" style="32" bestFit="1" customWidth="1"/>
    <col min="13" max="13" width="10.375" style="32" bestFit="1" customWidth="1"/>
    <col min="14" max="14" width="8.50390625" style="32" bestFit="1" customWidth="1"/>
    <col min="15" max="16384" width="8.875" style="32" customWidth="1"/>
  </cols>
  <sheetData>
    <row r="1" spans="1:14" s="6" customFormat="1" ht="16.5" customHeight="1">
      <c r="A1" s="31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32</v>
      </c>
      <c r="M1" s="3" t="s">
        <v>3</v>
      </c>
      <c r="N1" s="3" t="s">
        <v>4</v>
      </c>
    </row>
    <row r="2" spans="1:16" s="9" customFormat="1" ht="16.5" customHeight="1">
      <c r="A2" s="27">
        <v>43693</v>
      </c>
      <c r="B2" s="21">
        <v>0.5</v>
      </c>
      <c r="C2" s="27">
        <f>A2</f>
        <v>43693</v>
      </c>
      <c r="D2" s="21">
        <v>0.5416666666666666</v>
      </c>
      <c r="E2" s="22">
        <f>A2</f>
        <v>43693</v>
      </c>
      <c r="F2" s="28" t="s">
        <v>13</v>
      </c>
      <c r="G2" s="28" t="s">
        <v>14</v>
      </c>
      <c r="H2" s="29" t="s">
        <v>31</v>
      </c>
      <c r="I2" s="23" t="s">
        <v>33</v>
      </c>
      <c r="J2" s="26" t="s">
        <v>100</v>
      </c>
      <c r="K2" s="26" t="s">
        <v>98</v>
      </c>
      <c r="L2" s="25" t="s">
        <v>228</v>
      </c>
      <c r="M2" s="26" t="s">
        <v>37</v>
      </c>
      <c r="N2" s="26">
        <v>50</v>
      </c>
      <c r="O2" s="10"/>
      <c r="P2" s="10"/>
    </row>
    <row r="3" spans="1:16" s="9" customFormat="1" ht="16.5" customHeight="1">
      <c r="A3" s="27">
        <v>43699</v>
      </c>
      <c r="B3" s="21">
        <v>0.5</v>
      </c>
      <c r="C3" s="27">
        <f>A3</f>
        <v>43699</v>
      </c>
      <c r="D3" s="21">
        <v>0.5416666666666666</v>
      </c>
      <c r="E3" s="22">
        <f>A3</f>
        <v>43699</v>
      </c>
      <c r="F3" s="28" t="s">
        <v>13</v>
      </c>
      <c r="G3" s="28" t="s">
        <v>14</v>
      </c>
      <c r="H3" s="29" t="s">
        <v>31</v>
      </c>
      <c r="I3" s="23" t="s">
        <v>34</v>
      </c>
      <c r="J3" s="26" t="s">
        <v>35</v>
      </c>
      <c r="K3" s="26" t="s">
        <v>36</v>
      </c>
      <c r="L3" s="25" t="s">
        <v>96</v>
      </c>
      <c r="M3" s="26" t="s">
        <v>38</v>
      </c>
      <c r="N3" s="26">
        <v>50</v>
      </c>
      <c r="O3" s="10"/>
      <c r="P3" s="10"/>
    </row>
    <row r="4" spans="1:16" s="9" customFormat="1" ht="16.5" customHeight="1">
      <c r="A4" s="27">
        <v>43703</v>
      </c>
      <c r="B4" s="21">
        <v>0.5208333333333334</v>
      </c>
      <c r="C4" s="27">
        <f>A4</f>
        <v>43703</v>
      </c>
      <c r="D4" s="21">
        <v>0.5625</v>
      </c>
      <c r="E4" s="22">
        <f>A4</f>
        <v>43703</v>
      </c>
      <c r="F4" s="28" t="s">
        <v>13</v>
      </c>
      <c r="G4" s="28" t="s">
        <v>14</v>
      </c>
      <c r="H4" s="29" t="s">
        <v>31</v>
      </c>
      <c r="I4" s="23" t="s">
        <v>39</v>
      </c>
      <c r="J4" s="26" t="s">
        <v>99</v>
      </c>
      <c r="K4" s="34" t="s">
        <v>56</v>
      </c>
      <c r="L4" s="160" t="s">
        <v>249</v>
      </c>
      <c r="M4" s="26" t="s">
        <v>37</v>
      </c>
      <c r="N4" s="26">
        <v>50</v>
      </c>
      <c r="O4" s="10"/>
      <c r="P4" s="10"/>
    </row>
    <row r="5" ht="16.5" customHeight="1">
      <c r="L5" s="33"/>
    </row>
    <row r="20" ht="16.5" customHeight="1">
      <c r="B20" s="32" t="s">
        <v>22</v>
      </c>
    </row>
  </sheetData>
  <sheetProtection/>
  <autoFilter ref="A1:N1">
    <sortState ref="A2:N20">
      <sortCondition sortBy="value" ref="A2:A20"/>
    </sortState>
  </autoFilter>
  <conditionalFormatting sqref="B1:O1">
    <cfRule type="expression" priority="65" dxfId="26" stopIfTrue="1">
      <formula>(COUNTIF($J1,"*"&amp;"聯合討論會"&amp;"*")&gt;0)</formula>
    </cfRule>
    <cfRule type="expression" priority="66" dxfId="25" stopIfTrue="1">
      <formula>(COUNTIF($I1,"*"&amp;"部學術"&amp;"*")&gt;0)</formula>
    </cfRule>
    <cfRule type="expression" priority="67" dxfId="1" stopIfTrue="1">
      <formula>(COUNTIF($J1,"*"&amp;"回饋會議"&amp;"*")&gt;0)</formula>
    </cfRule>
    <cfRule type="expression" priority="68" dxfId="1" stopIfTrue="1">
      <formula>(COUNTIF($J1,"*"&amp;"臨床教師"&amp;"*")&gt;0)</formula>
    </cfRule>
    <cfRule type="expression" priority="69" dxfId="0" stopIfTrue="1">
      <formula>(COUNTIF($H1,"行政會議")&gt;0)</formula>
    </cfRule>
  </conditionalFormatting>
  <conditionalFormatting sqref="M1">
    <cfRule type="expression" priority="64" dxfId="325">
      <formula>(COUNTIF($M1,"*"&amp;"待確認"&amp;"*")&gt;0)</formula>
    </cfRule>
  </conditionalFormatting>
  <conditionalFormatting sqref="B1:O1">
    <cfRule type="expression" priority="63" dxfId="20">
      <formula>(COUNTIF($I1,"*"&amp;"全院演講"&amp;"*")&gt;0)</formula>
    </cfRule>
  </conditionalFormatting>
  <conditionalFormatting sqref="A1:N1">
    <cfRule type="expression" priority="58" dxfId="26" stopIfTrue="1">
      <formula>(COUNTIF($J1,"*"&amp;"聯合討論會"&amp;"*")&gt;0)</formula>
    </cfRule>
    <cfRule type="expression" priority="59" dxfId="25" stopIfTrue="1">
      <formula>(COUNTIF($I1,"*"&amp;"部學術"&amp;"*")&gt;0)</formula>
    </cfRule>
    <cfRule type="expression" priority="60" dxfId="1" stopIfTrue="1">
      <formula>(COUNTIF($J1,"*"&amp;"回饋會議"&amp;"*")&gt;0)</formula>
    </cfRule>
    <cfRule type="expression" priority="61" dxfId="1" stopIfTrue="1">
      <formula>(COUNTIF($J1,"*"&amp;"臨床教師"&amp;"*")&gt;0)</formula>
    </cfRule>
    <cfRule type="expression" priority="62" dxfId="0" stopIfTrue="1">
      <formula>(COUNTIF($H1,"行政會議")&gt;0)</formula>
    </cfRule>
  </conditionalFormatting>
  <conditionalFormatting sqref="L1">
    <cfRule type="expression" priority="57" dxfId="325">
      <formula>(COUNTIF($M1,"*"&amp;"待確認"&amp;"*")&gt;0)</formula>
    </cfRule>
  </conditionalFormatting>
  <conditionalFormatting sqref="A1:N1">
    <cfRule type="expression" priority="56" dxfId="20">
      <formula>(COUNTIF($I1,"*"&amp;"全院演講"&amp;"*")&gt;0)</formula>
    </cfRule>
  </conditionalFormatting>
  <conditionalFormatting sqref="A1:N1">
    <cfRule type="expression" priority="51" dxfId="26" stopIfTrue="1">
      <formula>(COUNTIF($J1,"*"&amp;"聯合討論會"&amp;"*")&gt;0)</formula>
    </cfRule>
    <cfRule type="expression" priority="52" dxfId="25" stopIfTrue="1">
      <formula>(COUNTIF($I1,"*"&amp;"部學術"&amp;"*")&gt;0)</formula>
    </cfRule>
    <cfRule type="expression" priority="53" dxfId="1" stopIfTrue="1">
      <formula>(COUNTIF($J1,"*"&amp;"回饋會議"&amp;"*")&gt;0)</formula>
    </cfRule>
    <cfRule type="expression" priority="54" dxfId="1" stopIfTrue="1">
      <formula>(COUNTIF($J1,"*"&amp;"臨床教師"&amp;"*")&gt;0)</formula>
    </cfRule>
    <cfRule type="expression" priority="55" dxfId="0" stopIfTrue="1">
      <formula>(COUNTIF($H1,"行政會議")&gt;0)</formula>
    </cfRule>
  </conditionalFormatting>
  <conditionalFormatting sqref="L1">
    <cfRule type="expression" priority="50" dxfId="325">
      <formula>(COUNTIF($M1,"*"&amp;"待確認"&amp;"*")&gt;0)</formula>
    </cfRule>
  </conditionalFormatting>
  <conditionalFormatting sqref="A1:N1">
    <cfRule type="expression" priority="49" dxfId="20">
      <formula>(COUNTIF($I1,"*"&amp;"全院演講"&amp;"*")&gt;0)</formula>
    </cfRule>
  </conditionalFormatting>
  <conditionalFormatting sqref="A1:N1">
    <cfRule type="expression" priority="44" dxfId="26" stopIfTrue="1">
      <formula>(COUNTIF($J1,"*"&amp;"聯合討論會"&amp;"*")&gt;0)</formula>
    </cfRule>
    <cfRule type="expression" priority="45" dxfId="25" stopIfTrue="1">
      <formula>(COUNTIF($I1,"*"&amp;"部學術"&amp;"*")&gt;0)</formula>
    </cfRule>
    <cfRule type="expression" priority="46" dxfId="1" stopIfTrue="1">
      <formula>(COUNTIF($J1,"*"&amp;"回饋會議"&amp;"*")&gt;0)</formula>
    </cfRule>
    <cfRule type="expression" priority="47" dxfId="1" stopIfTrue="1">
      <formula>(COUNTIF($J1,"*"&amp;"臨床教師"&amp;"*")&gt;0)</formula>
    </cfRule>
    <cfRule type="expression" priority="48" dxfId="0" stopIfTrue="1">
      <formula>(COUNTIF($H1,"行政會議")&gt;0)</formula>
    </cfRule>
  </conditionalFormatting>
  <conditionalFormatting sqref="L1">
    <cfRule type="expression" priority="43" dxfId="325">
      <formula>(COUNTIF($M1,"*"&amp;"待確認"&amp;"*")&gt;0)</formula>
    </cfRule>
  </conditionalFormatting>
  <conditionalFormatting sqref="A1:N1">
    <cfRule type="expression" priority="42" dxfId="20">
      <formula>(COUNTIF($I1,"*"&amp;"全院演講"&amp;"*")&gt;0)</formula>
    </cfRule>
  </conditionalFormatting>
  <conditionalFormatting sqref="A1:N1">
    <cfRule type="expression" priority="37" dxfId="26" stopIfTrue="1">
      <formula>(COUNTIF($J1,"*"&amp;"聯合討論會"&amp;"*")&gt;0)</formula>
    </cfRule>
    <cfRule type="expression" priority="38" dxfId="25" stopIfTrue="1">
      <formula>(COUNTIF($I1,"*"&amp;"部學術"&amp;"*")&gt;0)</formula>
    </cfRule>
    <cfRule type="expression" priority="39" dxfId="1" stopIfTrue="1">
      <formula>(COUNTIF($J1,"*"&amp;"回饋會議"&amp;"*")&gt;0)</formula>
    </cfRule>
    <cfRule type="expression" priority="40" dxfId="1" stopIfTrue="1">
      <formula>(COUNTIF($J1,"*"&amp;"臨床教師"&amp;"*")&gt;0)</formula>
    </cfRule>
    <cfRule type="expression" priority="41" dxfId="0" stopIfTrue="1">
      <formula>(COUNTIF($H1,"行政會議")&gt;0)</formula>
    </cfRule>
  </conditionalFormatting>
  <conditionalFormatting sqref="L1">
    <cfRule type="expression" priority="36" dxfId="325">
      <formula>(COUNTIF($M1,"*"&amp;"待確認"&amp;"*")&gt;0)</formula>
    </cfRule>
  </conditionalFormatting>
  <conditionalFormatting sqref="A1:N1">
    <cfRule type="expression" priority="35" dxfId="20">
      <formula>(COUNTIF($I1,"*"&amp;"全院演講"&amp;"*")&gt;0)</formula>
    </cfRule>
  </conditionalFormatting>
  <conditionalFormatting sqref="B3">
    <cfRule type="expression" priority="15" dxfId="1" stopIfTrue="1">
      <formula>(COUNTIF(跨領域!#REF!,"*"&amp;"臨床教師"&amp;"*")&gt;0)</formula>
    </cfRule>
    <cfRule type="expression" priority="16" dxfId="0" stopIfTrue="1">
      <formula>(COUNTIF(跨領域!#REF!,"行政會議")&gt;0)</formula>
    </cfRule>
  </conditionalFormatting>
  <conditionalFormatting sqref="L3">
    <cfRule type="expression" priority="7" dxfId="1">
      <formula>(COUNTIF($J3,"中醫婦科臨床教師會議")&gt;0)</formula>
    </cfRule>
    <cfRule type="expression" priority="8" dxfId="0">
      <formula>(COUNTIF($H3,"行政會議")&gt;0)</formula>
    </cfRule>
  </conditionalFormatting>
  <conditionalFormatting sqref="B4">
    <cfRule type="expression" priority="5" dxfId="1" stopIfTrue="1">
      <formula>(COUNTIF(跨領域!#REF!,"*"&amp;"臨床教師"&amp;"*")&gt;0)</formula>
    </cfRule>
    <cfRule type="expression" priority="6" dxfId="0" stopIfTrue="1">
      <formula>(COUNTIF(跨領域!#REF!,"行政會議")&gt;0)</formula>
    </cfRule>
  </conditionalFormatting>
  <conditionalFormatting sqref="B2">
    <cfRule type="expression" priority="3" dxfId="1" stopIfTrue="1">
      <formula>(COUNTIF(跨領域!#REF!,"*"&amp;"臨床教師"&amp;"*")&gt;0)</formula>
    </cfRule>
    <cfRule type="expression" priority="4" dxfId="0" stopIfTrue="1">
      <formula>(COUNTIF(跨領域!#REF!,"行政會議")&gt;0)</formula>
    </cfRule>
  </conditionalFormatting>
  <conditionalFormatting sqref="L2">
    <cfRule type="expression" priority="1" dxfId="1">
      <formula>(COUNTIF($J2,"中醫婦科臨床教師會議")&gt;0)</formula>
    </cfRule>
    <cfRule type="expression" priority="2" dxfId="0">
      <formula>(COUNTIF($H2,"行政會議")&gt;0)</formula>
    </cfRule>
  </conditionalFormatting>
  <printOptions/>
  <pageMargins left="0.75" right="0.75" top="1" bottom="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"/>
  <sheetViews>
    <sheetView zoomScale="125" zoomScaleNormal="125" zoomScalePageLayoutView="0" workbookViewId="0" topLeftCell="A1">
      <selection activeCell="C5" sqref="C5"/>
    </sheetView>
  </sheetViews>
  <sheetFormatPr defaultColWidth="11.50390625" defaultRowHeight="15.75"/>
  <cols>
    <col min="1" max="1" width="11.50390625" style="0" bestFit="1" customWidth="1"/>
    <col min="2" max="2" width="11.00390625" style="0" bestFit="1" customWidth="1"/>
    <col min="3" max="3" width="11.50390625" style="0" bestFit="1" customWidth="1"/>
    <col min="4" max="5" width="11.00390625" style="0" bestFit="1" customWidth="1"/>
    <col min="6" max="8" width="11.50390625" style="0" customWidth="1"/>
    <col min="9" max="9" width="45.375" style="0" customWidth="1"/>
    <col min="10" max="11" width="11.50390625" style="0" customWidth="1"/>
    <col min="12" max="12" width="21.125" style="0" customWidth="1"/>
  </cols>
  <sheetData>
    <row r="1" spans="1:14" ht="15.75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15</v>
      </c>
      <c r="M1" s="3" t="s">
        <v>3</v>
      </c>
      <c r="N1" s="3" t="s">
        <v>4</v>
      </c>
    </row>
  </sheetData>
  <sheetProtection/>
  <conditionalFormatting sqref="A1:N1">
    <cfRule type="expression" priority="97" dxfId="26" stopIfTrue="1">
      <formula>(COUNTIF($J1,"*"&amp;"聯合討論會"&amp;"*")&gt;0)</formula>
    </cfRule>
    <cfRule type="expression" priority="98" dxfId="25" stopIfTrue="1">
      <formula>(COUNTIF($I1,"*"&amp;"部學術"&amp;"*")&gt;0)</formula>
    </cfRule>
    <cfRule type="expression" priority="99" dxfId="1" stopIfTrue="1">
      <formula>(COUNTIF($J1,"*"&amp;"回饋會議"&amp;"*")&gt;0)</formula>
    </cfRule>
    <cfRule type="expression" priority="100" dxfId="1" stopIfTrue="1">
      <formula>(COUNTIF($J1,"*"&amp;"臨床教師"&amp;"*")&gt;0)</formula>
    </cfRule>
    <cfRule type="expression" priority="101" dxfId="0" stopIfTrue="1">
      <formula>(COUNTIF($H1,"行政會議")&gt;0)</formula>
    </cfRule>
  </conditionalFormatting>
  <conditionalFormatting sqref="L1:M1">
    <cfRule type="expression" priority="96" dxfId="325">
      <formula>(COUNTIF($M1,"*"&amp;"待確認"&amp;"*")&gt;0)</formula>
    </cfRule>
  </conditionalFormatting>
  <conditionalFormatting sqref="A1:N1">
    <cfRule type="expression" priority="95" dxfId="20">
      <formula>(COUNTIF($I1,"*"&amp;"全院演講"&amp;"*")&gt;0)</formula>
    </cfRule>
  </conditionalFormatting>
  <printOptions/>
  <pageMargins left="0.75" right="0.7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 Pei-Ju</dc:creator>
  <cp:keywords/>
  <dc:description/>
  <cp:lastModifiedBy>黃玉佩</cp:lastModifiedBy>
  <cp:lastPrinted>2017-06-02T09:30:58Z</cp:lastPrinted>
  <dcterms:created xsi:type="dcterms:W3CDTF">2017-05-23T15:13:19Z</dcterms:created>
  <dcterms:modified xsi:type="dcterms:W3CDTF">2019-08-16T03:34:24Z</dcterms:modified>
  <cp:category/>
  <cp:version/>
  <cp:contentType/>
  <cp:contentStatus/>
</cp:coreProperties>
</file>