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45" windowHeight="5880" tabRatio="805" firstSheet="14" activeTab="15"/>
  </bookViews>
  <sheets>
    <sheet name="1-GNB" sheetId="1" state="hidden" r:id="rId1"/>
    <sheet name="2-GNB" sheetId="2" state="hidden" r:id="rId2"/>
    <sheet name="3-GNB" sheetId="3" state="hidden" r:id="rId3"/>
    <sheet name="4-GNB" sheetId="4" state="hidden" r:id="rId4"/>
    <sheet name="GNB-summary" sheetId="5" state="hidden" r:id="rId5"/>
    <sheet name="1-G(+)" sheetId="6" state="hidden" r:id="rId6"/>
    <sheet name="2-G(+)" sheetId="7" state="hidden" r:id="rId7"/>
    <sheet name="3-G(+)" sheetId="8" state="hidden" r:id="rId8"/>
    <sheet name="4-G(+)" sheetId="9" state="hidden" r:id="rId9"/>
    <sheet name="G(+)-summary" sheetId="10" state="hidden" r:id="rId10"/>
    <sheet name="1-AN" sheetId="11" state="hidden" r:id="rId11"/>
    <sheet name="2-AN" sheetId="12" state="hidden" r:id="rId12"/>
    <sheet name="3-AN" sheetId="13" state="hidden" r:id="rId13"/>
    <sheet name="4-AN" sheetId="14" state="hidden" r:id="rId14"/>
    <sheet name="封面" sheetId="15" r:id="rId15"/>
    <sheet name="Anaerobes-全院" sheetId="16" r:id="rId16"/>
    <sheet name="GNB-全院" sheetId="17" r:id="rId17"/>
    <sheet name="GNB-noso" sheetId="18" r:id="rId18"/>
    <sheet name="G(+)+noso-全院" sheetId="19" r:id="rId19"/>
    <sheet name="GNB-成人-ICU" sheetId="20" r:id="rId20"/>
    <sheet name="G(+)-成人-ICU " sheetId="21" r:id="rId21"/>
    <sheet name="GNB-成人-non-ICU " sheetId="22" r:id="rId22"/>
    <sheet name="G(+)-成人-non-ICU  " sheetId="23" r:id="rId23"/>
    <sheet name="GNB-小孩(&lt;18)" sheetId="24" r:id="rId24"/>
    <sheet name=" G(+)-小孩(&lt;18)" sheetId="25" r:id="rId25"/>
  </sheets>
  <definedNames/>
  <calcPr fullCalcOnLoad="1"/>
</workbook>
</file>

<file path=xl/sharedStrings.xml><?xml version="1.0" encoding="utf-8"?>
<sst xmlns="http://schemas.openxmlformats.org/spreadsheetml/2006/main" count="3187" uniqueCount="579">
  <si>
    <r>
      <t xml:space="preserve">     </t>
    </r>
    <r>
      <rPr>
        <sz val="12"/>
        <rFont val="Times New Roman"/>
        <family val="1"/>
      </rPr>
      <t>(othes: 135)</t>
    </r>
  </si>
  <si>
    <t>Susceptible (&lt;=1 mg/L): 59.3% (80);    Relative resistant (2 mg/L): 34.8% (47);       Resistant (&gt;=4 mg/L): 5.9% (8)</t>
  </si>
  <si>
    <r>
      <t>CRO</t>
    </r>
    <r>
      <rPr>
        <sz val="12"/>
        <rFont val="Times New Roman"/>
        <family val="1"/>
      </rPr>
      <t xml:space="preserve">=ceftriaxone; </t>
    </r>
    <r>
      <rPr>
        <b/>
        <sz val="12"/>
        <rFont val="Times New Roman"/>
        <family val="1"/>
      </rPr>
      <t>C</t>
    </r>
    <r>
      <rPr>
        <sz val="12"/>
        <rFont val="Times New Roman"/>
        <family val="1"/>
      </rPr>
      <t xml:space="preserve">=chloramphenicol; </t>
    </r>
    <r>
      <rPr>
        <b/>
        <sz val="12"/>
        <rFont val="Times New Roman"/>
        <family val="1"/>
      </rPr>
      <t>SAM</t>
    </r>
    <r>
      <rPr>
        <sz val="12"/>
        <rFont val="Times New Roman"/>
        <family val="1"/>
      </rPr>
      <t xml:space="preserve">=ampicillin-sulbactam; </t>
    </r>
    <r>
      <rPr>
        <b/>
        <sz val="12"/>
        <rFont val="Times New Roman"/>
        <family val="1"/>
      </rPr>
      <t>MEM</t>
    </r>
    <r>
      <rPr>
        <sz val="12"/>
        <rFont val="Times New Roman"/>
        <family val="1"/>
      </rPr>
      <t xml:space="preserve">=Meropenem; </t>
    </r>
    <r>
      <rPr>
        <b/>
        <sz val="12"/>
        <rFont val="Times New Roman"/>
        <family val="1"/>
      </rPr>
      <t>LVX</t>
    </r>
    <r>
      <rPr>
        <sz val="12"/>
        <rFont val="Times New Roman"/>
        <family val="1"/>
      </rPr>
      <t xml:space="preserve">=Levofloxacin; </t>
    </r>
    <r>
      <rPr>
        <b/>
        <sz val="12"/>
        <rFont val="Times New Roman"/>
        <family val="1"/>
      </rPr>
      <t>MXF</t>
    </r>
    <r>
      <rPr>
        <sz val="12"/>
        <rFont val="Times New Roman"/>
        <family val="1"/>
      </rPr>
      <t xml:space="preserve">=Moxifloxacin; </t>
    </r>
  </si>
  <si>
    <r>
      <t>SAM</t>
    </r>
    <r>
      <rPr>
        <sz val="12"/>
        <rFont val="Times New Roman"/>
        <family val="1"/>
      </rPr>
      <t xml:space="preserve">=ampicillin-sulbactam; </t>
    </r>
    <r>
      <rPr>
        <b/>
        <sz val="12"/>
        <rFont val="Times New Roman"/>
        <family val="1"/>
      </rPr>
      <t>CLR</t>
    </r>
    <r>
      <rPr>
        <sz val="12"/>
        <rFont val="Times New Roman"/>
        <family val="1"/>
      </rPr>
      <t xml:space="preserve">=clarithromycin; </t>
    </r>
    <r>
      <rPr>
        <b/>
        <sz val="12"/>
        <rFont val="Times New Roman"/>
        <family val="1"/>
      </rPr>
      <t>MEM</t>
    </r>
    <r>
      <rPr>
        <sz val="12"/>
        <rFont val="Times New Roman"/>
        <family val="1"/>
      </rPr>
      <t xml:space="preserve">=Meropenem; </t>
    </r>
    <r>
      <rPr>
        <b/>
        <sz val="12"/>
        <rFont val="Times New Roman"/>
        <family val="1"/>
      </rPr>
      <t>LVX</t>
    </r>
    <r>
      <rPr>
        <sz val="12"/>
        <rFont val="Times New Roman"/>
        <family val="1"/>
      </rPr>
      <t xml:space="preserve">=Levofloxacin; </t>
    </r>
    <r>
      <rPr>
        <b/>
        <sz val="12"/>
        <rFont val="Times New Roman"/>
        <family val="1"/>
      </rPr>
      <t>FLO</t>
    </r>
    <r>
      <rPr>
        <sz val="12"/>
        <rFont val="Times New Roman"/>
        <family val="1"/>
      </rPr>
      <t xml:space="preserve">=flomoxef; </t>
    </r>
    <r>
      <rPr>
        <b/>
        <sz val="12"/>
        <rFont val="Times New Roman"/>
        <family val="1"/>
      </rPr>
      <t>MXF</t>
    </r>
    <r>
      <rPr>
        <sz val="12"/>
        <rFont val="Times New Roman"/>
        <family val="1"/>
      </rPr>
      <t xml:space="preserve">=Moxifloxacin; </t>
    </r>
    <r>
      <rPr>
        <b/>
        <sz val="12"/>
        <rFont val="Times New Roman"/>
        <family val="1"/>
      </rPr>
      <t>TZP</t>
    </r>
    <r>
      <rPr>
        <sz val="12"/>
        <rFont val="Times New Roman"/>
        <family val="1"/>
      </rPr>
      <t xml:space="preserve">=Piperacillin-tazobactam; </t>
    </r>
    <r>
      <rPr>
        <b/>
        <sz val="12"/>
        <rFont val="Times New Roman"/>
        <family val="1"/>
      </rPr>
      <t>-</t>
    </r>
    <r>
      <rPr>
        <sz val="12"/>
        <rFont val="Times New Roman"/>
        <family val="1"/>
      </rPr>
      <t xml:space="preserve"> = not tested or not available</t>
    </r>
  </si>
  <si>
    <r>
      <t>CLR</t>
    </r>
    <r>
      <rPr>
        <sz val="12"/>
        <rFont val="Times New Roman"/>
        <family val="1"/>
      </rPr>
      <t xml:space="preserve">=clarithromycin; </t>
    </r>
    <r>
      <rPr>
        <b/>
        <sz val="12"/>
        <rFont val="Times New Roman"/>
        <family val="1"/>
      </rPr>
      <t>FLO</t>
    </r>
    <r>
      <rPr>
        <sz val="12"/>
        <rFont val="Times New Roman"/>
        <family val="1"/>
      </rPr>
      <t xml:space="preserve">=flomoxef; </t>
    </r>
    <r>
      <rPr>
        <b/>
        <sz val="12"/>
        <rFont val="Times New Roman"/>
        <family val="1"/>
      </rPr>
      <t>TZP</t>
    </r>
    <r>
      <rPr>
        <sz val="12"/>
        <rFont val="Times New Roman"/>
        <family val="1"/>
      </rPr>
      <t>=Piperacillin-tazobactam;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- = not tested or not available</t>
    </r>
  </si>
  <si>
    <r>
      <t xml:space="preserve">     </t>
    </r>
    <r>
      <rPr>
        <sz val="12"/>
        <rFont val="Times New Roman"/>
        <family val="1"/>
      </rPr>
      <t>(BF/CSF/Blood: 15)</t>
    </r>
  </si>
  <si>
    <r>
      <t xml:space="preserve">     </t>
    </r>
    <r>
      <rPr>
        <sz val="12"/>
        <rFont val="Times New Roman"/>
        <family val="1"/>
      </rPr>
      <t>(othes: 143)</t>
    </r>
  </si>
  <si>
    <t>Susceptible (&lt;=1 mg/L): 24.5% (35);     Relative resistant (2 mg/L): 52.4% (75);       Resistant (&gt;=4 mg/L): 23.1% (33)</t>
  </si>
  <si>
    <t>High level gentamicin susceptibility:</t>
  </si>
  <si>
    <t>E. coli-ESBL#</t>
  </si>
  <si>
    <t>K. pneumoniae-ESBL</t>
  </si>
  <si>
    <t>TOTAL (no.)*</t>
  </si>
  <si>
    <t>AN</t>
  </si>
  <si>
    <t>AM</t>
  </si>
  <si>
    <t>CZ</t>
  </si>
  <si>
    <t>CAZ</t>
  </si>
  <si>
    <t>CXM</t>
  </si>
  <si>
    <t>CIP</t>
  </si>
  <si>
    <t>GM</t>
  </si>
  <si>
    <t>IPM</t>
  </si>
  <si>
    <t>PIP</t>
  </si>
  <si>
    <r>
      <t>AN</t>
    </r>
    <r>
      <rPr>
        <sz val="12"/>
        <rFont val="Times New Roman"/>
        <family val="1"/>
      </rPr>
      <t xml:space="preserve">=amikacin; </t>
    </r>
    <r>
      <rPr>
        <b/>
        <sz val="12"/>
        <rFont val="Times New Roman"/>
        <family val="1"/>
      </rPr>
      <t>AM</t>
    </r>
    <r>
      <rPr>
        <sz val="12"/>
        <rFont val="Times New Roman"/>
        <family val="1"/>
      </rPr>
      <t xml:space="preserve">=ampicillin; </t>
    </r>
    <r>
      <rPr>
        <b/>
        <sz val="12"/>
        <rFont val="Times New Roman"/>
        <family val="1"/>
      </rPr>
      <t>CZ</t>
    </r>
    <r>
      <rPr>
        <sz val="12"/>
        <rFont val="Times New Roman"/>
        <family val="1"/>
      </rPr>
      <t xml:space="preserve">=cephazolin; </t>
    </r>
    <r>
      <rPr>
        <b/>
        <sz val="12"/>
        <rFont val="Times New Roman"/>
        <family val="1"/>
      </rPr>
      <t>CAZ</t>
    </r>
    <r>
      <rPr>
        <sz val="12"/>
        <rFont val="Times New Roman"/>
        <family val="1"/>
      </rPr>
      <t xml:space="preserve">=ceftazidime; </t>
    </r>
    <r>
      <rPr>
        <b/>
        <sz val="12"/>
        <rFont val="Times New Roman"/>
        <family val="1"/>
      </rPr>
      <t>CXM</t>
    </r>
    <r>
      <rPr>
        <sz val="12"/>
        <rFont val="Times New Roman"/>
        <family val="1"/>
      </rPr>
      <t xml:space="preserve">=cefuroxime; </t>
    </r>
    <r>
      <rPr>
        <b/>
        <sz val="12"/>
        <rFont val="Times New Roman"/>
        <family val="1"/>
      </rPr>
      <t>CIP</t>
    </r>
    <r>
      <rPr>
        <sz val="12"/>
        <rFont val="Times New Roman"/>
        <family val="1"/>
      </rPr>
      <t>=ciprofloxacin;</t>
    </r>
  </si>
  <si>
    <r>
      <t>GM</t>
    </r>
    <r>
      <rPr>
        <sz val="12"/>
        <rFont val="Times New Roman"/>
        <family val="1"/>
      </rPr>
      <t xml:space="preserve">=gentamicin; </t>
    </r>
    <r>
      <rPr>
        <b/>
        <sz val="12"/>
        <rFont val="Times New Roman"/>
        <family val="1"/>
      </rPr>
      <t>IPM</t>
    </r>
    <r>
      <rPr>
        <sz val="12"/>
        <rFont val="Times New Roman"/>
        <family val="1"/>
      </rPr>
      <t xml:space="preserve">=imipenem; </t>
    </r>
    <r>
      <rPr>
        <b/>
        <sz val="12"/>
        <rFont val="Times New Roman"/>
        <family val="1"/>
      </rPr>
      <t>PIP</t>
    </r>
    <r>
      <rPr>
        <sz val="12"/>
        <rFont val="Times New Roman"/>
        <family val="1"/>
      </rPr>
      <t xml:space="preserve">=piperacillin; </t>
    </r>
    <r>
      <rPr>
        <b/>
        <sz val="12"/>
        <rFont val="Times New Roman"/>
        <family val="1"/>
      </rPr>
      <t>SXT</t>
    </r>
    <r>
      <rPr>
        <sz val="12"/>
        <rFont val="Times New Roman"/>
        <family val="1"/>
      </rPr>
      <t xml:space="preserve">=sulfamethoxazole-trimethoprim; </t>
    </r>
  </si>
  <si>
    <r>
      <t xml:space="preserve">   </t>
    </r>
    <r>
      <rPr>
        <sz val="12"/>
        <rFont val="標楷體"/>
        <family val="4"/>
      </rPr>
      <t>或</t>
    </r>
    <r>
      <rPr>
        <sz val="12"/>
        <rFont val="Times New Roman"/>
        <family val="1"/>
      </rPr>
      <t>aztreonam</t>
    </r>
    <r>
      <rPr>
        <sz val="12"/>
        <rFont val="標楷體"/>
        <family val="4"/>
      </rPr>
      <t>具敏感性</t>
    </r>
    <r>
      <rPr>
        <sz val="12"/>
        <rFont val="Times New Roman"/>
        <family val="1"/>
      </rPr>
      <t xml:space="preserve">, </t>
    </r>
    <r>
      <rPr>
        <sz val="12"/>
        <rFont val="標楷體"/>
        <family val="4"/>
      </rPr>
      <t>但在臨床治療上可能對這些藥物實際上是抗藥的</t>
    </r>
    <r>
      <rPr>
        <sz val="12"/>
        <rFont val="Times New Roman"/>
        <family val="1"/>
      </rPr>
      <t xml:space="preserve">, </t>
    </r>
    <r>
      <rPr>
        <sz val="12"/>
        <rFont val="標楷體"/>
        <family val="4"/>
      </rPr>
      <t>因此若經過標準方法確認為</t>
    </r>
  </si>
  <si>
    <r>
      <t xml:space="preserve">    ESBLs</t>
    </r>
    <r>
      <rPr>
        <sz val="12"/>
        <rFont val="標楷體"/>
        <family val="4"/>
      </rPr>
      <t>的菌株</t>
    </r>
    <r>
      <rPr>
        <sz val="12"/>
        <rFont val="Times New Roman"/>
        <family val="1"/>
      </rPr>
      <t xml:space="preserve">, </t>
    </r>
    <r>
      <rPr>
        <sz val="12"/>
        <rFont val="標楷體"/>
        <family val="4"/>
      </rPr>
      <t>對於這類藥物的藥敏結果均應改成非敏感性</t>
    </r>
    <r>
      <rPr>
        <sz val="12"/>
        <rFont val="Times New Roman"/>
        <family val="1"/>
      </rPr>
      <t>.</t>
    </r>
  </si>
  <si>
    <r>
      <t>AN</t>
    </r>
    <r>
      <rPr>
        <sz val="12"/>
        <rFont val="Times New Roman"/>
        <family val="1"/>
      </rPr>
      <t xml:space="preserve">=amikacin; </t>
    </r>
    <r>
      <rPr>
        <b/>
        <sz val="12"/>
        <rFont val="Times New Roman"/>
        <family val="1"/>
      </rPr>
      <t>AM</t>
    </r>
    <r>
      <rPr>
        <sz val="12"/>
        <rFont val="Times New Roman"/>
        <family val="1"/>
      </rPr>
      <t xml:space="preserve">=ampicillin; </t>
    </r>
    <r>
      <rPr>
        <b/>
        <sz val="12"/>
        <rFont val="Times New Roman"/>
        <family val="1"/>
      </rPr>
      <t>CZ</t>
    </r>
    <r>
      <rPr>
        <sz val="12"/>
        <rFont val="Times New Roman"/>
        <family val="1"/>
      </rPr>
      <t xml:space="preserve">=cephazolin; </t>
    </r>
    <r>
      <rPr>
        <b/>
        <sz val="12"/>
        <rFont val="Times New Roman"/>
        <family val="1"/>
      </rPr>
      <t>CAZ</t>
    </r>
    <r>
      <rPr>
        <sz val="12"/>
        <rFont val="Times New Roman"/>
        <family val="1"/>
      </rPr>
      <t xml:space="preserve">=ceftazidime; </t>
    </r>
    <r>
      <rPr>
        <b/>
        <sz val="12"/>
        <rFont val="Times New Roman"/>
        <family val="1"/>
      </rPr>
      <t>CXM</t>
    </r>
    <r>
      <rPr>
        <sz val="12"/>
        <rFont val="Times New Roman"/>
        <family val="1"/>
      </rPr>
      <t xml:space="preserve">=cefuroxime;  </t>
    </r>
    <r>
      <rPr>
        <b/>
        <sz val="12"/>
        <rFont val="Times New Roman"/>
        <family val="1"/>
      </rPr>
      <t>CIP</t>
    </r>
    <r>
      <rPr>
        <sz val="12"/>
        <rFont val="Times New Roman"/>
        <family val="1"/>
      </rPr>
      <t xml:space="preserve">=ciprofloxacin; </t>
    </r>
    <r>
      <rPr>
        <b/>
        <sz val="12"/>
        <rFont val="Times New Roman"/>
        <family val="1"/>
      </rPr>
      <t>GM</t>
    </r>
    <r>
      <rPr>
        <sz val="12"/>
        <rFont val="Times New Roman"/>
        <family val="1"/>
      </rPr>
      <t xml:space="preserve">=gentamicin; </t>
    </r>
    <r>
      <rPr>
        <b/>
        <sz val="12"/>
        <rFont val="Times New Roman"/>
        <family val="1"/>
      </rPr>
      <t>IPM</t>
    </r>
    <r>
      <rPr>
        <sz val="12"/>
        <rFont val="Times New Roman"/>
        <family val="1"/>
      </rPr>
      <t>=imipenem;</t>
    </r>
  </si>
  <si>
    <t>C. freundii</t>
  </si>
  <si>
    <t>E. cloacae</t>
  </si>
  <si>
    <t>K. pneumoniae</t>
  </si>
  <si>
    <t>M. morganii</t>
  </si>
  <si>
    <t>P. mirabilis</t>
  </si>
  <si>
    <t>GRAM (-) BACILLI - nosocomial isolates only</t>
  </si>
  <si>
    <t>E. aerogenes</t>
  </si>
  <si>
    <t>P. vulgaris</t>
  </si>
  <si>
    <t>S. aureus</t>
  </si>
  <si>
    <t>S. epidermidis</t>
  </si>
  <si>
    <t>S. saprophyticus</t>
  </si>
  <si>
    <t>Beta strep. non A,B,D</t>
  </si>
  <si>
    <t>Strep. pneumoniae</t>
  </si>
  <si>
    <t>Beta strep. group B</t>
  </si>
  <si>
    <t>Streptococcus group D</t>
  </si>
  <si>
    <r>
      <t xml:space="preserve"> ANTIMICROBIAL SUSCEPTIBILITY PROFILE (</t>
    </r>
    <r>
      <rPr>
        <b/>
        <sz val="14"/>
        <rFont val="華康中楷體"/>
        <family val="3"/>
      </rPr>
      <t>一</t>
    </r>
    <r>
      <rPr>
        <b/>
        <sz val="14"/>
        <rFont val="Times New Roman"/>
        <family val="1"/>
      </rPr>
      <t>)</t>
    </r>
  </si>
  <si>
    <t>JAN. ~ MAR., 1998</t>
  </si>
  <si>
    <t>BACTERIA</t>
  </si>
  <si>
    <t>Acinetob. baumannii</t>
  </si>
  <si>
    <t>Acinetob. lwoffi</t>
  </si>
  <si>
    <t>Aeromonas hydrophila</t>
  </si>
  <si>
    <t>Citrob. diversus</t>
  </si>
  <si>
    <t>E. coli</t>
  </si>
  <si>
    <t>Enterob. aerogenes</t>
  </si>
  <si>
    <t>Enterob. agglomerans</t>
  </si>
  <si>
    <t>Enterob. cloacae</t>
  </si>
  <si>
    <t>Flavobacterium</t>
  </si>
  <si>
    <t>H. influenzae</t>
  </si>
  <si>
    <t>Kleb. oxytoca</t>
  </si>
  <si>
    <t>Kleb. pneumoniae</t>
  </si>
  <si>
    <t>Morganella morganii</t>
  </si>
  <si>
    <t>Neisseria spp.</t>
  </si>
  <si>
    <t>Proteus mirabilis</t>
  </si>
  <si>
    <t>Proteus vulgaris</t>
  </si>
  <si>
    <t>Providencia rettgeri</t>
  </si>
  <si>
    <t>Pseudomonas spp.</t>
  </si>
  <si>
    <t>Ps. aeruginosa</t>
  </si>
  <si>
    <t>Ps. maltophila</t>
  </si>
  <si>
    <t>Ps. paucimobilis</t>
  </si>
  <si>
    <t>Sal. group B</t>
  </si>
  <si>
    <t>Serratia marcescens</t>
  </si>
  <si>
    <t xml:space="preserve">ANTIBIOTICS                    </t>
  </si>
  <si>
    <t>TOTAL TESTED NO.</t>
  </si>
  <si>
    <t>PERCENT OF SUSCEPTIBILITY</t>
  </si>
  <si>
    <t>AMIKACIN</t>
  </si>
  <si>
    <t>-</t>
  </si>
  <si>
    <t>AMPICILLIN</t>
  </si>
  <si>
    <t>CEFTAZIDIME</t>
  </si>
  <si>
    <t>-</t>
  </si>
  <si>
    <t>CEFTIZOXIME</t>
  </si>
  <si>
    <t>CEFUROXIME</t>
  </si>
  <si>
    <t>CEPHALOTHIN</t>
  </si>
  <si>
    <t>CIPROFLOXACIN</t>
  </si>
  <si>
    <t>GENTAMICIN</t>
  </si>
  <si>
    <t>IMIPENEM</t>
  </si>
  <si>
    <t>PIPERACILLIN</t>
  </si>
  <si>
    <t>SXT</t>
  </si>
  <si>
    <t>AZTREONAM</t>
  </si>
  <si>
    <t>-</t>
  </si>
  <si>
    <t>CHLORAMPHENICOL</t>
  </si>
  <si>
    <t>TETRACYCLINE</t>
  </si>
  <si>
    <t>URINE ISOLATES NO.</t>
  </si>
  <si>
    <t>NALIDIXIC ACID</t>
  </si>
  <si>
    <t>NITROFURANTOIN</t>
  </si>
  <si>
    <r>
      <t xml:space="preserve">SXT </t>
    </r>
    <r>
      <rPr>
        <sz val="12"/>
        <rFont val="Times New Roman"/>
        <family val="1"/>
      </rPr>
      <t>= Sulfamethoxazole-Trimethoprim</t>
    </r>
  </si>
  <si>
    <t xml:space="preserve">   -    = not tested or not available</t>
  </si>
  <si>
    <t>JAN. ~ MAR., 1998</t>
  </si>
  <si>
    <t>TOTAL TESTED NO.</t>
  </si>
  <si>
    <t>PERCENT OF SUSCEPTIBILITY</t>
  </si>
  <si>
    <r>
      <t>ANTIMICROBIAL SUSCEPTIBILITY PROFILE (</t>
    </r>
    <r>
      <rPr>
        <b/>
        <sz val="14"/>
        <rFont val="新細明體"/>
        <family val="1"/>
      </rPr>
      <t>二</t>
    </r>
    <r>
      <rPr>
        <b/>
        <sz val="14"/>
        <rFont val="Times New Roman"/>
        <family val="1"/>
      </rPr>
      <t>)</t>
    </r>
  </si>
  <si>
    <t>BACTERIA</t>
  </si>
  <si>
    <t>Bacillus spp.</t>
  </si>
  <si>
    <t>Corynebacterium spp.</t>
  </si>
  <si>
    <t>Cory. jeikeium (J-K)</t>
  </si>
  <si>
    <t>Enterococcus spp.</t>
  </si>
  <si>
    <t>Enterococcus avium</t>
  </si>
  <si>
    <t>Enterococcus faecalis</t>
  </si>
  <si>
    <t>Enterococcus faecium</t>
  </si>
  <si>
    <t>Micrococcus</t>
  </si>
  <si>
    <t>Staph. aureus</t>
  </si>
  <si>
    <t>Staph. epidermidis</t>
  </si>
  <si>
    <t>Staph. saprophyticus</t>
  </si>
  <si>
    <t>Coag. (-) staphylococci</t>
  </si>
  <si>
    <t>Viridans streptococci</t>
  </si>
  <si>
    <t xml:space="preserve">ANTIBIOTICS        </t>
  </si>
  <si>
    <t xml:space="preserve"> Strep. pneumoniae</t>
  </si>
  <si>
    <t xml:space="preserve"> Beta strep. non A,B,D</t>
  </si>
  <si>
    <t xml:space="preserve"> Beta strep. group B</t>
  </si>
  <si>
    <t xml:space="preserve"> Strep. group D</t>
  </si>
  <si>
    <t>TOTAL TESTED NO.</t>
  </si>
  <si>
    <t xml:space="preserve">PERCENT OF SUSCEPTIBILITY </t>
  </si>
  <si>
    <t>-</t>
  </si>
  <si>
    <t>-</t>
  </si>
  <si>
    <t>CEFTIZOXIME</t>
  </si>
  <si>
    <t>-</t>
  </si>
  <si>
    <t>CLINDAMYCIN</t>
  </si>
  <si>
    <t>ERYTHROMYCIN</t>
  </si>
  <si>
    <t>OXACILLIN</t>
  </si>
  <si>
    <t>PENICILLIN-G</t>
  </si>
  <si>
    <t>SXT</t>
  </si>
  <si>
    <t>VANCOMYCIN</t>
  </si>
  <si>
    <t>URINE ISOLATES NO.</t>
  </si>
  <si>
    <t>Enterococcus (76)</t>
  </si>
  <si>
    <t>Resistant to high level Gentamicin: 26.7% (20); Resistant to high level Amikacin: 10.5% (8)</t>
  </si>
  <si>
    <t>Penicillin-G resistance:</t>
  </si>
  <si>
    <t>Strep. pneumoniae (BF:52)</t>
  </si>
  <si>
    <t>Susceptible: 38.5% (20); Relative resistant: 28.8% (15); Resistant: 32.7% (17)</t>
  </si>
  <si>
    <t>Strep. pneumoniae (other:99)</t>
  </si>
  <si>
    <t>Susceptible: 23.2% (23); Relative resistant: 14.1% (14); Resistant: 62.6% (62)</t>
  </si>
  <si>
    <r>
      <t xml:space="preserve">SXT = </t>
    </r>
    <r>
      <rPr>
        <sz val="12"/>
        <rFont val="Times New Roman"/>
        <family val="1"/>
      </rPr>
      <t>Sulfamethoxazole-Trimethoprin</t>
    </r>
  </si>
  <si>
    <r>
      <t>ANTIMICROBIAL SUSCEPTIBILITY PROFILE (</t>
    </r>
    <r>
      <rPr>
        <b/>
        <sz val="14"/>
        <rFont val="新細明體"/>
        <family val="1"/>
      </rPr>
      <t>三</t>
    </r>
    <r>
      <rPr>
        <b/>
        <sz val="14"/>
        <rFont val="Times New Roman"/>
        <family val="1"/>
      </rPr>
      <t>)</t>
    </r>
  </si>
  <si>
    <t xml:space="preserve">                                        BACTERIA</t>
  </si>
  <si>
    <t>B. fragilis</t>
  </si>
  <si>
    <t>B. thetaiotaomicron</t>
  </si>
  <si>
    <t>B. vulgatus</t>
  </si>
  <si>
    <t>Clost. perfringens</t>
  </si>
  <si>
    <t>Fusobacterium spp.</t>
  </si>
  <si>
    <t>Fusob. nucleatum</t>
  </si>
  <si>
    <t>G(+) no spore forming bacilli</t>
  </si>
  <si>
    <t>Peptostreptococcus spp.</t>
  </si>
  <si>
    <t>Peptostrepto. anaerobius</t>
  </si>
  <si>
    <t>Peptostrepto. magnus</t>
  </si>
  <si>
    <t>Peptostrepto. micros</t>
  </si>
  <si>
    <t>Prevotella spp.</t>
  </si>
  <si>
    <t>Propionibacterium acnes</t>
  </si>
  <si>
    <t>Veillonella alcalescens</t>
  </si>
  <si>
    <t>METRONIDAZOLE</t>
  </si>
  <si>
    <r>
      <t>ANTIMICROBIAL SUSCEPTIBILITY PROFILE (</t>
    </r>
    <r>
      <rPr>
        <b/>
        <sz val="14"/>
        <rFont val="新細明體"/>
        <family val="1"/>
      </rPr>
      <t>一</t>
    </r>
    <r>
      <rPr>
        <b/>
        <sz val="14"/>
        <rFont val="Times New Roman"/>
        <family val="1"/>
      </rPr>
      <t>)</t>
    </r>
  </si>
  <si>
    <t>APR. ~ JUN., 1998</t>
  </si>
  <si>
    <t>Sal. enteritidis B</t>
  </si>
  <si>
    <t>CHLORAMPHENICOL</t>
  </si>
  <si>
    <r>
      <t>ANTIMICROBIAL SUSCEPTIBILITY PROFILE (</t>
    </r>
    <r>
      <rPr>
        <b/>
        <sz val="14"/>
        <rFont val="新細明體"/>
        <family val="1"/>
      </rPr>
      <t>二</t>
    </r>
    <r>
      <rPr>
        <b/>
        <sz val="14"/>
        <rFont val="Times New Roman"/>
        <family val="1"/>
      </rPr>
      <t>)</t>
    </r>
  </si>
  <si>
    <t>APR. ~ JUN., 1998</t>
  </si>
  <si>
    <t>BACTERIA</t>
  </si>
  <si>
    <t>Bacillus spp.</t>
  </si>
  <si>
    <t>Corynebacterium spp.</t>
  </si>
  <si>
    <t>Cory. jeikeium (J-K)</t>
  </si>
  <si>
    <t>Enterococcus spp.</t>
  </si>
  <si>
    <t>Staph. aureus</t>
  </si>
  <si>
    <t>Staph. epidermidis</t>
  </si>
  <si>
    <t>Staph. saprophyticus</t>
  </si>
  <si>
    <t>Coag. (-) staphylococci</t>
  </si>
  <si>
    <t>Strep. pneumoniae</t>
  </si>
  <si>
    <t>Viridans streptococci</t>
  </si>
  <si>
    <t xml:space="preserve"> Beta strep. non A,B,D</t>
  </si>
  <si>
    <t xml:space="preserve"> Beta strep. group B</t>
  </si>
  <si>
    <t xml:space="preserve"> Strep. group D</t>
  </si>
  <si>
    <t>TOTAL TESTED NO.</t>
  </si>
  <si>
    <t xml:space="preserve">PERCENT OF SUSCEPTIBILITY </t>
  </si>
  <si>
    <t>-</t>
  </si>
  <si>
    <t>-</t>
  </si>
  <si>
    <t>CEFTIZOXIME</t>
  </si>
  <si>
    <t>-</t>
  </si>
  <si>
    <t>-</t>
  </si>
  <si>
    <t>SXT</t>
  </si>
  <si>
    <t>URINE ISOLATES NO.</t>
  </si>
  <si>
    <t>Enterococcus (69)</t>
  </si>
  <si>
    <t>Resistant to high level Gentamicin: 23.2% (16); Resistant to high level Amikacin: 14.7% (10)</t>
  </si>
  <si>
    <t>Penicillin-G resistance:</t>
  </si>
  <si>
    <t>Strep. pneumoniae (BF:33)</t>
  </si>
  <si>
    <t>Susceptible: 36.4% (12); Relative resistant: 24.2% (8); Resistant: 39.4% (13)</t>
  </si>
  <si>
    <t>Strep. pneumoniae (other:44)</t>
  </si>
  <si>
    <t>Susceptible: 20.5% (10); Relative resistant: 20.5% (10); Resistant: 50.0% (22)</t>
  </si>
  <si>
    <r>
      <t xml:space="preserve">SXT = </t>
    </r>
    <r>
      <rPr>
        <sz val="12"/>
        <rFont val="Times New Roman"/>
        <family val="1"/>
      </rPr>
      <t>Sulfamethoxazole-Trimethoprin</t>
    </r>
  </si>
  <si>
    <t xml:space="preserve">   -    = not tested or not available</t>
  </si>
  <si>
    <r>
      <t>ANTIMICROBIAL SUSCEPTIBILITY PROFILE (</t>
    </r>
    <r>
      <rPr>
        <b/>
        <sz val="14"/>
        <rFont val="新細明體"/>
        <family val="1"/>
      </rPr>
      <t>三</t>
    </r>
    <r>
      <rPr>
        <b/>
        <sz val="14"/>
        <rFont val="Times New Roman"/>
        <family val="1"/>
      </rPr>
      <t>)</t>
    </r>
  </si>
  <si>
    <t>APR. ~ JUN., 1998</t>
  </si>
  <si>
    <t>B. fragilis</t>
  </si>
  <si>
    <t>B. thetaiotaomicron</t>
  </si>
  <si>
    <t>B. vulgatus</t>
  </si>
  <si>
    <t>Clost. perfringens</t>
  </si>
  <si>
    <t>Fusobacterium spp.</t>
  </si>
  <si>
    <t>Fusob. nucleatum</t>
  </si>
  <si>
    <t>G(+) no spore forming bacilli</t>
  </si>
  <si>
    <t>Peptostreptococcus spp.</t>
  </si>
  <si>
    <t>Peptostrepto. anaerobius</t>
  </si>
  <si>
    <t>Peptostrepto. magnus</t>
  </si>
  <si>
    <t>Peptostrepto. micros</t>
  </si>
  <si>
    <t>Prevotella spp.</t>
  </si>
  <si>
    <t>TOTAL TESTED NO.</t>
  </si>
  <si>
    <t>PERCENT OF SUSCEPTIBILITY</t>
  </si>
  <si>
    <t xml:space="preserve"> </t>
  </si>
  <si>
    <t>JUL. ~ SEP., 1998</t>
  </si>
  <si>
    <t>Flavobacterium spp.</t>
  </si>
  <si>
    <t>Shewanella putrefaciens</t>
  </si>
  <si>
    <t>Sphingomonas. paucimobilis*</t>
  </si>
  <si>
    <t xml:space="preserve">Stenotrophomonas maltophilia** </t>
  </si>
  <si>
    <t>AMC</t>
  </si>
  <si>
    <t>Amoxicillin/Clavulanate</t>
  </si>
  <si>
    <t>SXT</t>
  </si>
  <si>
    <t>Sulfamethoxazole-Trimethoprim</t>
  </si>
  <si>
    <t>not tested or not available</t>
  </si>
  <si>
    <t>*</t>
  </si>
  <si>
    <r>
      <t xml:space="preserve">new name for </t>
    </r>
    <r>
      <rPr>
        <i/>
        <sz val="12"/>
        <rFont val="Times New Roman"/>
        <family val="1"/>
      </rPr>
      <t>Pseudomonas paucimobilis</t>
    </r>
    <r>
      <rPr>
        <sz val="12"/>
        <rFont val="Times New Roman"/>
        <family val="1"/>
      </rPr>
      <t xml:space="preserve"> </t>
    </r>
  </si>
  <si>
    <t>**</t>
  </si>
  <si>
    <r>
      <t xml:space="preserve">new name for </t>
    </r>
    <r>
      <rPr>
        <i/>
        <sz val="12"/>
        <rFont val="Times New Roman"/>
        <family val="1"/>
      </rPr>
      <t xml:space="preserve">Pseudomonas maltophilia </t>
    </r>
    <r>
      <rPr>
        <sz val="12"/>
        <rFont val="Times New Roman"/>
        <family val="1"/>
      </rPr>
      <t>/</t>
    </r>
    <r>
      <rPr>
        <i/>
        <sz val="12"/>
        <rFont val="Times New Roman"/>
        <family val="1"/>
      </rPr>
      <t xml:space="preserve"> Xanthomonas maltophilia</t>
    </r>
    <r>
      <rPr>
        <sz val="12"/>
        <rFont val="Times New Roman"/>
        <family val="1"/>
      </rPr>
      <t xml:space="preserve"> </t>
    </r>
  </si>
  <si>
    <r>
      <t>ANTIMICROBIAL SUSCEPTIBILITY PROFILE (</t>
    </r>
    <r>
      <rPr>
        <b/>
        <sz val="14"/>
        <rFont val="新細明體"/>
        <family val="1"/>
      </rPr>
      <t>二</t>
    </r>
    <r>
      <rPr>
        <b/>
        <sz val="14"/>
        <rFont val="Times New Roman"/>
        <family val="1"/>
      </rPr>
      <t>)</t>
    </r>
  </si>
  <si>
    <t>JUL. ~ SEP., 1998</t>
  </si>
  <si>
    <t>BACTERIA</t>
  </si>
  <si>
    <t>Bacillus spp.</t>
  </si>
  <si>
    <t>Corynebacterium spp.</t>
  </si>
  <si>
    <t>Cory. jeikeium (J-K)</t>
  </si>
  <si>
    <t>Enterococcus spp.</t>
  </si>
  <si>
    <t>Staph. aureus</t>
  </si>
  <si>
    <t>Staph. epidermidis</t>
  </si>
  <si>
    <t>Staph. saprophyticus</t>
  </si>
  <si>
    <t>Coag. (-) staphylococci</t>
  </si>
  <si>
    <t>Viridans streptococci</t>
  </si>
  <si>
    <t xml:space="preserve">ANTIBIOTICS                    </t>
  </si>
  <si>
    <t xml:space="preserve"> Strep. pneumoniae</t>
  </si>
  <si>
    <t xml:space="preserve"> Beta strep. non A,B,D</t>
  </si>
  <si>
    <t xml:space="preserve"> Beta strep. group B </t>
  </si>
  <si>
    <t xml:space="preserve"> Strep. group D </t>
  </si>
  <si>
    <t>TOTAL TESTED NO.</t>
  </si>
  <si>
    <t xml:space="preserve">PERCENT OF SUSCEPTIBILITY </t>
  </si>
  <si>
    <t>-</t>
  </si>
  <si>
    <t>-</t>
  </si>
  <si>
    <t>CEFTIZOXIME</t>
  </si>
  <si>
    <t>-</t>
  </si>
  <si>
    <t>-</t>
  </si>
  <si>
    <t>SXT</t>
  </si>
  <si>
    <t>URINE ISOLATES NO.</t>
  </si>
  <si>
    <t>Enterococcus (69)</t>
  </si>
  <si>
    <t>Resistant to high level Gentamicin: 23.2% (16); Resistant to high level Amikacin: 14.7% (10)</t>
  </si>
  <si>
    <t>Penicillin-G resistance:</t>
  </si>
  <si>
    <t>Strep. pneumoniae (BF:15)</t>
  </si>
  <si>
    <t>Susceptible: 33.3% (5); Relative resistant: 46.7% (7); Resistant: 20.0% (3)</t>
  </si>
  <si>
    <t>Strep. pneumoniae (other:39)</t>
  </si>
  <si>
    <t>Susceptible: 15.4% (6); Relative resistant: 20.5% (8); Resistant: 64.1% (25)</t>
  </si>
  <si>
    <r>
      <t xml:space="preserve">SXT = </t>
    </r>
    <r>
      <rPr>
        <sz val="12"/>
        <rFont val="Times New Roman"/>
        <family val="1"/>
      </rPr>
      <t>Sulfamethoxazole-Trimethoprim</t>
    </r>
  </si>
  <si>
    <t xml:space="preserve">   -    = not tested or not available</t>
  </si>
  <si>
    <r>
      <t>ANTIMICROBIAL SUSCEPTIBILITY PROFILE (</t>
    </r>
    <r>
      <rPr>
        <b/>
        <sz val="14"/>
        <rFont val="新細明體"/>
        <family val="1"/>
      </rPr>
      <t>三</t>
    </r>
    <r>
      <rPr>
        <b/>
        <sz val="14"/>
        <rFont val="Times New Roman"/>
        <family val="1"/>
      </rPr>
      <t>)</t>
    </r>
  </si>
  <si>
    <t>B. fragilis</t>
  </si>
  <si>
    <t>B. thetaiotaomicron</t>
  </si>
  <si>
    <t>B. vulgatus</t>
  </si>
  <si>
    <t>Clost. perfringens</t>
  </si>
  <si>
    <t>Fusobacterium spp.</t>
  </si>
  <si>
    <t>Fusob. nucleatum</t>
  </si>
  <si>
    <t>G(+) no spore forming bacilli</t>
  </si>
  <si>
    <t>Peptostreptococcus spp.</t>
  </si>
  <si>
    <t>Peptostrepto. anaerobius</t>
  </si>
  <si>
    <t>Peptostrepto. magnus</t>
  </si>
  <si>
    <t>Peptostrepto. micros</t>
  </si>
  <si>
    <t>Prevotella spp.</t>
  </si>
  <si>
    <t xml:space="preserve"> </t>
  </si>
  <si>
    <t>Stenotrophomonas maltophilia*</t>
  </si>
  <si>
    <r>
      <t>ANTIMICROBIAL SUSCEPTIBILITY PROFILE (</t>
    </r>
    <r>
      <rPr>
        <b/>
        <sz val="14"/>
        <rFont val="新細明體"/>
        <family val="1"/>
      </rPr>
      <t>二</t>
    </r>
    <r>
      <rPr>
        <b/>
        <sz val="14"/>
        <rFont val="Times New Roman"/>
        <family val="1"/>
      </rPr>
      <t>)</t>
    </r>
  </si>
  <si>
    <t>BACTERIA</t>
  </si>
  <si>
    <t>Bacillus spp.</t>
  </si>
  <si>
    <t>Corynebacterium spp.</t>
  </si>
  <si>
    <t>Cory. jeikeium (J-K)</t>
  </si>
  <si>
    <t>Enterococcus spp.</t>
  </si>
  <si>
    <t>Enterococcus avium</t>
  </si>
  <si>
    <t>Staph. aureus</t>
  </si>
  <si>
    <t>Staph. epidermidis</t>
  </si>
  <si>
    <t>Staph. saprophyticus</t>
  </si>
  <si>
    <t>Coag. (-) staphylococci</t>
  </si>
  <si>
    <t>Viridans streptococci</t>
  </si>
  <si>
    <t xml:space="preserve">ANTIBIOTICS                    </t>
  </si>
  <si>
    <t xml:space="preserve"> Strep. pneumoniae</t>
  </si>
  <si>
    <t xml:space="preserve"> Beta strep. non A,B,D</t>
  </si>
  <si>
    <t xml:space="preserve"> Beta strep. group B </t>
  </si>
  <si>
    <t xml:space="preserve"> Strep. group D </t>
  </si>
  <si>
    <t>TOTAL TESTED NO.</t>
  </si>
  <si>
    <t xml:space="preserve">PERCENT OF SUSCEPTIBILITY </t>
  </si>
  <si>
    <t>-</t>
  </si>
  <si>
    <t>-</t>
  </si>
  <si>
    <t>-</t>
  </si>
  <si>
    <t>-</t>
  </si>
  <si>
    <t>SXT</t>
  </si>
  <si>
    <t>URINE ISOLATES NO.</t>
  </si>
  <si>
    <t>Enterococcus (91)</t>
  </si>
  <si>
    <t>Resistant to high level Gentamicin: 27.5% (25); Resistant to high level Amikacin: 23.1% (21)</t>
  </si>
  <si>
    <t>Penicillin-G resistance:</t>
  </si>
  <si>
    <t>Strep. pneumoniae (BF:29)</t>
  </si>
  <si>
    <t>Susceptible: 31.0% (9); Relative resistant: 24.1% (7); Resistant: 44.8% (13)</t>
  </si>
  <si>
    <t>Strep. pneumoniae (other:49)</t>
  </si>
  <si>
    <t>Susceptible: 24.5% (12); Relative resistant: 26.5% (13); Resistant: 49.0% (24)</t>
  </si>
  <si>
    <r>
      <t xml:space="preserve">SXT = </t>
    </r>
    <r>
      <rPr>
        <sz val="12"/>
        <rFont val="Times New Roman"/>
        <family val="1"/>
      </rPr>
      <t>Sulfamethoxazole-Trimethoprim</t>
    </r>
  </si>
  <si>
    <t xml:space="preserve">   -    = not tested or not available</t>
  </si>
  <si>
    <r>
      <t>ANTIMICROBIAL SUSCEPTIBILITY PROFILE (</t>
    </r>
    <r>
      <rPr>
        <b/>
        <sz val="14"/>
        <rFont val="新細明體"/>
        <family val="1"/>
      </rPr>
      <t>三</t>
    </r>
    <r>
      <rPr>
        <b/>
        <sz val="14"/>
        <rFont val="Times New Roman"/>
        <family val="1"/>
      </rPr>
      <t>)</t>
    </r>
  </si>
  <si>
    <t>B. fragilis</t>
  </si>
  <si>
    <t>B. thetaiotaomicron</t>
  </si>
  <si>
    <t>B. vulgatus</t>
  </si>
  <si>
    <t>Clost. perfringens</t>
  </si>
  <si>
    <t>Fusobacterium spp.</t>
  </si>
  <si>
    <t>Fusob. nucleatum</t>
  </si>
  <si>
    <t>G(+) no spore forming bacilli</t>
  </si>
  <si>
    <t>Peptostreptococcus spp.</t>
  </si>
  <si>
    <t>Peptostrepto. anaerobius</t>
  </si>
  <si>
    <t>Peptostrepto. magnus</t>
  </si>
  <si>
    <t>Peptostrepto. micros</t>
  </si>
  <si>
    <t>Prevotella spp.</t>
  </si>
  <si>
    <t>TOTAL TESTED NO.</t>
  </si>
  <si>
    <t>PERCENT OF SUSCEPTIBILITY</t>
  </si>
  <si>
    <t xml:space="preserve"> </t>
  </si>
  <si>
    <t>OCT. ~ DEC., 1998</t>
  </si>
  <si>
    <t>JAN. ~ DEC., 1998</t>
  </si>
  <si>
    <t>-</t>
  </si>
  <si>
    <t>CEFTIZOXIME</t>
  </si>
  <si>
    <t>-</t>
  </si>
  <si>
    <t>Enterococcus (305)</t>
  </si>
  <si>
    <t>Resistant to high level Gentamicin: 25.2% (77); Resistant to high level Amikacin: 16.1% (49)</t>
  </si>
  <si>
    <t>Strep. pneumoniae (BF:129)</t>
  </si>
  <si>
    <t>Strep. pneumoniae (other:231)</t>
  </si>
  <si>
    <t>Susceptible: 35.7% (46); Relative resistant: 28.7% (37); Resistant: 35.7% (46)</t>
  </si>
  <si>
    <t>Susceptible: 22.1% (51); Relative resistant: 19.5% (45); Resistant: 57.6% (133)</t>
  </si>
  <si>
    <t>臨床病理科 微生物組</t>
  </si>
  <si>
    <t>感染管制委員會</t>
  </si>
  <si>
    <t>製表</t>
  </si>
  <si>
    <t>抗生素敏感性試驗</t>
  </si>
  <si>
    <t>長庚醫院 林口醫學中心</t>
  </si>
  <si>
    <t>Bacteriodes spp.</t>
  </si>
  <si>
    <t>Clostridium spp.</t>
  </si>
  <si>
    <t>Propionibacterium spp.</t>
  </si>
  <si>
    <t>ANAEROBES</t>
  </si>
  <si>
    <t>GRAM (+) BACTERIA</t>
  </si>
  <si>
    <t>CEFTRIAXONE</t>
  </si>
  <si>
    <t>TEICOPLANIN</t>
  </si>
  <si>
    <t xml:space="preserve">     Enterococci</t>
  </si>
  <si>
    <t>TOTAL TESTED NO.*</t>
  </si>
  <si>
    <t>NOSOCOMIAL ISOLATES ONLY</t>
  </si>
  <si>
    <t>Stenotrophomonas maltophilia</t>
  </si>
  <si>
    <t>Enterococcus avium</t>
  </si>
  <si>
    <t>SAM</t>
  </si>
  <si>
    <t>Veillonella sp.</t>
  </si>
  <si>
    <t>GRAM (-) BACILLI</t>
  </si>
  <si>
    <t>BACTERIA</t>
  </si>
  <si>
    <t>Eikenella corrodens</t>
  </si>
  <si>
    <t>E. coli</t>
  </si>
  <si>
    <t>H. influenzae</t>
  </si>
  <si>
    <t>H. parainfluenzae</t>
  </si>
  <si>
    <t>Providencia rettgeri</t>
  </si>
  <si>
    <t>Providiencia stuartii</t>
  </si>
  <si>
    <t xml:space="preserve">ANTIBIOTICS                    </t>
  </si>
  <si>
    <t>AN</t>
  </si>
  <si>
    <t>AM</t>
  </si>
  <si>
    <t>CZ</t>
  </si>
  <si>
    <t>CAZ</t>
  </si>
  <si>
    <t>CXM</t>
  </si>
  <si>
    <t>CIP</t>
  </si>
  <si>
    <t>GM</t>
  </si>
  <si>
    <t>IPM</t>
  </si>
  <si>
    <t>PIP</t>
  </si>
  <si>
    <t>SXT</t>
  </si>
  <si>
    <t>S. enteritidis serogroup B</t>
  </si>
  <si>
    <t>S. enteritidis serogroup D</t>
  </si>
  <si>
    <t>C. diversus</t>
  </si>
  <si>
    <t>K. oxytoca</t>
  </si>
  <si>
    <t>Serratia marcescens</t>
  </si>
  <si>
    <t>P. aeruginosa*</t>
  </si>
  <si>
    <t>A. baumannii*</t>
  </si>
  <si>
    <t>BACTERIA</t>
  </si>
  <si>
    <t xml:space="preserve">ANTIBIOTICS                    </t>
  </si>
  <si>
    <t>AN</t>
  </si>
  <si>
    <t>AM</t>
  </si>
  <si>
    <t>CZ</t>
  </si>
  <si>
    <t>CAZ</t>
  </si>
  <si>
    <t>CXM</t>
  </si>
  <si>
    <t>CIP</t>
  </si>
  <si>
    <t>GM</t>
  </si>
  <si>
    <t>IPM</t>
  </si>
  <si>
    <t>PIP</t>
  </si>
  <si>
    <t>ATM</t>
  </si>
  <si>
    <t>FEP</t>
  </si>
  <si>
    <t>CFM</t>
  </si>
  <si>
    <t>CRO</t>
  </si>
  <si>
    <t>C</t>
  </si>
  <si>
    <t>SAM</t>
  </si>
  <si>
    <t>TOTAL TESTED NO.*</t>
  </si>
  <si>
    <t>CEFTRIAXONE</t>
  </si>
  <si>
    <t>TEICOPLANIN</t>
  </si>
  <si>
    <t>High level gentamicin susceptibility:</t>
  </si>
  <si>
    <t xml:space="preserve">     Enterococci</t>
  </si>
  <si>
    <t>G(-)bacilli-glucose nonfermenter</t>
  </si>
  <si>
    <t>Acinetobacter spp.</t>
  </si>
  <si>
    <t>P. aeruginosa</t>
  </si>
  <si>
    <t>A. baumannii</t>
  </si>
  <si>
    <r>
      <t xml:space="preserve"> </t>
    </r>
    <r>
      <rPr>
        <sz val="12"/>
        <color indexed="10"/>
        <rFont val="Times New Roman"/>
        <family val="1"/>
      </rPr>
      <t>ESBL</t>
    </r>
    <r>
      <rPr>
        <sz val="12"/>
        <color indexed="10"/>
        <rFont val="標楷體"/>
        <family val="4"/>
      </rPr>
      <t>或</t>
    </r>
    <r>
      <rPr>
        <sz val="12"/>
        <color indexed="10"/>
        <rFont val="Times New Roman"/>
        <family val="1"/>
      </rPr>
      <t>PDR</t>
    </r>
    <r>
      <rPr>
        <sz val="12"/>
        <color indexed="10"/>
        <rFont val="標楷體"/>
        <family val="4"/>
      </rPr>
      <t>菌株均已併入原菌株結果一起檢視.</t>
    </r>
  </si>
  <si>
    <r>
      <t>AN</t>
    </r>
    <r>
      <rPr>
        <sz val="12"/>
        <rFont val="Times New Roman"/>
        <family val="1"/>
      </rPr>
      <t xml:space="preserve">=amikacin; </t>
    </r>
    <r>
      <rPr>
        <b/>
        <sz val="12"/>
        <rFont val="Times New Roman"/>
        <family val="1"/>
      </rPr>
      <t>AM</t>
    </r>
    <r>
      <rPr>
        <sz val="12"/>
        <rFont val="Times New Roman"/>
        <family val="1"/>
      </rPr>
      <t xml:space="preserve">=ampicillin; </t>
    </r>
    <r>
      <rPr>
        <b/>
        <sz val="12"/>
        <rFont val="Times New Roman"/>
        <family val="1"/>
      </rPr>
      <t>CZ</t>
    </r>
    <r>
      <rPr>
        <sz val="12"/>
        <rFont val="Times New Roman"/>
        <family val="1"/>
      </rPr>
      <t xml:space="preserve">=cephazolin; </t>
    </r>
    <r>
      <rPr>
        <b/>
        <sz val="12"/>
        <rFont val="Times New Roman"/>
        <family val="1"/>
      </rPr>
      <t>CAZ</t>
    </r>
    <r>
      <rPr>
        <sz val="12"/>
        <rFont val="Times New Roman"/>
        <family val="1"/>
      </rPr>
      <t xml:space="preserve">=ceftazidime; </t>
    </r>
    <r>
      <rPr>
        <b/>
        <sz val="12"/>
        <rFont val="Times New Roman"/>
        <family val="1"/>
      </rPr>
      <t>CXM</t>
    </r>
    <r>
      <rPr>
        <sz val="12"/>
        <rFont val="Times New Roman"/>
        <family val="1"/>
      </rPr>
      <t xml:space="preserve">=cefuroxime;  </t>
    </r>
  </si>
  <si>
    <r>
      <t>CIP</t>
    </r>
    <r>
      <rPr>
        <sz val="12"/>
        <rFont val="Times New Roman"/>
        <family val="1"/>
      </rPr>
      <t xml:space="preserve">=ciprofloxacin; </t>
    </r>
    <r>
      <rPr>
        <b/>
        <sz val="12"/>
        <rFont val="Times New Roman"/>
        <family val="1"/>
      </rPr>
      <t>GM</t>
    </r>
    <r>
      <rPr>
        <sz val="12"/>
        <rFont val="Times New Roman"/>
        <family val="1"/>
      </rPr>
      <t xml:space="preserve">=gentamicin; </t>
    </r>
    <r>
      <rPr>
        <b/>
        <sz val="12"/>
        <rFont val="Times New Roman"/>
        <family val="1"/>
      </rPr>
      <t>IPM</t>
    </r>
    <r>
      <rPr>
        <sz val="12"/>
        <rFont val="Times New Roman"/>
        <family val="1"/>
      </rPr>
      <t xml:space="preserve">=imipenem; </t>
    </r>
    <r>
      <rPr>
        <b/>
        <sz val="12"/>
        <rFont val="Times New Roman"/>
        <family val="1"/>
      </rPr>
      <t>PIP</t>
    </r>
    <r>
      <rPr>
        <sz val="12"/>
        <rFont val="Times New Roman"/>
        <family val="1"/>
      </rPr>
      <t>=piperacillin;</t>
    </r>
  </si>
  <si>
    <r>
      <t>SXT</t>
    </r>
    <r>
      <rPr>
        <sz val="12"/>
        <rFont val="Times New Roman"/>
        <family val="1"/>
      </rPr>
      <t xml:space="preserve">=sulfamethoxazole-trimethoprim; </t>
    </r>
    <r>
      <rPr>
        <b/>
        <sz val="12"/>
        <rFont val="Times New Roman"/>
        <family val="1"/>
      </rPr>
      <t>AMC</t>
    </r>
    <r>
      <rPr>
        <sz val="12"/>
        <rFont val="Times New Roman"/>
        <family val="1"/>
      </rPr>
      <t xml:space="preserve">=amoxicillin/clavulanic acid; </t>
    </r>
    <r>
      <rPr>
        <b/>
        <sz val="12"/>
        <rFont val="Times New Roman"/>
        <family val="1"/>
      </rPr>
      <t>ATM</t>
    </r>
    <r>
      <rPr>
        <sz val="12"/>
        <rFont val="Times New Roman"/>
        <family val="1"/>
      </rPr>
      <t>=aztreonam;</t>
    </r>
  </si>
  <si>
    <t>C. difficile</t>
  </si>
  <si>
    <t>C. perfringens</t>
  </si>
  <si>
    <t>F. nucleatum</t>
  </si>
  <si>
    <t>P. anaerobius</t>
  </si>
  <si>
    <t>P. magnus</t>
  </si>
  <si>
    <t>P. micros</t>
  </si>
  <si>
    <t>P. intermedia</t>
  </si>
  <si>
    <t>P. melaninogenica</t>
  </si>
  <si>
    <t>Propionibacterium acnes</t>
  </si>
  <si>
    <t>Nosocomial</t>
  </si>
  <si>
    <t>Prevotella spp.</t>
  </si>
  <si>
    <r>
      <t>SAM</t>
    </r>
    <r>
      <rPr>
        <sz val="12"/>
        <rFont val="Times New Roman"/>
        <family val="1"/>
      </rPr>
      <t xml:space="preserve"> = ampicillin-sulbactam</t>
    </r>
  </si>
  <si>
    <r>
      <t xml:space="preserve"> 僅供醫師經驗性選擇抗生素時參考之用; </t>
    </r>
    <r>
      <rPr>
        <sz val="12"/>
        <color indexed="10"/>
        <rFont val="Times New Roman"/>
        <family val="1"/>
      </rPr>
      <t>ESBL</t>
    </r>
    <r>
      <rPr>
        <sz val="12"/>
        <color indexed="10"/>
        <rFont val="標楷體"/>
        <family val="4"/>
      </rPr>
      <t>或</t>
    </r>
    <r>
      <rPr>
        <sz val="12"/>
        <color indexed="10"/>
        <rFont val="Times New Roman"/>
        <family val="1"/>
      </rPr>
      <t>PDR</t>
    </r>
    <r>
      <rPr>
        <sz val="12"/>
        <color indexed="10"/>
        <rFont val="標楷體"/>
        <family val="4"/>
      </rPr>
      <t>菌株均已併入原菌株結果一起檢視.</t>
    </r>
  </si>
  <si>
    <r>
      <t xml:space="preserve"> 所得</t>
    </r>
    <r>
      <rPr>
        <u val="single"/>
        <sz val="12"/>
        <color indexed="10"/>
        <rFont val="標楷體"/>
        <family val="4"/>
      </rPr>
      <t>第一次</t>
    </r>
    <r>
      <rPr>
        <sz val="12"/>
        <color indexed="10"/>
        <rFont val="標楷體"/>
        <family val="4"/>
      </rPr>
      <t>藥敏試驗結果, 僅供醫師經驗性選擇抗生素時參考之用.</t>
    </r>
  </si>
  <si>
    <r>
      <t>*</t>
    </r>
    <r>
      <rPr>
        <sz val="12"/>
        <rFont val="標楷體"/>
        <family val="4"/>
      </rPr>
      <t>上表中所列數字</t>
    </r>
    <r>
      <rPr>
        <sz val="12"/>
        <rFont val="Times New Roman"/>
        <family val="1"/>
      </rPr>
      <t xml:space="preserve">, </t>
    </r>
    <r>
      <rPr>
        <sz val="12"/>
        <rFont val="標楷體"/>
        <family val="4"/>
      </rPr>
      <t xml:space="preserve">已去除對所有藥物均具抗性的 </t>
    </r>
    <r>
      <rPr>
        <sz val="12"/>
        <rFont val="Times New Roman"/>
        <family val="1"/>
      </rPr>
      <t xml:space="preserve">(pan-drug resistant) </t>
    </r>
    <r>
      <rPr>
        <sz val="12"/>
        <rFont val="標楷體"/>
        <family val="4"/>
      </rPr>
      <t>菌株</t>
    </r>
    <r>
      <rPr>
        <sz val="12"/>
        <rFont val="Times New Roman"/>
        <family val="1"/>
      </rPr>
      <t>.</t>
    </r>
  </si>
  <si>
    <t>GRAM (-) BACILLI</t>
  </si>
  <si>
    <t>GRAM (-) BACILLI [Pediatrics]</t>
  </si>
  <si>
    <t>GRAM (+) BACTERIA</t>
  </si>
  <si>
    <t>[Pediatrics]</t>
  </si>
  <si>
    <t>[Adult/non-ICU]</t>
  </si>
  <si>
    <t>[Adult/non-ICU]</t>
  </si>
  <si>
    <t>GRAM (+) BACTERIA</t>
  </si>
  <si>
    <t>[Adult/ICU]</t>
  </si>
  <si>
    <t>[Adult/ICU]</t>
  </si>
  <si>
    <t>C</t>
  </si>
  <si>
    <t>SAM</t>
  </si>
  <si>
    <t>CLR</t>
  </si>
  <si>
    <t>CLR</t>
  </si>
  <si>
    <t>AMC</t>
  </si>
  <si>
    <t>ATM</t>
  </si>
  <si>
    <t>FEP</t>
  </si>
  <si>
    <t>CFM</t>
  </si>
  <si>
    <t>CRO</t>
  </si>
  <si>
    <t>FLO</t>
  </si>
  <si>
    <r>
      <t>FEP</t>
    </r>
    <r>
      <rPr>
        <sz val="12"/>
        <rFont val="Times New Roman"/>
        <family val="1"/>
      </rPr>
      <t xml:space="preserve">=cefepime; </t>
    </r>
    <r>
      <rPr>
        <b/>
        <sz val="12"/>
        <rFont val="Times New Roman"/>
        <family val="1"/>
      </rPr>
      <t>CRO</t>
    </r>
    <r>
      <rPr>
        <sz val="12"/>
        <rFont val="Times New Roman"/>
        <family val="1"/>
      </rPr>
      <t xml:space="preserve">=ceftriaxone; </t>
    </r>
    <r>
      <rPr>
        <b/>
        <sz val="12"/>
        <rFont val="Times New Roman"/>
        <family val="1"/>
      </rPr>
      <t>SAM</t>
    </r>
    <r>
      <rPr>
        <sz val="12"/>
        <rFont val="Times New Roman"/>
        <family val="1"/>
      </rPr>
      <t xml:space="preserve">=ampicillin-sulbactam; </t>
    </r>
    <r>
      <rPr>
        <b/>
        <sz val="12"/>
        <rFont val="Times New Roman"/>
        <family val="1"/>
      </rPr>
      <t>CLR</t>
    </r>
    <r>
      <rPr>
        <sz val="12"/>
        <rFont val="Times New Roman"/>
        <family val="1"/>
      </rPr>
      <t>=clarithromycin</t>
    </r>
  </si>
  <si>
    <r>
      <t>PIP</t>
    </r>
    <r>
      <rPr>
        <sz val="12"/>
        <rFont val="Times New Roman"/>
        <family val="1"/>
      </rPr>
      <t xml:space="preserve">=piperacillin; </t>
    </r>
    <r>
      <rPr>
        <b/>
        <sz val="12"/>
        <rFont val="Times New Roman"/>
        <family val="1"/>
      </rPr>
      <t>SXT</t>
    </r>
    <r>
      <rPr>
        <sz val="12"/>
        <rFont val="Times New Roman"/>
        <family val="1"/>
      </rPr>
      <t>=sulfamethoxazole-trimethoprim</t>
    </r>
    <r>
      <rPr>
        <b/>
        <sz val="12"/>
        <rFont val="Times New Roman"/>
        <family val="1"/>
      </rPr>
      <t>; AMC</t>
    </r>
    <r>
      <rPr>
        <sz val="12"/>
        <rFont val="Times New Roman"/>
        <family val="1"/>
      </rPr>
      <t xml:space="preserve">=amoxicillin/clavulanic acid; </t>
    </r>
    <r>
      <rPr>
        <b/>
        <sz val="12"/>
        <rFont val="Times New Roman"/>
        <family val="1"/>
      </rPr>
      <t>ATM</t>
    </r>
    <r>
      <rPr>
        <sz val="12"/>
        <rFont val="Times New Roman"/>
        <family val="1"/>
      </rPr>
      <t xml:space="preserve">=aztreonam; </t>
    </r>
    <r>
      <rPr>
        <b/>
        <sz val="12"/>
        <rFont val="Times New Roman"/>
        <family val="1"/>
      </rPr>
      <t>FEP</t>
    </r>
    <r>
      <rPr>
        <sz val="12"/>
        <rFont val="Times New Roman"/>
        <family val="1"/>
      </rPr>
      <t xml:space="preserve">=cefepime; </t>
    </r>
    <r>
      <rPr>
        <b/>
        <sz val="12"/>
        <rFont val="Times New Roman"/>
        <family val="1"/>
      </rPr>
      <t>CFM</t>
    </r>
    <r>
      <rPr>
        <sz val="12"/>
        <rFont val="Times New Roman"/>
        <family val="1"/>
      </rPr>
      <t>=cefixime;</t>
    </r>
  </si>
  <si>
    <t>Acinetobacter spp.</t>
  </si>
  <si>
    <t>A. baumannii</t>
  </si>
  <si>
    <t>C. freundii</t>
  </si>
  <si>
    <t>E. aerogenes</t>
  </si>
  <si>
    <t>E. cloacae</t>
  </si>
  <si>
    <t>G(-)bacilli-glucose nonfermenter</t>
  </si>
  <si>
    <t>K. pneumoniae</t>
  </si>
  <si>
    <t>M. morganii</t>
  </si>
  <si>
    <t>P. mirabilis</t>
  </si>
  <si>
    <t>P. aeruginosa</t>
  </si>
  <si>
    <t>Stenotrophomonas maltophilia</t>
  </si>
  <si>
    <t>Eikenella corrodens</t>
  </si>
  <si>
    <t>H. parainfluenzae</t>
  </si>
  <si>
    <t>P. vulgaris</t>
  </si>
  <si>
    <t>Providencia rettgeri</t>
  </si>
  <si>
    <t>Providiencia stuartii</t>
  </si>
  <si>
    <t>MEM</t>
  </si>
  <si>
    <t>LVX</t>
  </si>
  <si>
    <t>MXF</t>
  </si>
  <si>
    <t>MEM</t>
  </si>
  <si>
    <t>LVX</t>
  </si>
  <si>
    <t>FLO</t>
  </si>
  <si>
    <t>MXF</t>
  </si>
  <si>
    <t>CLR</t>
  </si>
  <si>
    <t>A. baumannii-PDR strain</t>
  </si>
  <si>
    <t>MEM</t>
  </si>
  <si>
    <t>Moraxella catarrhalis</t>
  </si>
  <si>
    <r>
      <t>#</t>
    </r>
    <r>
      <rPr>
        <sz val="12"/>
        <rFont val="標楷體"/>
        <family val="4"/>
      </rPr>
      <t>根據</t>
    </r>
    <r>
      <rPr>
        <sz val="12"/>
        <rFont val="Times New Roman"/>
        <family val="1"/>
      </rPr>
      <t xml:space="preserve">CLSI guideline, </t>
    </r>
    <r>
      <rPr>
        <sz val="12"/>
        <rFont val="標楷體"/>
        <family val="4"/>
      </rPr>
      <t>所有會產生</t>
    </r>
    <r>
      <rPr>
        <sz val="12"/>
        <rFont val="Times New Roman"/>
        <family val="1"/>
      </rPr>
      <t>ESBLs</t>
    </r>
    <r>
      <rPr>
        <sz val="12"/>
        <rFont val="標楷體"/>
        <family val="4"/>
      </rPr>
      <t>的</t>
    </r>
    <r>
      <rPr>
        <i/>
        <sz val="12"/>
        <rFont val="Times New Roman"/>
        <family val="1"/>
      </rPr>
      <t>Klebsiella</t>
    </r>
    <r>
      <rPr>
        <sz val="12"/>
        <rFont val="Times New Roman"/>
        <family val="1"/>
      </rPr>
      <t xml:space="preserve"> spp.</t>
    </r>
    <r>
      <rPr>
        <sz val="12"/>
        <rFont val="標楷體"/>
        <family val="4"/>
      </rPr>
      <t>及</t>
    </r>
    <r>
      <rPr>
        <i/>
        <sz val="12"/>
        <rFont val="Times New Roman"/>
        <family val="1"/>
      </rPr>
      <t>E. coli</t>
    </r>
    <r>
      <rPr>
        <sz val="12"/>
        <rFont val="標楷體"/>
        <family val="4"/>
      </rPr>
      <t>即使</t>
    </r>
    <r>
      <rPr>
        <sz val="12"/>
        <rFont val="Times New Roman"/>
        <family val="1"/>
      </rPr>
      <t>in vitro</t>
    </r>
    <r>
      <rPr>
        <sz val="12"/>
        <rFont val="標楷體"/>
        <family val="4"/>
      </rPr>
      <t>對</t>
    </r>
    <r>
      <rPr>
        <sz val="12"/>
        <rFont val="Times New Roman"/>
        <family val="1"/>
      </rPr>
      <t>penicillins, cephalosporins,</t>
    </r>
  </si>
  <si>
    <t>MXF</t>
  </si>
  <si>
    <t>MXF</t>
  </si>
  <si>
    <t>MOXIFLOXICIN</t>
  </si>
  <si>
    <r>
      <t>**</t>
    </r>
    <r>
      <rPr>
        <sz val="12"/>
        <rFont val="標楷體"/>
        <family val="4"/>
      </rPr>
      <t>紅字代表藥敏性較去年數字低10以上; 藍字代表較去年高10以上</t>
    </r>
  </si>
  <si>
    <r>
      <t>**</t>
    </r>
    <r>
      <rPr>
        <sz val="12"/>
        <color indexed="10"/>
        <rFont val="標楷體"/>
        <family val="4"/>
      </rPr>
      <t>本表格資料乃統計所有病人在此統計時段內於本院經細菌培養所得</t>
    </r>
    <r>
      <rPr>
        <u val="single"/>
        <sz val="12"/>
        <color indexed="10"/>
        <rFont val="標楷體"/>
        <family val="4"/>
      </rPr>
      <t>第一次</t>
    </r>
    <r>
      <rPr>
        <sz val="12"/>
        <color indexed="10"/>
        <rFont val="標楷體"/>
        <family val="4"/>
      </rPr>
      <t>藥敏試驗結果, 僅供醫師經驗性選擇抗生素時參考之用.</t>
    </r>
  </si>
  <si>
    <t>PERCENT OF SUSCEPTIBILITY**</t>
  </si>
  <si>
    <t>PERCENT OF SUSCEPTIBILITY**</t>
  </si>
  <si>
    <t>TOTAL TESTED NO.*</t>
  </si>
  <si>
    <r>
      <t>***</t>
    </r>
    <r>
      <rPr>
        <sz val="12"/>
        <rFont val="標楷體"/>
        <family val="4"/>
      </rPr>
      <t>不包括呼吸道檢體</t>
    </r>
  </si>
  <si>
    <t>Beta strep. group A***</t>
  </si>
  <si>
    <r>
      <t>**本表格資料僅統計所有</t>
    </r>
    <r>
      <rPr>
        <u val="single"/>
        <sz val="12"/>
        <color indexed="10"/>
        <rFont val="標楷體"/>
        <family val="4"/>
      </rPr>
      <t>成年病人</t>
    </r>
    <r>
      <rPr>
        <sz val="12"/>
        <color indexed="10"/>
        <rFont val="標楷體"/>
        <family val="4"/>
      </rPr>
      <t>在此統計時段內於本院</t>
    </r>
    <r>
      <rPr>
        <u val="single"/>
        <sz val="12"/>
        <color indexed="10"/>
        <rFont val="Times New Roman"/>
        <family val="1"/>
      </rPr>
      <t>ICU</t>
    </r>
    <r>
      <rPr>
        <sz val="12"/>
        <color indexed="10"/>
        <rFont val="標楷體"/>
        <family val="4"/>
      </rPr>
      <t>經細菌培養所得</t>
    </r>
    <r>
      <rPr>
        <u val="single"/>
        <sz val="12"/>
        <color indexed="10"/>
        <rFont val="標楷體"/>
        <family val="4"/>
      </rPr>
      <t>第一次</t>
    </r>
    <r>
      <rPr>
        <sz val="12"/>
        <color indexed="10"/>
        <rFont val="標楷體"/>
        <family val="4"/>
      </rPr>
      <t>藥敏試驗結果</t>
    </r>
    <r>
      <rPr>
        <sz val="12"/>
        <color indexed="10"/>
        <rFont val="Times New Roman"/>
        <family val="1"/>
      </rPr>
      <t>,</t>
    </r>
  </si>
  <si>
    <t>PERCENT OF SUSCEPTIBILITY**</t>
  </si>
  <si>
    <r>
      <t>**本表格資料僅統計所有</t>
    </r>
    <r>
      <rPr>
        <u val="single"/>
        <sz val="12"/>
        <color indexed="10"/>
        <rFont val="標楷體"/>
        <family val="4"/>
      </rPr>
      <t>成年病人</t>
    </r>
    <r>
      <rPr>
        <sz val="12"/>
        <color indexed="10"/>
        <rFont val="標楷體"/>
        <family val="4"/>
      </rPr>
      <t>在此統計時段內於本院</t>
    </r>
    <r>
      <rPr>
        <u val="single"/>
        <sz val="12"/>
        <color indexed="10"/>
        <rFont val="Times New Roman"/>
        <family val="1"/>
      </rPr>
      <t>ICU</t>
    </r>
    <r>
      <rPr>
        <sz val="12"/>
        <color indexed="10"/>
        <rFont val="標楷體"/>
        <family val="4"/>
      </rPr>
      <t>經細菌培養</t>
    </r>
  </si>
  <si>
    <t xml:space="preserve">ANTIBIOTICS                    </t>
  </si>
  <si>
    <r>
      <t>**</t>
    </r>
    <r>
      <rPr>
        <sz val="12"/>
        <color indexed="10"/>
        <rFont val="標楷體"/>
        <family val="4"/>
      </rPr>
      <t>本表格資料僅統計所有</t>
    </r>
    <r>
      <rPr>
        <u val="single"/>
        <sz val="12"/>
        <color indexed="10"/>
        <rFont val="標楷體"/>
        <family val="4"/>
      </rPr>
      <t>成年病人</t>
    </r>
    <r>
      <rPr>
        <sz val="12"/>
        <color indexed="10"/>
        <rFont val="標楷體"/>
        <family val="4"/>
      </rPr>
      <t>在此統計時段內於本院</t>
    </r>
    <r>
      <rPr>
        <u val="single"/>
        <sz val="12"/>
        <color indexed="10"/>
        <rFont val="標楷體"/>
        <family val="4"/>
      </rPr>
      <t>非</t>
    </r>
    <r>
      <rPr>
        <u val="single"/>
        <sz val="12"/>
        <color indexed="10"/>
        <rFont val="Times New Roman"/>
        <family val="1"/>
      </rPr>
      <t>ICU</t>
    </r>
    <r>
      <rPr>
        <u val="single"/>
        <sz val="12"/>
        <color indexed="10"/>
        <rFont val="標楷體"/>
        <family val="4"/>
      </rPr>
      <t>單位</t>
    </r>
    <r>
      <rPr>
        <sz val="12"/>
        <color indexed="10"/>
        <rFont val="標楷體"/>
        <family val="4"/>
      </rPr>
      <t>經細菌培養所得</t>
    </r>
    <r>
      <rPr>
        <u val="single"/>
        <sz val="12"/>
        <color indexed="10"/>
        <rFont val="標楷體"/>
        <family val="4"/>
      </rPr>
      <t>第一次</t>
    </r>
    <r>
      <rPr>
        <sz val="12"/>
        <color indexed="10"/>
        <rFont val="標楷體"/>
        <family val="4"/>
      </rPr>
      <t>藥敏試驗結果</t>
    </r>
    <r>
      <rPr>
        <sz val="12"/>
        <color indexed="10"/>
        <rFont val="Times New Roman"/>
        <family val="1"/>
      </rPr>
      <t xml:space="preserve">,  </t>
    </r>
    <r>
      <rPr>
        <sz val="12"/>
        <color indexed="10"/>
        <rFont val="標楷體"/>
        <family val="4"/>
      </rPr>
      <t>僅供醫師經驗性選擇抗生素時參考之用</t>
    </r>
    <r>
      <rPr>
        <sz val="12"/>
        <color indexed="10"/>
        <rFont val="Times New Roman"/>
        <family val="1"/>
      </rPr>
      <t>.</t>
    </r>
  </si>
  <si>
    <t>PERCENT OF SUSCEPTIBILITY**</t>
  </si>
  <si>
    <t>TOTAL (no.)*</t>
  </si>
  <si>
    <t>TOTAL TESTED NO.*</t>
  </si>
  <si>
    <t>PERCENT OF SUSCEPTIBILITY**</t>
  </si>
  <si>
    <r>
      <t>***</t>
    </r>
    <r>
      <rPr>
        <sz val="12"/>
        <rFont val="標楷體"/>
        <family val="4"/>
      </rPr>
      <t>不包括呼吸道檢體</t>
    </r>
  </si>
  <si>
    <r>
      <t>**</t>
    </r>
    <r>
      <rPr>
        <sz val="12"/>
        <color indexed="10"/>
        <rFont val="標楷體"/>
        <family val="4"/>
      </rPr>
      <t>本表格資料僅統計所有</t>
    </r>
    <r>
      <rPr>
        <u val="single"/>
        <sz val="12"/>
        <color indexed="10"/>
        <rFont val="標楷體"/>
        <family val="4"/>
      </rPr>
      <t>成年病人</t>
    </r>
    <r>
      <rPr>
        <sz val="12"/>
        <color indexed="10"/>
        <rFont val="標楷體"/>
        <family val="4"/>
      </rPr>
      <t>在此統計時段內於本院</t>
    </r>
    <r>
      <rPr>
        <u val="single"/>
        <sz val="12"/>
        <color indexed="10"/>
        <rFont val="標楷體"/>
        <family val="4"/>
      </rPr>
      <t>非</t>
    </r>
    <r>
      <rPr>
        <u val="single"/>
        <sz val="12"/>
        <color indexed="10"/>
        <rFont val="Times New Roman"/>
        <family val="1"/>
      </rPr>
      <t>ICU</t>
    </r>
    <r>
      <rPr>
        <u val="single"/>
        <sz val="12"/>
        <color indexed="10"/>
        <rFont val="標楷體"/>
        <family val="4"/>
      </rPr>
      <t>單位</t>
    </r>
    <r>
      <rPr>
        <sz val="12"/>
        <color indexed="10"/>
        <rFont val="標楷體"/>
        <family val="4"/>
      </rPr>
      <t>經細菌培養所得</t>
    </r>
    <r>
      <rPr>
        <u val="single"/>
        <sz val="12"/>
        <color indexed="10"/>
        <rFont val="標楷體"/>
        <family val="4"/>
      </rPr>
      <t>第一次</t>
    </r>
    <r>
      <rPr>
        <sz val="12"/>
        <color indexed="10"/>
        <rFont val="標楷體"/>
        <family val="4"/>
      </rPr>
      <t>藥敏試驗結果</t>
    </r>
    <r>
      <rPr>
        <sz val="12"/>
        <color indexed="10"/>
        <rFont val="Times New Roman"/>
        <family val="1"/>
      </rPr>
      <t>,</t>
    </r>
  </si>
  <si>
    <t xml:space="preserve">  僅供醫師經驗性選擇抗生素時參考之用.</t>
  </si>
  <si>
    <t>Beta strep. group A***</t>
  </si>
  <si>
    <r>
      <t>**</t>
    </r>
    <r>
      <rPr>
        <sz val="12"/>
        <color indexed="10"/>
        <rFont val="標楷體"/>
        <family val="4"/>
      </rPr>
      <t>本表格資料僅統計所有</t>
    </r>
    <r>
      <rPr>
        <u val="single"/>
        <sz val="12"/>
        <color indexed="10"/>
        <rFont val="Times New Roman"/>
        <family val="1"/>
      </rPr>
      <t>18</t>
    </r>
    <r>
      <rPr>
        <u val="single"/>
        <sz val="12"/>
        <color indexed="10"/>
        <rFont val="標楷體"/>
        <family val="4"/>
      </rPr>
      <t>歲以下病人</t>
    </r>
    <r>
      <rPr>
        <sz val="12"/>
        <color indexed="10"/>
        <rFont val="標楷體"/>
        <family val="4"/>
      </rPr>
      <t>在此統計時段內於本院經細菌培養所得</t>
    </r>
    <r>
      <rPr>
        <u val="single"/>
        <sz val="12"/>
        <color indexed="10"/>
        <rFont val="標楷體"/>
        <family val="4"/>
      </rPr>
      <t>第一次</t>
    </r>
    <r>
      <rPr>
        <sz val="12"/>
        <color indexed="10"/>
        <rFont val="標楷體"/>
        <family val="4"/>
      </rPr>
      <t>藥敏試驗結果</t>
    </r>
    <r>
      <rPr>
        <sz val="12"/>
        <color indexed="10"/>
        <rFont val="Times New Roman"/>
        <family val="1"/>
      </rPr>
      <t xml:space="preserve">,  </t>
    </r>
    <r>
      <rPr>
        <sz val="12"/>
        <color indexed="10"/>
        <rFont val="標楷體"/>
        <family val="4"/>
      </rPr>
      <t>僅供醫師經驗性選擇</t>
    </r>
  </si>
  <si>
    <r>
      <t xml:space="preserve">  抗生素時參考之用; </t>
    </r>
    <r>
      <rPr>
        <sz val="12"/>
        <color indexed="10"/>
        <rFont val="Times New Roman"/>
        <family val="1"/>
      </rPr>
      <t>ESBL</t>
    </r>
    <r>
      <rPr>
        <sz val="12"/>
        <color indexed="10"/>
        <rFont val="標楷體"/>
        <family val="4"/>
      </rPr>
      <t>或</t>
    </r>
    <r>
      <rPr>
        <sz val="12"/>
        <color indexed="10"/>
        <rFont val="Times New Roman"/>
        <family val="1"/>
      </rPr>
      <t>PDR</t>
    </r>
    <r>
      <rPr>
        <sz val="12"/>
        <color indexed="10"/>
        <rFont val="標楷體"/>
        <family val="4"/>
      </rPr>
      <t>菌株均已併入原菌株結果一起檢視.</t>
    </r>
  </si>
  <si>
    <r>
      <t>**</t>
    </r>
    <r>
      <rPr>
        <sz val="12"/>
        <color indexed="10"/>
        <rFont val="標楷體"/>
        <family val="4"/>
      </rPr>
      <t>本表格資料乃統計所有</t>
    </r>
    <r>
      <rPr>
        <u val="single"/>
        <sz val="12"/>
        <color indexed="10"/>
        <rFont val="Times New Roman"/>
        <family val="1"/>
      </rPr>
      <t>18</t>
    </r>
    <r>
      <rPr>
        <u val="single"/>
        <sz val="12"/>
        <color indexed="10"/>
        <rFont val="標楷體"/>
        <family val="4"/>
      </rPr>
      <t>歲以下病人</t>
    </r>
    <r>
      <rPr>
        <sz val="12"/>
        <color indexed="10"/>
        <rFont val="標楷體"/>
        <family val="4"/>
      </rPr>
      <t>在此統計時段內於本院經細菌培養所得</t>
    </r>
    <r>
      <rPr>
        <u val="single"/>
        <sz val="12"/>
        <color indexed="10"/>
        <rFont val="標楷體"/>
        <family val="4"/>
      </rPr>
      <t>第一次</t>
    </r>
    <r>
      <rPr>
        <sz val="12"/>
        <color indexed="10"/>
        <rFont val="標楷體"/>
        <family val="4"/>
      </rPr>
      <t>藥敏試驗結果,</t>
    </r>
  </si>
  <si>
    <t>TOTAL TESTED NO.*</t>
  </si>
  <si>
    <r>
      <t>2006</t>
    </r>
    <r>
      <rPr>
        <sz val="28"/>
        <rFont val="標楷體"/>
        <family val="4"/>
      </rPr>
      <t xml:space="preserve"> 年報</t>
    </r>
  </si>
  <si>
    <t>JAN. ~ JUN.</t>
  </si>
  <si>
    <t>JAN. ~ JUN., 2006</t>
  </si>
  <si>
    <t>JAN. ~ JUN., 2006</t>
  </si>
  <si>
    <t>JAN. ~JUN., 2006</t>
  </si>
  <si>
    <t>JAN. ~ JUN., 2006</t>
  </si>
  <si>
    <t>TZP</t>
  </si>
  <si>
    <t>-</t>
  </si>
  <si>
    <t>MOXIFLOXACIN</t>
  </si>
  <si>
    <t>-</t>
  </si>
  <si>
    <t>-</t>
  </si>
  <si>
    <t>MOXIFLOXACIN</t>
  </si>
  <si>
    <t>-</t>
  </si>
  <si>
    <t>TZP</t>
  </si>
  <si>
    <t>CTX</t>
  </si>
  <si>
    <t>LVX</t>
  </si>
  <si>
    <t>B.fragilis</t>
  </si>
  <si>
    <t>Glucose nonfermenting Gm(-) bacilli</t>
  </si>
  <si>
    <t>S. enteritidis serogroup B</t>
  </si>
  <si>
    <t>-</t>
  </si>
  <si>
    <t>-</t>
  </si>
  <si>
    <t>-</t>
  </si>
  <si>
    <t>#</t>
  </si>
  <si>
    <t>38.7% (98/253)</t>
  </si>
  <si>
    <t>Susceptible (&lt;=0.06 mg/L): 34.2% (13); Relative resistant (0.12-1 mg/L): 23.7% (9); Resistant (&gt;=2 mg/L): 42.1% (16)</t>
  </si>
  <si>
    <t>Susceptible (&lt;=1 mg/L): 42.9% (133);    Relative resistant (2 mg/L): 43.2% (134);       Resistant (&gt;=4 mg/L): 13.9% (43)</t>
  </si>
  <si>
    <t>#</t>
  </si>
  <si>
    <t>21.3% (10/47)</t>
  </si>
  <si>
    <t>Susceptible (&lt;=0.06 mg/L): 60% (3)</t>
  </si>
  <si>
    <t>Relative resistant (0.12-1 mg/L): 20% (1)</t>
  </si>
  <si>
    <t>Susceptible (&lt;=1 mg/L): 56.3% (18)</t>
  </si>
  <si>
    <t>Resistant (&gt;=2 mg/L): 20% (1)</t>
  </si>
  <si>
    <t>Relative resistant (2 mg/L): 37.5% (12)</t>
  </si>
  <si>
    <t>Resistant (&gt;=4 mg/L): 6.3% (2)</t>
  </si>
  <si>
    <t>#</t>
  </si>
  <si>
    <t>43.2% (79/183)</t>
  </si>
  <si>
    <t>Susceptible (&lt;=0.06 mg/L): 33.3% (6); Relative resistant (0.12-1 mg/L): 16.7% (3); Resistant (&gt;=2 mg/L): 50% (9)</t>
  </si>
  <si>
    <t>39.1% (9/23)</t>
  </si>
  <si>
    <t>Susceptible (&lt;=0.06 mg/L): 26.7% (4);  Relative resistant (0.12-1 mg/L): 33.3% (5); Resistant (&gt;=2 mg/L): 40% (6)</t>
  </si>
  <si>
    <r>
      <t>AN</t>
    </r>
    <r>
      <rPr>
        <sz val="12"/>
        <rFont val="Times New Roman"/>
        <family val="1"/>
      </rPr>
      <t xml:space="preserve">=amikacin; </t>
    </r>
    <r>
      <rPr>
        <b/>
        <sz val="12"/>
        <rFont val="Times New Roman"/>
        <family val="1"/>
      </rPr>
      <t>AM</t>
    </r>
    <r>
      <rPr>
        <sz val="12"/>
        <rFont val="Times New Roman"/>
        <family val="1"/>
      </rPr>
      <t xml:space="preserve">=ampicillin; </t>
    </r>
    <r>
      <rPr>
        <b/>
        <sz val="12"/>
        <rFont val="Times New Roman"/>
        <family val="1"/>
      </rPr>
      <t>CZ</t>
    </r>
    <r>
      <rPr>
        <sz val="12"/>
        <rFont val="Times New Roman"/>
        <family val="1"/>
      </rPr>
      <t xml:space="preserve">=cephazolin; </t>
    </r>
    <r>
      <rPr>
        <b/>
        <sz val="12"/>
        <rFont val="Times New Roman"/>
        <family val="1"/>
      </rPr>
      <t>CAZ</t>
    </r>
    <r>
      <rPr>
        <sz val="12"/>
        <rFont val="Times New Roman"/>
        <family val="1"/>
      </rPr>
      <t xml:space="preserve">=ceftazidime; </t>
    </r>
    <r>
      <rPr>
        <b/>
        <sz val="12"/>
        <rFont val="Times New Roman"/>
        <family val="1"/>
      </rPr>
      <t>CXM</t>
    </r>
    <r>
      <rPr>
        <sz val="12"/>
        <rFont val="Times New Roman"/>
        <family val="1"/>
      </rPr>
      <t xml:space="preserve">=cefuroxime; </t>
    </r>
    <r>
      <rPr>
        <b/>
        <sz val="12"/>
        <rFont val="Times New Roman"/>
        <family val="1"/>
      </rPr>
      <t>CIP</t>
    </r>
    <r>
      <rPr>
        <sz val="12"/>
        <rFont val="Times New Roman"/>
        <family val="1"/>
      </rPr>
      <t xml:space="preserve">=ciprofloxacin; </t>
    </r>
    <r>
      <rPr>
        <b/>
        <sz val="12"/>
        <rFont val="Times New Roman"/>
        <family val="1"/>
      </rPr>
      <t>GM</t>
    </r>
    <r>
      <rPr>
        <sz val="12"/>
        <rFont val="Times New Roman"/>
        <family val="1"/>
      </rPr>
      <t xml:space="preserve">=gentamicin; </t>
    </r>
    <r>
      <rPr>
        <b/>
        <sz val="12"/>
        <rFont val="Times New Roman"/>
        <family val="1"/>
      </rPr>
      <t>IPM</t>
    </r>
    <r>
      <rPr>
        <sz val="12"/>
        <rFont val="Times New Roman"/>
        <family val="1"/>
      </rPr>
      <t xml:space="preserve">=imipenem; </t>
    </r>
    <r>
      <rPr>
        <b/>
        <sz val="12"/>
        <rFont val="Times New Roman"/>
        <family val="1"/>
      </rPr>
      <t>PIP</t>
    </r>
    <r>
      <rPr>
        <sz val="12"/>
        <rFont val="Times New Roman"/>
        <family val="1"/>
      </rPr>
      <t>=piperacillin;</t>
    </r>
  </si>
  <si>
    <r>
      <t>SXT=sulfamethoxazole-trimethoprim; AMC</t>
    </r>
    <r>
      <rPr>
        <sz val="12"/>
        <rFont val="Times New Roman"/>
        <family val="1"/>
      </rPr>
      <t xml:space="preserve">=amoxicillin/clavulanic acid; </t>
    </r>
    <r>
      <rPr>
        <b/>
        <sz val="12"/>
        <rFont val="Times New Roman"/>
        <family val="1"/>
      </rPr>
      <t>ATM</t>
    </r>
    <r>
      <rPr>
        <sz val="12"/>
        <rFont val="Times New Roman"/>
        <family val="1"/>
      </rPr>
      <t xml:space="preserve">=aztreonam; </t>
    </r>
    <r>
      <rPr>
        <b/>
        <sz val="12"/>
        <rFont val="Times New Roman"/>
        <family val="1"/>
      </rPr>
      <t>FEP</t>
    </r>
    <r>
      <rPr>
        <sz val="12"/>
        <rFont val="Times New Roman"/>
        <family val="1"/>
      </rPr>
      <t xml:space="preserve">=cefepime; </t>
    </r>
    <r>
      <rPr>
        <b/>
        <sz val="12"/>
        <rFont val="Times New Roman"/>
        <family val="1"/>
      </rPr>
      <t>CFM</t>
    </r>
    <r>
      <rPr>
        <sz val="12"/>
        <rFont val="Times New Roman"/>
        <family val="1"/>
      </rPr>
      <t xml:space="preserve">=cefixime; </t>
    </r>
    <r>
      <rPr>
        <b/>
        <sz val="12"/>
        <rFont val="Times New Roman"/>
        <family val="1"/>
      </rPr>
      <t>CRO</t>
    </r>
    <r>
      <rPr>
        <sz val="12"/>
        <rFont val="Times New Roman"/>
        <family val="1"/>
      </rPr>
      <t xml:space="preserve">=ceftriaxone; </t>
    </r>
    <r>
      <rPr>
        <b/>
        <sz val="12"/>
        <rFont val="Times New Roman"/>
        <family val="1"/>
      </rPr>
      <t>C</t>
    </r>
    <r>
      <rPr>
        <sz val="12"/>
        <rFont val="Times New Roman"/>
        <family val="1"/>
      </rPr>
      <t>=chloramphenicol;</t>
    </r>
  </si>
  <si>
    <t>-</t>
  </si>
  <si>
    <r>
      <t>SAM</t>
    </r>
    <r>
      <rPr>
        <sz val="12"/>
        <rFont val="Times New Roman"/>
        <family val="1"/>
      </rPr>
      <t>=ampicillin-sulbactam;</t>
    </r>
    <r>
      <rPr>
        <b/>
        <sz val="12"/>
        <rFont val="Times New Roman"/>
        <family val="1"/>
      </rPr>
      <t xml:space="preserve"> CLR</t>
    </r>
    <r>
      <rPr>
        <sz val="12"/>
        <rFont val="Times New Roman"/>
        <family val="1"/>
      </rPr>
      <t xml:space="preserve">=Clarithromycin; </t>
    </r>
    <r>
      <rPr>
        <b/>
        <sz val="12"/>
        <rFont val="Times New Roman"/>
        <family val="1"/>
      </rPr>
      <t>MEM</t>
    </r>
    <r>
      <rPr>
        <sz val="12"/>
        <rFont val="Times New Roman"/>
        <family val="1"/>
      </rPr>
      <t xml:space="preserve">=Meropenem; </t>
    </r>
    <r>
      <rPr>
        <b/>
        <sz val="12"/>
        <rFont val="Times New Roman"/>
        <family val="1"/>
      </rPr>
      <t>LVX</t>
    </r>
    <r>
      <rPr>
        <sz val="12"/>
        <rFont val="Times New Roman"/>
        <family val="1"/>
      </rPr>
      <t xml:space="preserve">=Levofloxacin; </t>
    </r>
    <r>
      <rPr>
        <b/>
        <sz val="12"/>
        <rFont val="Times New Roman"/>
        <family val="1"/>
      </rPr>
      <t>FLO</t>
    </r>
    <r>
      <rPr>
        <sz val="12"/>
        <rFont val="Times New Roman"/>
        <family val="1"/>
      </rPr>
      <t xml:space="preserve">=flomoxef; </t>
    </r>
    <r>
      <rPr>
        <b/>
        <sz val="12"/>
        <rFont val="Times New Roman"/>
        <family val="1"/>
      </rPr>
      <t>MXF</t>
    </r>
    <r>
      <rPr>
        <sz val="12"/>
        <rFont val="Times New Roman"/>
        <family val="1"/>
      </rPr>
      <t xml:space="preserve">=Moxifloxacin; </t>
    </r>
    <r>
      <rPr>
        <b/>
        <sz val="12"/>
        <rFont val="Times New Roman"/>
        <family val="1"/>
      </rPr>
      <t>TZP</t>
    </r>
    <r>
      <rPr>
        <sz val="12"/>
        <rFont val="Times New Roman"/>
        <family val="1"/>
      </rPr>
      <t>=Piperacillin-tazobactam;</t>
    </r>
  </si>
  <si>
    <r>
      <t>AMC</t>
    </r>
    <r>
      <rPr>
        <sz val="12"/>
        <rFont val="Times New Roman"/>
        <family val="1"/>
      </rPr>
      <t xml:space="preserve">=amoxicillin/clavulanic acid; </t>
    </r>
    <r>
      <rPr>
        <b/>
        <sz val="12"/>
        <rFont val="Times New Roman"/>
        <family val="1"/>
      </rPr>
      <t>ATM</t>
    </r>
    <r>
      <rPr>
        <sz val="12"/>
        <rFont val="Times New Roman"/>
        <family val="1"/>
      </rPr>
      <t xml:space="preserve">=aztreonam; </t>
    </r>
    <r>
      <rPr>
        <b/>
        <sz val="12"/>
        <rFont val="Times New Roman"/>
        <family val="1"/>
      </rPr>
      <t>FEP</t>
    </r>
    <r>
      <rPr>
        <sz val="12"/>
        <rFont val="Times New Roman"/>
        <family val="1"/>
      </rPr>
      <t xml:space="preserve">=cefepime; </t>
    </r>
    <r>
      <rPr>
        <b/>
        <sz val="12"/>
        <rFont val="Times New Roman"/>
        <family val="1"/>
      </rPr>
      <t>CRO</t>
    </r>
    <r>
      <rPr>
        <sz val="12"/>
        <rFont val="Times New Roman"/>
        <family val="1"/>
      </rPr>
      <t xml:space="preserve">=ceftriaxone; </t>
    </r>
    <r>
      <rPr>
        <b/>
        <sz val="12"/>
        <rFont val="Times New Roman"/>
        <family val="1"/>
      </rPr>
      <t>FLO</t>
    </r>
    <r>
      <rPr>
        <sz val="12"/>
        <rFont val="Times New Roman"/>
        <family val="1"/>
      </rPr>
      <t xml:space="preserve">=flomoxef; </t>
    </r>
  </si>
  <si>
    <r>
      <t>SAM</t>
    </r>
    <r>
      <rPr>
        <sz val="12"/>
        <rFont val="Times New Roman"/>
        <family val="1"/>
      </rPr>
      <t xml:space="preserve">=ampicillin-sulbactam; </t>
    </r>
    <r>
      <rPr>
        <b/>
        <sz val="12"/>
        <rFont val="Times New Roman"/>
        <family val="1"/>
      </rPr>
      <t>MEM</t>
    </r>
    <r>
      <rPr>
        <sz val="12"/>
        <rFont val="Times New Roman"/>
        <family val="1"/>
      </rPr>
      <t xml:space="preserve">=Meropenem; </t>
    </r>
    <r>
      <rPr>
        <b/>
        <sz val="12"/>
        <rFont val="Times New Roman"/>
        <family val="1"/>
      </rPr>
      <t>LVX</t>
    </r>
    <r>
      <rPr>
        <sz val="12"/>
        <rFont val="Times New Roman"/>
        <family val="1"/>
      </rPr>
      <t xml:space="preserve">=Levofloxacin; </t>
    </r>
    <r>
      <rPr>
        <b/>
        <sz val="12"/>
        <rFont val="Times New Roman"/>
        <family val="1"/>
      </rPr>
      <t>MXF</t>
    </r>
    <r>
      <rPr>
        <sz val="12"/>
        <rFont val="Times New Roman"/>
        <family val="1"/>
      </rPr>
      <t xml:space="preserve">=Moxifloxacin; </t>
    </r>
  </si>
  <si>
    <t>Coag. (-) staphylococci</t>
  </si>
  <si>
    <t>Enterococcus faecium</t>
  </si>
  <si>
    <t>S. aureus-R</t>
  </si>
  <si>
    <t>S. aureus-S</t>
  </si>
  <si>
    <t>S. epidermidis</t>
  </si>
  <si>
    <t>Viridans streptococci</t>
  </si>
  <si>
    <r>
      <t>SXT</t>
    </r>
    <r>
      <rPr>
        <sz val="12"/>
        <rFont val="Times New Roman"/>
        <family val="1"/>
      </rPr>
      <t xml:space="preserve"> = sulfamethoxazole-trimethoprim; - = not tested or not available</t>
    </r>
  </si>
  <si>
    <t>#Penicillin-G susceptibility in S. pneumoniae:</t>
  </si>
  <si>
    <r>
      <t xml:space="preserve">     </t>
    </r>
    <r>
      <rPr>
        <sz val="12"/>
        <rFont val="Times New Roman"/>
        <family val="1"/>
      </rPr>
      <t>(BF/CSF/Blood: 38)</t>
    </r>
  </si>
  <si>
    <r>
      <t xml:space="preserve">     </t>
    </r>
    <r>
      <rPr>
        <sz val="12"/>
        <rFont val="Times New Roman"/>
        <family val="1"/>
      </rPr>
      <t>(othes: 310)</t>
    </r>
  </si>
  <si>
    <t>A. baumannii</t>
  </si>
  <si>
    <t>C. freundii</t>
  </si>
  <si>
    <t>E. coli</t>
  </si>
  <si>
    <t>E. cloacae</t>
  </si>
  <si>
    <t>G(-)bacilli-glucose nonfermenter</t>
  </si>
  <si>
    <t>H. influenzae</t>
  </si>
  <si>
    <t>K. pneumoniae</t>
  </si>
  <si>
    <t>M.morganii</t>
  </si>
  <si>
    <t>Moraxella catarrhalis</t>
  </si>
  <si>
    <t>P. mirabilis</t>
  </si>
  <si>
    <t>P. aeruginosa</t>
  </si>
  <si>
    <t>Serratia marcescens</t>
  </si>
  <si>
    <t>Stenotrophomonas maltophilia</t>
  </si>
  <si>
    <r>
      <t>MEM</t>
    </r>
    <r>
      <rPr>
        <sz val="12"/>
        <rFont val="Times New Roman"/>
        <family val="1"/>
      </rPr>
      <t xml:space="preserve">=Meropenem; </t>
    </r>
    <r>
      <rPr>
        <b/>
        <sz val="12"/>
        <rFont val="Times New Roman"/>
        <family val="1"/>
      </rPr>
      <t>LVX</t>
    </r>
    <r>
      <rPr>
        <sz val="12"/>
        <rFont val="Times New Roman"/>
        <family val="1"/>
      </rPr>
      <t xml:space="preserve">=Levofloxacin; </t>
    </r>
    <r>
      <rPr>
        <b/>
        <sz val="12"/>
        <rFont val="Times New Roman"/>
        <family val="1"/>
      </rPr>
      <t>MXF</t>
    </r>
    <r>
      <rPr>
        <sz val="12"/>
        <rFont val="Times New Roman"/>
        <family val="1"/>
      </rPr>
      <t xml:space="preserve">=Moxifloxacin; </t>
    </r>
    <r>
      <rPr>
        <b/>
        <sz val="12"/>
        <rFont val="Times New Roman"/>
        <family val="1"/>
      </rPr>
      <t>TZP</t>
    </r>
    <r>
      <rPr>
        <sz val="12"/>
        <rFont val="Times New Roman"/>
        <family val="1"/>
      </rPr>
      <t xml:space="preserve">=Piperacillin-tazobactam; </t>
    </r>
  </si>
  <si>
    <t>#Penicillin-G susceptibility in S. pneumonie:</t>
  </si>
  <si>
    <r>
      <t xml:space="preserve">     </t>
    </r>
    <r>
      <rPr>
        <sz val="12"/>
        <rFont val="Times New Roman"/>
        <family val="1"/>
      </rPr>
      <t>(BF/CSF/Blood: 5)</t>
    </r>
  </si>
  <si>
    <r>
      <t xml:space="preserve">     </t>
    </r>
    <r>
      <rPr>
        <sz val="12"/>
        <rFont val="Times New Roman"/>
        <family val="1"/>
      </rPr>
      <t>(othes: 32)</t>
    </r>
  </si>
  <si>
    <t xml:space="preserve"> - = not tested or not available</t>
  </si>
  <si>
    <r>
      <t>TZP</t>
    </r>
    <r>
      <rPr>
        <sz val="12"/>
        <rFont val="Times New Roman"/>
        <family val="1"/>
      </rPr>
      <t>=Piperacillin-tazobactam; - = not tested or not available</t>
    </r>
  </si>
  <si>
    <r>
      <t xml:space="preserve"> </t>
    </r>
    <r>
      <rPr>
        <b/>
        <sz val="12"/>
        <rFont val="Times New Roman"/>
        <family val="1"/>
      </rPr>
      <t>-</t>
    </r>
    <r>
      <rPr>
        <sz val="12"/>
        <rFont val="Times New Roman"/>
        <family val="1"/>
      </rPr>
      <t xml:space="preserve"> = not tested or not available</t>
    </r>
  </si>
  <si>
    <t>-</t>
  </si>
  <si>
    <t xml:space="preserve"> </t>
  </si>
  <si>
    <r>
      <t>SXT</t>
    </r>
    <r>
      <rPr>
        <sz val="12"/>
        <rFont val="Times New Roman"/>
        <family val="1"/>
      </rPr>
      <t xml:space="preserve">=sulfamethoxazole-trimethoprim; </t>
    </r>
    <r>
      <rPr>
        <b/>
        <sz val="12"/>
        <rFont val="Times New Roman"/>
        <family val="1"/>
      </rPr>
      <t>AMC</t>
    </r>
    <r>
      <rPr>
        <sz val="12"/>
        <rFont val="Times New Roman"/>
        <family val="1"/>
      </rPr>
      <t xml:space="preserve">=amoxicillin/clavulanic acid; </t>
    </r>
    <r>
      <rPr>
        <b/>
        <sz val="12"/>
        <rFont val="Times New Roman"/>
        <family val="1"/>
      </rPr>
      <t>ATM</t>
    </r>
    <r>
      <rPr>
        <sz val="12"/>
        <rFont val="Times New Roman"/>
        <family val="1"/>
      </rPr>
      <t xml:space="preserve">=aztreonam; </t>
    </r>
    <r>
      <rPr>
        <b/>
        <sz val="12"/>
        <rFont val="Times New Roman"/>
        <family val="1"/>
      </rPr>
      <t>FEP</t>
    </r>
    <r>
      <rPr>
        <sz val="12"/>
        <rFont val="Times New Roman"/>
        <family val="1"/>
      </rPr>
      <t xml:space="preserve">=cefepime; </t>
    </r>
    <r>
      <rPr>
        <b/>
        <sz val="12"/>
        <rFont val="Times New Roman"/>
        <family val="1"/>
      </rPr>
      <t>CFM</t>
    </r>
    <r>
      <rPr>
        <sz val="12"/>
        <rFont val="Times New Roman"/>
        <family val="1"/>
      </rPr>
      <t xml:space="preserve">=cefixime; </t>
    </r>
    <r>
      <rPr>
        <b/>
        <sz val="12"/>
        <rFont val="Times New Roman"/>
        <family val="1"/>
      </rPr>
      <t>CRO</t>
    </r>
    <r>
      <rPr>
        <sz val="12"/>
        <rFont val="Times New Roman"/>
        <family val="1"/>
      </rPr>
      <t xml:space="preserve">=ceftriaxone; </t>
    </r>
    <r>
      <rPr>
        <b/>
        <sz val="12"/>
        <rFont val="Times New Roman"/>
        <family val="1"/>
      </rPr>
      <t>C</t>
    </r>
    <r>
      <rPr>
        <sz val="12"/>
        <rFont val="Times New Roman"/>
        <family val="1"/>
      </rPr>
      <t>=chloramphenicol;</t>
    </r>
  </si>
  <si>
    <t>#Penicillin-G susceptibility in S. pneumoniae:</t>
  </si>
  <si>
    <r>
      <t xml:space="preserve">     </t>
    </r>
    <r>
      <rPr>
        <sz val="12"/>
        <rFont val="Times New Roman"/>
        <family val="1"/>
      </rPr>
      <t>(BF/CSF/Blood: 18)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</si>
</sst>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0_ "/>
    <numFmt numFmtId="178" formatCode="0.00_);[Red]\(0.00\)"/>
    <numFmt numFmtId="179" formatCode="0.0_);[Red]\(0.0\)"/>
    <numFmt numFmtId="180" formatCode="0.0"/>
    <numFmt numFmtId="181" formatCode="0.0_ "/>
    <numFmt numFmtId="182" formatCode="0.00_ "/>
    <numFmt numFmtId="183" formatCode="0.00_);\(0.00\)"/>
    <numFmt numFmtId="184" formatCode="m&quot;月&quot;d&quot;日&quot;"/>
  </numFmts>
  <fonts count="43">
    <font>
      <sz val="12"/>
      <name val="新細明體"/>
      <family val="1"/>
    </font>
    <font>
      <b/>
      <sz val="14"/>
      <name val="Times New Roman"/>
      <family val="1"/>
    </font>
    <font>
      <b/>
      <sz val="14"/>
      <name val="華康中楷體"/>
      <family val="3"/>
    </font>
    <font>
      <sz val="9"/>
      <name val="新細明體"/>
      <family val="1"/>
    </font>
    <font>
      <b/>
      <sz val="14"/>
      <name val="Courier"/>
      <family val="3"/>
    </font>
    <font>
      <b/>
      <sz val="12"/>
      <name val="Courier"/>
      <family val="3"/>
    </font>
    <font>
      <b/>
      <sz val="12"/>
      <name val="Times New Roman"/>
      <family val="1"/>
    </font>
    <font>
      <sz val="12"/>
      <name val="Courier"/>
      <family val="3"/>
    </font>
    <font>
      <sz val="12"/>
      <name val="Times New Roman"/>
      <family val="1"/>
    </font>
    <font>
      <sz val="12"/>
      <color indexed="8"/>
      <name val="Courier"/>
      <family val="3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新細明體"/>
      <family val="1"/>
    </font>
    <font>
      <b/>
      <sz val="10"/>
      <name val="Times New Roman"/>
      <family val="1"/>
    </font>
    <font>
      <b/>
      <sz val="16"/>
      <name val="Courier"/>
      <family val="3"/>
    </font>
    <font>
      <b/>
      <sz val="16"/>
      <name val="Times New Roman"/>
      <family val="1"/>
    </font>
    <font>
      <b/>
      <sz val="16"/>
      <name val="華康中楷體"/>
      <family val="3"/>
    </font>
    <font>
      <b/>
      <sz val="12"/>
      <color indexed="8"/>
      <name val="Courier"/>
      <family val="3"/>
    </font>
    <font>
      <i/>
      <sz val="12"/>
      <name val="Times New Roman"/>
      <family val="1"/>
    </font>
    <font>
      <b/>
      <sz val="10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sz val="10"/>
      <name val="新細明體"/>
      <family val="1"/>
    </font>
    <font>
      <sz val="28"/>
      <name val="標楷體"/>
      <family val="4"/>
    </font>
    <font>
      <sz val="28"/>
      <name val="新細明體"/>
      <family val="1"/>
    </font>
    <font>
      <sz val="28"/>
      <name val="Times New Roman"/>
      <family val="1"/>
    </font>
    <font>
      <sz val="9"/>
      <name val="細明體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10"/>
      <color indexed="10"/>
      <name val="Courier"/>
      <family val="3"/>
    </font>
    <font>
      <sz val="10"/>
      <color indexed="10"/>
      <name val="新細明體"/>
      <family val="1"/>
    </font>
    <font>
      <sz val="10"/>
      <color indexed="10"/>
      <name val="Courier"/>
      <family val="3"/>
    </font>
    <font>
      <sz val="12"/>
      <name val="標楷體"/>
      <family val="4"/>
    </font>
    <font>
      <sz val="12"/>
      <color indexed="10"/>
      <name val="Times New Roman"/>
      <family val="1"/>
    </font>
    <font>
      <sz val="12"/>
      <color indexed="10"/>
      <name val="標楷體"/>
      <family val="4"/>
    </font>
    <font>
      <u val="single"/>
      <sz val="12"/>
      <color indexed="10"/>
      <name val="標楷體"/>
      <family val="4"/>
    </font>
    <font>
      <u val="single"/>
      <sz val="12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0"/>
      <color indexed="12"/>
      <name val="Courier"/>
      <family val="3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553">
    <xf numFmtId="0" fontId="0" fillId="0" borderId="0" xfId="0" applyAlignment="1">
      <alignment/>
    </xf>
    <xf numFmtId="0" fontId="1" fillId="0" borderId="0" xfId="0" applyFont="1" applyAlignment="1" quotePrefix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0" fontId="5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2" xfId="0" applyFont="1" applyBorder="1" applyAlignment="1">
      <alignment horizontal="right" textRotation="90"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3" xfId="0" applyFont="1" applyBorder="1" applyAlignment="1" quotePrefix="1">
      <alignment horizontal="left"/>
    </xf>
    <xf numFmtId="0" fontId="6" fillId="0" borderId="4" xfId="0" applyFont="1" applyBorder="1" applyAlignment="1" quotePrefix="1">
      <alignment horizontal="left"/>
    </xf>
    <xf numFmtId="1" fontId="8" fillId="0" borderId="5" xfId="0" applyNumberFormat="1" applyFont="1" applyBorder="1" applyAlignment="1">
      <alignment horizontal="center" vertical="justify"/>
    </xf>
    <xf numFmtId="1" fontId="8" fillId="0" borderId="6" xfId="0" applyNumberFormat="1" applyFont="1" applyBorder="1" applyAlignment="1">
      <alignment horizontal="center" vertical="justify"/>
    </xf>
    <xf numFmtId="1" fontId="8" fillId="0" borderId="7" xfId="0" applyNumberFormat="1" applyFont="1" applyBorder="1" applyAlignment="1">
      <alignment horizontal="center" vertical="justify"/>
    </xf>
    <xf numFmtId="0" fontId="7" fillId="0" borderId="0" xfId="0" applyFont="1" applyAlignment="1">
      <alignment vertical="center"/>
    </xf>
    <xf numFmtId="0" fontId="6" fillId="0" borderId="8" xfId="0" applyFont="1" applyBorder="1" applyAlignment="1" quotePrefix="1">
      <alignment horizontal="left" vertical="justify"/>
    </xf>
    <xf numFmtId="1" fontId="8" fillId="0" borderId="9" xfId="0" applyNumberFormat="1" applyFont="1" applyBorder="1" applyAlignment="1">
      <alignment horizontal="center" vertical="justify"/>
    </xf>
    <xf numFmtId="1" fontId="8" fillId="0" borderId="10" xfId="0" applyNumberFormat="1" applyFont="1" applyBorder="1" applyAlignment="1">
      <alignment horizontal="center" vertical="justify"/>
    </xf>
    <xf numFmtId="1" fontId="8" fillId="0" borderId="11" xfId="0" applyNumberFormat="1" applyFont="1" applyBorder="1" applyAlignment="1">
      <alignment horizontal="center" vertical="justify"/>
    </xf>
    <xf numFmtId="0" fontId="6" fillId="0" borderId="12" xfId="0" applyFont="1" applyBorder="1" applyAlignment="1" quotePrefix="1">
      <alignment horizontal="left" vertical="justify"/>
    </xf>
    <xf numFmtId="1" fontId="8" fillId="0" borderId="13" xfId="0" applyNumberFormat="1" applyFont="1" applyBorder="1" applyAlignment="1">
      <alignment horizontal="center" vertical="justify"/>
    </xf>
    <xf numFmtId="1" fontId="8" fillId="0" borderId="14" xfId="0" applyNumberFormat="1" applyFont="1" applyBorder="1" applyAlignment="1">
      <alignment horizontal="center" vertical="justify"/>
    </xf>
    <xf numFmtId="1" fontId="8" fillId="0" borderId="15" xfId="0" applyNumberFormat="1" applyFont="1" applyBorder="1" applyAlignment="1">
      <alignment horizontal="center" vertical="justify"/>
    </xf>
    <xf numFmtId="0" fontId="6" fillId="0" borderId="12" xfId="0" applyFont="1" applyBorder="1" applyAlignment="1">
      <alignment horizontal="left" vertical="justify"/>
    </xf>
    <xf numFmtId="0" fontId="6" fillId="0" borderId="16" xfId="0" applyFont="1" applyBorder="1" applyAlignment="1" quotePrefix="1">
      <alignment horizontal="left" vertical="justify"/>
    </xf>
    <xf numFmtId="1" fontId="8" fillId="0" borderId="17" xfId="0" applyNumberFormat="1" applyFont="1" applyBorder="1" applyAlignment="1">
      <alignment horizontal="center" vertical="justify"/>
    </xf>
    <xf numFmtId="1" fontId="8" fillId="0" borderId="18" xfId="0" applyNumberFormat="1" applyFont="1" applyBorder="1" applyAlignment="1">
      <alignment horizontal="center" vertical="justify"/>
    </xf>
    <xf numFmtId="1" fontId="8" fillId="0" borderId="19" xfId="0" applyNumberFormat="1" applyFont="1" applyBorder="1" applyAlignment="1">
      <alignment horizontal="center" vertical="justify"/>
    </xf>
    <xf numFmtId="0" fontId="6" fillId="0" borderId="20" xfId="0" applyFont="1" applyBorder="1" applyAlignment="1" quotePrefix="1">
      <alignment horizontal="left" vertical="justify"/>
    </xf>
    <xf numFmtId="0" fontId="7" fillId="0" borderId="0" xfId="0" applyFont="1" applyBorder="1" applyAlignment="1">
      <alignment vertical="center"/>
    </xf>
    <xf numFmtId="0" fontId="6" fillId="0" borderId="21" xfId="0" applyFont="1" applyBorder="1" applyAlignment="1" quotePrefix="1">
      <alignment horizontal="left" vertical="justify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2" xfId="0" applyFont="1" applyBorder="1" applyAlignment="1">
      <alignment horizontal="left" vertical="justify"/>
    </xf>
    <xf numFmtId="1" fontId="11" fillId="0" borderId="13" xfId="0" applyNumberFormat="1" applyFont="1" applyBorder="1" applyAlignment="1" quotePrefix="1">
      <alignment horizontal="center" vertical="justify"/>
    </xf>
    <xf numFmtId="1" fontId="11" fillId="0" borderId="13" xfId="0" applyNumberFormat="1" applyFont="1" applyBorder="1" applyAlignment="1">
      <alignment horizontal="center" vertical="justify"/>
    </xf>
    <xf numFmtId="1" fontId="11" fillId="0" borderId="14" xfId="0" applyNumberFormat="1" applyFont="1" applyBorder="1" applyAlignment="1">
      <alignment horizontal="center" vertical="justify"/>
    </xf>
    <xf numFmtId="1" fontId="11" fillId="0" borderId="15" xfId="0" applyNumberFormat="1" applyFont="1" applyBorder="1" applyAlignment="1" quotePrefix="1">
      <alignment horizontal="center" vertical="justify"/>
    </xf>
    <xf numFmtId="0" fontId="10" fillId="0" borderId="12" xfId="0" applyFont="1" applyBorder="1" applyAlignment="1" quotePrefix="1">
      <alignment horizontal="left" vertical="justify"/>
    </xf>
    <xf numFmtId="1" fontId="11" fillId="0" borderId="15" xfId="0" applyNumberFormat="1" applyFont="1" applyBorder="1" applyAlignment="1">
      <alignment horizontal="center" vertical="justify"/>
    </xf>
    <xf numFmtId="0" fontId="10" fillId="0" borderId="21" xfId="0" applyFont="1" applyBorder="1" applyAlignment="1" quotePrefix="1">
      <alignment horizontal="left" vertical="justify"/>
    </xf>
    <xf numFmtId="1" fontId="11" fillId="0" borderId="17" xfId="0" applyNumberFormat="1" applyFont="1" applyBorder="1" applyAlignment="1">
      <alignment horizontal="center" vertical="justify"/>
    </xf>
    <xf numFmtId="1" fontId="11" fillId="0" borderId="18" xfId="0" applyNumberFormat="1" applyFont="1" applyBorder="1" applyAlignment="1">
      <alignment horizontal="center" vertical="justify"/>
    </xf>
    <xf numFmtId="1" fontId="11" fillId="0" borderId="19" xfId="0" applyNumberFormat="1" applyFont="1" applyBorder="1" applyAlignment="1">
      <alignment horizontal="center" vertical="justify"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right" vertical="center"/>
    </xf>
    <xf numFmtId="0" fontId="10" fillId="0" borderId="0" xfId="0" applyFont="1" applyBorder="1" applyAlignment="1" quotePrefix="1">
      <alignment horizontal="left" vertical="justify"/>
    </xf>
    <xf numFmtId="1" fontId="11" fillId="0" borderId="0" xfId="0" applyNumberFormat="1" applyFont="1" applyBorder="1" applyAlignment="1">
      <alignment horizontal="center" vertical="justify"/>
    </xf>
    <xf numFmtId="0" fontId="6" fillId="0" borderId="0" xfId="0" applyFont="1" applyBorder="1" applyAlignment="1" quotePrefix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 quotePrefix="1">
      <alignment vertic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 quotePrefix="1">
      <alignment horizontal="left"/>
    </xf>
    <xf numFmtId="0" fontId="14" fillId="0" borderId="2" xfId="0" applyFont="1" applyBorder="1" applyAlignment="1">
      <alignment/>
    </xf>
    <xf numFmtId="0" fontId="14" fillId="0" borderId="0" xfId="0" applyFont="1" applyAlignment="1">
      <alignment/>
    </xf>
    <xf numFmtId="0" fontId="6" fillId="0" borderId="22" xfId="0" applyFont="1" applyBorder="1" applyAlignment="1">
      <alignment horizontal="right" textRotation="90"/>
    </xf>
    <xf numFmtId="0" fontId="6" fillId="0" borderId="23" xfId="0" applyFont="1" applyBorder="1" applyAlignment="1">
      <alignment horizontal="right" textRotation="90"/>
    </xf>
    <xf numFmtId="0" fontId="6" fillId="0" borderId="24" xfId="0" applyFont="1" applyBorder="1" applyAlignment="1">
      <alignment horizontal="right" textRotation="90"/>
    </xf>
    <xf numFmtId="176" fontId="8" fillId="0" borderId="6" xfId="0" applyNumberFormat="1" applyFont="1" applyBorder="1" applyAlignment="1" quotePrefix="1">
      <alignment horizontal="center" vertical="justify"/>
    </xf>
    <xf numFmtId="176" fontId="8" fillId="0" borderId="5" xfId="0" applyNumberFormat="1" applyFont="1" applyBorder="1" applyAlignment="1" quotePrefix="1">
      <alignment horizontal="center" vertical="justify"/>
    </xf>
    <xf numFmtId="176" fontId="8" fillId="0" borderId="7" xfId="0" applyNumberFormat="1" applyFont="1" applyBorder="1" applyAlignment="1" quotePrefix="1">
      <alignment horizontal="center" vertical="justify"/>
    </xf>
    <xf numFmtId="0" fontId="6" fillId="0" borderId="25" xfId="0" applyFont="1" applyBorder="1" applyAlignment="1">
      <alignment horizontal="left" vertical="justify"/>
    </xf>
    <xf numFmtId="176" fontId="8" fillId="0" borderId="10" xfId="0" applyNumberFormat="1" applyFont="1" applyBorder="1" applyAlignment="1">
      <alignment horizontal="center" vertical="justify"/>
    </xf>
    <xf numFmtId="176" fontId="8" fillId="0" borderId="9" xfId="0" applyNumberFormat="1" applyFont="1" applyBorder="1" applyAlignment="1">
      <alignment horizontal="center" vertical="justify"/>
    </xf>
    <xf numFmtId="176" fontId="8" fillId="0" borderId="11" xfId="0" applyNumberFormat="1" applyFont="1" applyBorder="1" applyAlignment="1">
      <alignment horizontal="center" vertical="justify"/>
    </xf>
    <xf numFmtId="0" fontId="6" fillId="0" borderId="26" xfId="0" applyFont="1" applyBorder="1" applyAlignment="1">
      <alignment horizontal="left" vertical="justify"/>
    </xf>
    <xf numFmtId="176" fontId="8" fillId="0" borderId="14" xfId="0" applyNumberFormat="1" applyFont="1" applyBorder="1" applyAlignment="1">
      <alignment horizontal="center" vertical="justify"/>
    </xf>
    <xf numFmtId="176" fontId="8" fillId="0" borderId="13" xfId="0" applyNumberFormat="1" applyFont="1" applyBorder="1" applyAlignment="1">
      <alignment horizontal="center" vertical="justify"/>
    </xf>
    <xf numFmtId="176" fontId="8" fillId="0" borderId="15" xfId="0" applyNumberFormat="1" applyFont="1" applyBorder="1" applyAlignment="1">
      <alignment horizontal="center" vertical="justify"/>
    </xf>
    <xf numFmtId="0" fontId="6" fillId="0" borderId="16" xfId="0" applyFont="1" applyBorder="1" applyAlignment="1">
      <alignment horizontal="left" vertical="justify"/>
    </xf>
    <xf numFmtId="176" fontId="8" fillId="0" borderId="18" xfId="0" applyNumberFormat="1" applyFont="1" applyBorder="1" applyAlignment="1">
      <alignment horizontal="center" vertical="justify"/>
    </xf>
    <xf numFmtId="176" fontId="8" fillId="0" borderId="17" xfId="0" applyNumberFormat="1" applyFont="1" applyBorder="1" applyAlignment="1">
      <alignment horizontal="center" vertical="justify"/>
    </xf>
    <xf numFmtId="176" fontId="8" fillId="0" borderId="19" xfId="0" applyNumberFormat="1" applyFont="1" applyBorder="1" applyAlignment="1">
      <alignment horizontal="center" vertical="justify"/>
    </xf>
    <xf numFmtId="0" fontId="10" fillId="0" borderId="27" xfId="0" applyFont="1" applyBorder="1" applyAlignment="1">
      <alignment horizontal="left" vertical="justify"/>
    </xf>
    <xf numFmtId="176" fontId="11" fillId="0" borderId="10" xfId="0" applyNumberFormat="1" applyFont="1" applyBorder="1" applyAlignment="1">
      <alignment horizontal="center" vertical="justify"/>
    </xf>
    <xf numFmtId="176" fontId="11" fillId="0" borderId="10" xfId="0" applyNumberFormat="1" applyFont="1" applyBorder="1" applyAlignment="1" quotePrefix="1">
      <alignment horizontal="center" vertical="justify"/>
    </xf>
    <xf numFmtId="176" fontId="11" fillId="0" borderId="9" xfId="0" applyNumberFormat="1" applyFont="1" applyBorder="1" applyAlignment="1">
      <alignment horizontal="center" vertical="justify"/>
    </xf>
    <xf numFmtId="176" fontId="11" fillId="0" borderId="9" xfId="0" applyNumberFormat="1" applyFont="1" applyBorder="1" applyAlignment="1" quotePrefix="1">
      <alignment horizontal="center" vertical="justify"/>
    </xf>
    <xf numFmtId="176" fontId="11" fillId="0" borderId="11" xfId="0" applyNumberFormat="1" applyFont="1" applyBorder="1" applyAlignment="1">
      <alignment horizontal="center" vertical="justify"/>
    </xf>
    <xf numFmtId="0" fontId="10" fillId="0" borderId="28" xfId="0" applyFont="1" applyBorder="1" applyAlignment="1">
      <alignment horizontal="left" vertical="justify"/>
    </xf>
    <xf numFmtId="176" fontId="8" fillId="0" borderId="29" xfId="0" applyNumberFormat="1" applyFont="1" applyBorder="1" applyAlignment="1">
      <alignment horizontal="center" vertical="justify"/>
    </xf>
    <xf numFmtId="176" fontId="8" fillId="0" borderId="30" xfId="0" applyNumberFormat="1" applyFont="1" applyBorder="1" applyAlignment="1">
      <alignment horizontal="center" vertical="justify"/>
    </xf>
    <xf numFmtId="0" fontId="5" fillId="0" borderId="31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32" xfId="0" applyFont="1" applyBorder="1" applyAlignment="1">
      <alignment horizontal="right" vertical="center" textRotation="90"/>
    </xf>
    <xf numFmtId="0" fontId="10" fillId="0" borderId="32" xfId="0" applyFont="1" applyBorder="1" applyAlignment="1">
      <alignment horizontal="left" vertical="justify"/>
    </xf>
    <xf numFmtId="176" fontId="8" fillId="0" borderId="32" xfId="0" applyNumberFormat="1" applyFont="1" applyBorder="1" applyAlignment="1">
      <alignment horizontal="center" vertical="justify"/>
    </xf>
    <xf numFmtId="0" fontId="17" fillId="0" borderId="0" xfId="0" applyFont="1" applyAlignment="1">
      <alignment/>
    </xf>
    <xf numFmtId="0" fontId="6" fillId="0" borderId="0" xfId="0" applyFont="1" applyBorder="1" applyAlignment="1" quotePrefix="1">
      <alignment horizontal="left" vertical="justify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justify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left"/>
    </xf>
    <xf numFmtId="1" fontId="8" fillId="0" borderId="5" xfId="0" applyNumberFormat="1" applyFont="1" applyBorder="1" applyAlignment="1">
      <alignment horizontal="center"/>
    </xf>
    <xf numFmtId="0" fontId="6" fillId="0" borderId="25" xfId="0" applyFont="1" applyBorder="1" applyAlignment="1">
      <alignment horizontal="left"/>
    </xf>
    <xf numFmtId="1" fontId="8" fillId="0" borderId="33" xfId="0" applyNumberFormat="1" applyFont="1" applyBorder="1" applyAlignment="1">
      <alignment horizontal="center"/>
    </xf>
    <xf numFmtId="0" fontId="6" fillId="0" borderId="26" xfId="0" applyFont="1" applyBorder="1" applyAlignment="1">
      <alignment horizontal="left"/>
    </xf>
    <xf numFmtId="1" fontId="8" fillId="0" borderId="13" xfId="0" applyNumberFormat="1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1" fontId="8" fillId="0" borderId="17" xfId="0" applyNumberFormat="1" applyFont="1" applyBorder="1" applyAlignment="1">
      <alignment horizontal="center"/>
    </xf>
    <xf numFmtId="0" fontId="6" fillId="0" borderId="34" xfId="0" applyFont="1" applyBorder="1" applyAlignment="1">
      <alignment horizontal="right" vertical="center"/>
    </xf>
    <xf numFmtId="0" fontId="7" fillId="0" borderId="2" xfId="0" applyFont="1" applyBorder="1" applyAlignment="1">
      <alignment/>
    </xf>
    <xf numFmtId="1" fontId="8" fillId="0" borderId="33" xfId="0" applyNumberFormat="1" applyFont="1" applyBorder="1" applyAlignment="1">
      <alignment horizontal="center" vertical="justify"/>
    </xf>
    <xf numFmtId="1" fontId="11" fillId="0" borderId="33" xfId="0" applyNumberFormat="1" applyFont="1" applyBorder="1" applyAlignment="1">
      <alignment horizontal="center" vertical="justify"/>
    </xf>
    <xf numFmtId="0" fontId="1" fillId="0" borderId="0" xfId="0" applyFont="1" applyAlignment="1" quotePrefix="1">
      <alignment horizontal="centerContinuous"/>
    </xf>
    <xf numFmtId="1" fontId="8" fillId="0" borderId="7" xfId="0" applyNumberFormat="1" applyFont="1" applyBorder="1" applyAlignment="1">
      <alignment horizontal="center"/>
    </xf>
    <xf numFmtId="1" fontId="8" fillId="0" borderId="35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8" fillId="0" borderId="1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 vertical="center"/>
    </xf>
    <xf numFmtId="0" fontId="14" fillId="0" borderId="36" xfId="0" applyFont="1" applyBorder="1" applyAlignment="1">
      <alignment/>
    </xf>
    <xf numFmtId="0" fontId="6" fillId="0" borderId="37" xfId="0" applyFont="1" applyBorder="1" applyAlignment="1">
      <alignment horizontal="right" textRotation="90"/>
    </xf>
    <xf numFmtId="0" fontId="7" fillId="0" borderId="38" xfId="0" applyFont="1" applyBorder="1" applyAlignment="1">
      <alignment/>
    </xf>
    <xf numFmtId="1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8" fillId="0" borderId="39" xfId="0" applyNumberFormat="1" applyFont="1" applyBorder="1" applyAlignment="1">
      <alignment horizontal="center" vertical="justify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 quotePrefix="1">
      <alignment vertical="center"/>
    </xf>
    <xf numFmtId="1" fontId="11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right"/>
    </xf>
    <xf numFmtId="0" fontId="1" fillId="0" borderId="0" xfId="0" applyNumberFormat="1" applyFont="1" applyAlignment="1" applyProtection="1" quotePrefix="1">
      <alignment horizontal="centerContinuous" vertical="center"/>
      <protection locked="0"/>
    </xf>
    <xf numFmtId="0" fontId="14" fillId="0" borderId="40" xfId="0" applyFont="1" applyBorder="1" applyAlignment="1">
      <alignment/>
    </xf>
    <xf numFmtId="0" fontId="4" fillId="0" borderId="0" xfId="0" applyNumberFormat="1" applyFont="1" applyAlignment="1" applyProtection="1">
      <alignment horizontal="centerContinuous" vertical="center"/>
      <protection locked="0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32" xfId="0" applyBorder="1" applyAlignment="1">
      <alignment horizontal="right" vertical="center"/>
    </xf>
    <xf numFmtId="1" fontId="11" fillId="0" borderId="32" xfId="0" applyNumberFormat="1" applyFont="1" applyBorder="1" applyAlignment="1">
      <alignment horizontal="center" vertical="justify"/>
    </xf>
    <xf numFmtId="0" fontId="14" fillId="0" borderId="31" xfId="0" applyFont="1" applyBorder="1" applyAlignment="1">
      <alignment/>
    </xf>
    <xf numFmtId="0" fontId="14" fillId="0" borderId="0" xfId="0" applyFont="1" applyBorder="1" applyAlignment="1">
      <alignment/>
    </xf>
    <xf numFmtId="176" fontId="8" fillId="0" borderId="0" xfId="0" applyNumberFormat="1" applyFont="1" applyBorder="1" applyAlignment="1">
      <alignment horizontal="center" vertical="justify"/>
    </xf>
    <xf numFmtId="0" fontId="6" fillId="0" borderId="0" xfId="0" applyFont="1" applyBorder="1" applyAlignment="1">
      <alignment horizontal="right" vertical="center" textRotation="90"/>
    </xf>
    <xf numFmtId="0" fontId="0" fillId="0" borderId="32" xfId="0" applyBorder="1" applyAlignment="1">
      <alignment/>
    </xf>
    <xf numFmtId="1" fontId="8" fillId="0" borderId="41" xfId="0" applyNumberFormat="1" applyFont="1" applyBorder="1" applyAlignment="1">
      <alignment horizontal="center"/>
    </xf>
    <xf numFmtId="1" fontId="8" fillId="0" borderId="42" xfId="0" applyNumberFormat="1" applyFont="1" applyBorder="1" applyAlignment="1">
      <alignment horizontal="center"/>
    </xf>
    <xf numFmtId="1" fontId="8" fillId="0" borderId="43" xfId="0" applyNumberFormat="1" applyFont="1" applyBorder="1" applyAlignment="1">
      <alignment horizontal="center"/>
    </xf>
    <xf numFmtId="1" fontId="8" fillId="0" borderId="44" xfId="0" applyNumberFormat="1" applyFont="1" applyBorder="1" applyAlignment="1">
      <alignment horizontal="center"/>
    </xf>
    <xf numFmtId="0" fontId="0" fillId="0" borderId="32" xfId="0" applyBorder="1" applyAlignment="1">
      <alignment horizontal="right" vertical="center" textRotation="90"/>
    </xf>
    <xf numFmtId="1" fontId="8" fillId="0" borderId="45" xfId="0" applyNumberFormat="1" applyFont="1" applyBorder="1" applyAlignment="1">
      <alignment horizontal="center" vertical="justify"/>
    </xf>
    <xf numFmtId="1" fontId="8" fillId="0" borderId="46" xfId="0" applyNumberFormat="1" applyFont="1" applyBorder="1" applyAlignment="1">
      <alignment horizontal="center" vertical="justify"/>
    </xf>
    <xf numFmtId="1" fontId="8" fillId="0" borderId="43" xfId="0" applyNumberFormat="1" applyFont="1" applyBorder="1" applyAlignment="1">
      <alignment horizontal="center" vertical="justify"/>
    </xf>
    <xf numFmtId="1" fontId="8" fillId="0" borderId="47" xfId="0" applyNumberFormat="1" applyFont="1" applyBorder="1" applyAlignment="1">
      <alignment horizontal="center" vertical="justify"/>
    </xf>
    <xf numFmtId="1" fontId="8" fillId="0" borderId="48" xfId="0" applyNumberFormat="1" applyFont="1" applyBorder="1" applyAlignment="1">
      <alignment horizontal="center" vertical="justify"/>
    </xf>
    <xf numFmtId="1" fontId="8" fillId="0" borderId="49" xfId="0" applyNumberFormat="1" applyFont="1" applyBorder="1" applyAlignment="1">
      <alignment horizontal="center" vertical="justify"/>
    </xf>
    <xf numFmtId="1" fontId="8" fillId="0" borderId="41" xfId="0" applyNumberFormat="1" applyFont="1" applyBorder="1" applyAlignment="1">
      <alignment horizontal="center" vertical="justify"/>
    </xf>
    <xf numFmtId="1" fontId="8" fillId="0" borderId="42" xfId="0" applyNumberFormat="1" applyFont="1" applyBorder="1" applyAlignment="1">
      <alignment horizontal="center" vertical="justify"/>
    </xf>
    <xf numFmtId="1" fontId="8" fillId="0" borderId="44" xfId="0" applyNumberFormat="1" applyFont="1" applyBorder="1" applyAlignment="1">
      <alignment horizontal="center" vertical="justify"/>
    </xf>
    <xf numFmtId="1" fontId="8" fillId="0" borderId="35" xfId="0" applyNumberFormat="1" applyFont="1" applyBorder="1" applyAlignment="1">
      <alignment horizontal="center" vertical="justify"/>
    </xf>
    <xf numFmtId="176" fontId="8" fillId="0" borderId="50" xfId="0" applyNumberFormat="1" applyFont="1" applyBorder="1" applyAlignment="1">
      <alignment horizontal="center" vertical="justify"/>
    </xf>
    <xf numFmtId="176" fontId="8" fillId="0" borderId="47" xfId="0" applyNumberFormat="1" applyFont="1" applyBorder="1" applyAlignment="1">
      <alignment horizontal="center" vertical="justify"/>
    </xf>
    <xf numFmtId="176" fontId="8" fillId="0" borderId="33" xfId="0" applyNumberFormat="1" applyFont="1" applyBorder="1" applyAlignment="1" quotePrefix="1">
      <alignment horizontal="center" vertical="justify"/>
    </xf>
    <xf numFmtId="176" fontId="8" fillId="0" borderId="35" xfId="0" applyNumberFormat="1" applyFont="1" applyBorder="1" applyAlignment="1" quotePrefix="1">
      <alignment horizontal="center" vertical="justify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vertical="center"/>
    </xf>
    <xf numFmtId="1" fontId="21" fillId="0" borderId="0" xfId="0" applyNumberFormat="1" applyFont="1" applyFill="1" applyBorder="1" applyAlignment="1">
      <alignment horizontal="center" vertical="justify"/>
    </xf>
    <xf numFmtId="0" fontId="2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176" fontId="21" fillId="0" borderId="0" xfId="0" applyNumberFormat="1" applyFont="1" applyFill="1" applyBorder="1" applyAlignment="1">
      <alignment horizontal="center" vertical="justify"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/>
    </xf>
    <xf numFmtId="0" fontId="13" fillId="0" borderId="32" xfId="0" applyFont="1" applyFill="1" applyBorder="1" applyAlignment="1">
      <alignment horizontal="left" vertical="justify"/>
    </xf>
    <xf numFmtId="0" fontId="1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Border="1" applyAlignment="1" quotePrefix="1">
      <alignment horizontal="left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9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justify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 quotePrefix="1">
      <alignment vertical="center"/>
    </xf>
    <xf numFmtId="0" fontId="8" fillId="0" borderId="0" xfId="0" applyFont="1" applyBorder="1" applyAlignment="1">
      <alignment horizontal="left" vertical="center"/>
    </xf>
    <xf numFmtId="0" fontId="33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6" fillId="0" borderId="0" xfId="0" applyFont="1" applyFill="1" applyBorder="1" applyAlignment="1" quotePrefix="1">
      <alignment vertical="center"/>
    </xf>
    <xf numFmtId="0" fontId="33" fillId="0" borderId="0" xfId="0" applyFont="1" applyBorder="1" applyAlignment="1">
      <alignment/>
    </xf>
    <xf numFmtId="0" fontId="34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34" fillId="0" borderId="0" xfId="0" applyFont="1" applyBorder="1" applyAlignment="1">
      <alignment/>
    </xf>
    <xf numFmtId="0" fontId="3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6" fillId="0" borderId="32" xfId="0" applyFont="1" applyFill="1" applyBorder="1" applyAlignment="1">
      <alignment horizontal="left" vertical="justify"/>
    </xf>
    <xf numFmtId="176" fontId="8" fillId="0" borderId="0" xfId="0" applyNumberFormat="1" applyFont="1" applyFill="1" applyBorder="1" applyAlignment="1">
      <alignment horizontal="center" vertical="justify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25" xfId="0" applyFont="1" applyFill="1" applyBorder="1" applyAlignment="1">
      <alignment horizontal="left" vertical="justify"/>
    </xf>
    <xf numFmtId="0" fontId="6" fillId="0" borderId="26" xfId="0" applyFont="1" applyFill="1" applyBorder="1" applyAlignment="1">
      <alignment horizontal="left" vertical="justify"/>
    </xf>
    <xf numFmtId="0" fontId="6" fillId="0" borderId="28" xfId="0" applyFont="1" applyFill="1" applyBorder="1" applyAlignment="1">
      <alignment horizontal="left" vertical="justify"/>
    </xf>
    <xf numFmtId="0" fontId="20" fillId="0" borderId="0" xfId="0" applyFont="1" applyFill="1" applyAlignment="1">
      <alignment horizontal="left" vertical="center"/>
    </xf>
    <xf numFmtId="0" fontId="3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25" xfId="0" applyFont="1" applyFill="1" applyBorder="1" applyAlignment="1" quotePrefix="1">
      <alignment horizontal="left" vertical="justify"/>
    </xf>
    <xf numFmtId="0" fontId="6" fillId="0" borderId="26" xfId="0" applyFont="1" applyFill="1" applyBorder="1" applyAlignment="1" quotePrefix="1">
      <alignment horizontal="left" vertical="justify"/>
    </xf>
    <xf numFmtId="0" fontId="6" fillId="0" borderId="16" xfId="0" applyFont="1" applyFill="1" applyBorder="1" applyAlignment="1" quotePrefix="1">
      <alignment horizontal="left" vertical="justify"/>
    </xf>
    <xf numFmtId="0" fontId="6" fillId="0" borderId="16" xfId="0" applyFont="1" applyFill="1" applyBorder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8" fillId="0" borderId="0" xfId="0" applyFont="1" applyFill="1" applyAlignment="1" quotePrefix="1">
      <alignment horizontal="left"/>
    </xf>
    <xf numFmtId="0" fontId="19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6" fillId="0" borderId="51" xfId="0" applyFont="1" applyFill="1" applyBorder="1" applyAlignment="1" quotePrefix="1">
      <alignment horizontal="left" vertical="center"/>
    </xf>
    <xf numFmtId="0" fontId="6" fillId="0" borderId="12" xfId="0" applyFont="1" applyFill="1" applyBorder="1" applyAlignment="1" quotePrefix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21" xfId="0" applyFont="1" applyFill="1" applyBorder="1" applyAlignment="1" quotePrefix="1">
      <alignment horizontal="left" vertical="center"/>
    </xf>
    <xf numFmtId="0" fontId="6" fillId="0" borderId="0" xfId="0" applyFont="1" applyFill="1" applyBorder="1" applyAlignment="1">
      <alignment horizontal="center" vertical="center" textRotation="90"/>
    </xf>
    <xf numFmtId="0" fontId="13" fillId="0" borderId="51" xfId="0" applyFont="1" applyFill="1" applyBorder="1" applyAlignment="1" quotePrefix="1">
      <alignment horizontal="left" vertical="justify"/>
    </xf>
    <xf numFmtId="0" fontId="13" fillId="0" borderId="12" xfId="0" applyFont="1" applyFill="1" applyBorder="1" applyAlignment="1" quotePrefix="1">
      <alignment horizontal="left" vertical="justify"/>
    </xf>
    <xf numFmtId="0" fontId="13" fillId="0" borderId="12" xfId="0" applyFont="1" applyFill="1" applyBorder="1" applyAlignment="1">
      <alignment horizontal="left" vertical="justify"/>
    </xf>
    <xf numFmtId="0" fontId="0" fillId="0" borderId="0" xfId="0" applyBorder="1" applyAlignment="1">
      <alignment horizontal="center" vertical="center" textRotation="90"/>
    </xf>
    <xf numFmtId="0" fontId="13" fillId="0" borderId="20" xfId="0" applyFont="1" applyFill="1" applyBorder="1" applyAlignment="1" quotePrefix="1">
      <alignment horizontal="left" vertical="justify"/>
    </xf>
    <xf numFmtId="176" fontId="8" fillId="0" borderId="1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176" fontId="8" fillId="0" borderId="5" xfId="0" applyNumberFormat="1" applyFont="1" applyFill="1" applyBorder="1" applyAlignment="1" quotePrefix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176" fontId="8" fillId="0" borderId="7" xfId="0" applyNumberFormat="1" applyFont="1" applyFill="1" applyBorder="1" applyAlignment="1" quotePrefix="1">
      <alignment horizontal="center" vertical="center"/>
    </xf>
    <xf numFmtId="176" fontId="8" fillId="0" borderId="52" xfId="0" applyNumberFormat="1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/>
    </xf>
    <xf numFmtId="176" fontId="8" fillId="0" borderId="53" xfId="0" applyNumberFormat="1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>
      <alignment horizontal="center" vertical="center"/>
    </xf>
    <xf numFmtId="176" fontId="8" fillId="0" borderId="14" xfId="0" applyNumberFormat="1" applyFont="1" applyFill="1" applyBorder="1" applyAlignment="1">
      <alignment horizontal="center" vertical="center"/>
    </xf>
    <xf numFmtId="176" fontId="8" fillId="0" borderId="54" xfId="0" applyNumberFormat="1" applyFont="1" applyFill="1" applyBorder="1" applyAlignment="1">
      <alignment horizontal="center" vertical="center"/>
    </xf>
    <xf numFmtId="176" fontId="8" fillId="0" borderId="39" xfId="0" applyNumberFormat="1" applyFont="1" applyFill="1" applyBorder="1" applyAlignment="1">
      <alignment horizontal="center" vertical="center"/>
    </xf>
    <xf numFmtId="176" fontId="8" fillId="0" borderId="30" xfId="0" applyNumberFormat="1" applyFont="1" applyFill="1" applyBorder="1" applyAlignment="1">
      <alignment horizontal="center" vertical="center"/>
    </xf>
    <xf numFmtId="176" fontId="8" fillId="0" borderId="55" xfId="0" applyNumberFormat="1" applyFont="1" applyFill="1" applyBorder="1" applyAlignment="1">
      <alignment horizontal="center" vertical="center"/>
    </xf>
    <xf numFmtId="176" fontId="8" fillId="0" borderId="17" xfId="0" applyNumberFormat="1" applyFont="1" applyFill="1" applyBorder="1" applyAlignment="1">
      <alignment horizontal="center" vertical="center"/>
    </xf>
    <xf numFmtId="176" fontId="8" fillId="0" borderId="19" xfId="0" applyNumberFormat="1" applyFont="1" applyFill="1" applyBorder="1" applyAlignment="1">
      <alignment horizontal="center" vertical="center"/>
    </xf>
    <xf numFmtId="1" fontId="37" fillId="0" borderId="5" xfId="0" applyNumberFormat="1" applyFont="1" applyFill="1" applyBorder="1" applyAlignment="1">
      <alignment horizontal="center" vertical="center"/>
    </xf>
    <xf numFmtId="176" fontId="37" fillId="0" borderId="33" xfId="0" applyNumberFormat="1" applyFont="1" applyFill="1" applyBorder="1" applyAlignment="1">
      <alignment horizontal="center" vertical="center"/>
    </xf>
    <xf numFmtId="176" fontId="37" fillId="0" borderId="35" xfId="0" applyNumberFormat="1" applyFont="1" applyFill="1" applyBorder="1" applyAlignment="1">
      <alignment horizontal="center" vertical="center"/>
    </xf>
    <xf numFmtId="176" fontId="37" fillId="0" borderId="52" xfId="0" applyNumberFormat="1" applyFont="1" applyFill="1" applyBorder="1" applyAlignment="1">
      <alignment horizontal="center" vertical="center"/>
    </xf>
    <xf numFmtId="176" fontId="37" fillId="0" borderId="13" xfId="0" applyNumberFormat="1" applyFont="1" applyFill="1" applyBorder="1" applyAlignment="1">
      <alignment horizontal="center" vertical="center"/>
    </xf>
    <xf numFmtId="176" fontId="37" fillId="0" borderId="15" xfId="0" applyNumberFormat="1" applyFont="1" applyFill="1" applyBorder="1" applyAlignment="1">
      <alignment horizontal="center" vertical="center"/>
    </xf>
    <xf numFmtId="176" fontId="37" fillId="0" borderId="39" xfId="0" applyNumberFormat="1" applyFont="1" applyFill="1" applyBorder="1" applyAlignment="1">
      <alignment horizontal="center" vertical="center"/>
    </xf>
    <xf numFmtId="176" fontId="37" fillId="0" borderId="55" xfId="0" applyNumberFormat="1" applyFont="1" applyFill="1" applyBorder="1" applyAlignment="1">
      <alignment horizontal="center" vertical="center"/>
    </xf>
    <xf numFmtId="176" fontId="37" fillId="0" borderId="17" xfId="0" applyNumberFormat="1" applyFont="1" applyFill="1" applyBorder="1" applyAlignment="1">
      <alignment horizontal="center" vertical="center"/>
    </xf>
    <xf numFmtId="176" fontId="37" fillId="0" borderId="19" xfId="0" applyNumberFormat="1" applyFont="1" applyFill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center" vertical="center"/>
    </xf>
    <xf numFmtId="176" fontId="8" fillId="0" borderId="56" xfId="0" applyNumberFormat="1" applyFont="1" applyFill="1" applyBorder="1" applyAlignment="1">
      <alignment horizontal="center" vertical="center"/>
    </xf>
    <xf numFmtId="176" fontId="8" fillId="0" borderId="33" xfId="0" applyNumberFormat="1" applyFont="1" applyFill="1" applyBorder="1" applyAlignment="1">
      <alignment horizontal="center" vertical="center"/>
    </xf>
    <xf numFmtId="176" fontId="8" fillId="0" borderId="35" xfId="0" applyNumberFormat="1" applyFont="1" applyFill="1" applyBorder="1" applyAlignment="1">
      <alignment horizontal="center" vertical="center"/>
    </xf>
    <xf numFmtId="0" fontId="6" fillId="0" borderId="51" xfId="0" applyFont="1" applyFill="1" applyBorder="1" applyAlignment="1" quotePrefix="1">
      <alignment horizontal="left" vertical="justify"/>
    </xf>
    <xf numFmtId="0" fontId="6" fillId="0" borderId="12" xfId="0" applyFont="1" applyFill="1" applyBorder="1" applyAlignment="1" quotePrefix="1">
      <alignment horizontal="left" vertical="justify"/>
    </xf>
    <xf numFmtId="0" fontId="6" fillId="0" borderId="12" xfId="0" applyFont="1" applyFill="1" applyBorder="1" applyAlignment="1">
      <alignment horizontal="left" vertical="justify"/>
    </xf>
    <xf numFmtId="176" fontId="8" fillId="0" borderId="57" xfId="0" applyNumberFormat="1" applyFont="1" applyFill="1" applyBorder="1" applyAlignment="1">
      <alignment horizontal="center" vertical="center"/>
    </xf>
    <xf numFmtId="176" fontId="8" fillId="0" borderId="29" xfId="0" applyNumberFormat="1" applyFont="1" applyFill="1" applyBorder="1" applyAlignment="1">
      <alignment horizontal="center" vertical="center"/>
    </xf>
    <xf numFmtId="176" fontId="8" fillId="0" borderId="18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 quotePrefix="1">
      <alignment horizontal="left" vertical="justify"/>
    </xf>
    <xf numFmtId="0" fontId="6" fillId="0" borderId="45" xfId="0" applyFont="1" applyFill="1" applyBorder="1" applyAlignment="1">
      <alignment horizontal="center" textRotation="90"/>
    </xf>
    <xf numFmtId="0" fontId="6" fillId="0" borderId="5" xfId="0" applyFont="1" applyFill="1" applyBorder="1" applyAlignment="1">
      <alignment horizontal="center" textRotation="90"/>
    </xf>
    <xf numFmtId="0" fontId="6" fillId="0" borderId="7" xfId="0" applyFont="1" applyFill="1" applyBorder="1" applyAlignment="1">
      <alignment horizontal="center" textRotation="90"/>
    </xf>
    <xf numFmtId="176" fontId="8" fillId="0" borderId="41" xfId="0" applyNumberFormat="1" applyFont="1" applyFill="1" applyBorder="1" applyAlignment="1" quotePrefix="1">
      <alignment horizontal="center" vertical="center"/>
    </xf>
    <xf numFmtId="176" fontId="8" fillId="0" borderId="9" xfId="0" applyNumberFormat="1" applyFont="1" applyFill="1" applyBorder="1" applyAlignment="1" quotePrefix="1">
      <alignment horizontal="center" vertical="center"/>
    </xf>
    <xf numFmtId="176" fontId="8" fillId="0" borderId="43" xfId="0" applyNumberFormat="1" applyFont="1" applyFill="1" applyBorder="1" applyAlignment="1">
      <alignment horizontal="center" vertical="center"/>
    </xf>
    <xf numFmtId="176" fontId="8" fillId="0" borderId="52" xfId="0" applyNumberFormat="1" applyFont="1" applyFill="1" applyBorder="1" applyAlignment="1" quotePrefix="1">
      <alignment horizontal="center" vertical="center"/>
    </xf>
    <xf numFmtId="176" fontId="8" fillId="0" borderId="13" xfId="0" applyNumberFormat="1" applyFont="1" applyFill="1" applyBorder="1" applyAlignment="1" quotePrefix="1">
      <alignment horizontal="center" vertical="center"/>
    </xf>
    <xf numFmtId="176" fontId="8" fillId="0" borderId="15" xfId="0" applyNumberFormat="1" applyFont="1" applyFill="1" applyBorder="1" applyAlignment="1" quotePrefix="1">
      <alignment horizontal="center" vertical="center"/>
    </xf>
    <xf numFmtId="176" fontId="8" fillId="0" borderId="58" xfId="0" applyNumberFormat="1" applyFont="1" applyFill="1" applyBorder="1" applyAlignment="1">
      <alignment horizontal="center" vertical="center"/>
    </xf>
    <xf numFmtId="176" fontId="8" fillId="0" borderId="54" xfId="0" applyNumberFormat="1" applyFont="1" applyFill="1" applyBorder="1" applyAlignment="1" quotePrefix="1">
      <alignment horizontal="center" vertical="center"/>
    </xf>
    <xf numFmtId="176" fontId="8" fillId="0" borderId="39" xfId="0" applyNumberFormat="1" applyFont="1" applyFill="1" applyBorder="1" applyAlignment="1" quotePrefix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176" fontId="37" fillId="0" borderId="57" xfId="0" applyNumberFormat="1" applyFont="1" applyFill="1" applyBorder="1" applyAlignment="1">
      <alignment horizontal="center" vertical="center"/>
    </xf>
    <xf numFmtId="176" fontId="37" fillId="0" borderId="14" xfId="0" applyNumberFormat="1" applyFont="1" applyFill="1" applyBorder="1" applyAlignment="1">
      <alignment horizontal="center" vertical="center"/>
    </xf>
    <xf numFmtId="176" fontId="37" fillId="0" borderId="29" xfId="0" applyNumberFormat="1" applyFont="1" applyFill="1" applyBorder="1" applyAlignment="1">
      <alignment horizontal="center" vertical="center"/>
    </xf>
    <xf numFmtId="176" fontId="37" fillId="0" borderId="30" xfId="0" applyNumberFormat="1" applyFont="1" applyFill="1" applyBorder="1" applyAlignment="1">
      <alignment horizontal="center" vertical="center"/>
    </xf>
    <xf numFmtId="176" fontId="8" fillId="0" borderId="5" xfId="0" applyNumberFormat="1" applyFont="1" applyFill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33" xfId="0" applyNumberFormat="1" applyFont="1" applyBorder="1" applyAlignment="1">
      <alignment horizontal="center" vertical="center"/>
    </xf>
    <xf numFmtId="177" fontId="8" fillId="0" borderId="52" xfId="0" applyNumberFormat="1" applyFont="1" applyFill="1" applyBorder="1" applyAlignment="1">
      <alignment horizontal="center" vertical="center"/>
    </xf>
    <xf numFmtId="177" fontId="8" fillId="0" borderId="15" xfId="0" applyNumberFormat="1" applyFont="1" applyFill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7" fontId="8" fillId="0" borderId="30" xfId="0" applyNumberFormat="1" applyFont="1" applyFill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177" fontId="8" fillId="0" borderId="19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justify"/>
    </xf>
    <xf numFmtId="0" fontId="8" fillId="0" borderId="39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left" vertical="justify"/>
    </xf>
    <xf numFmtId="0" fontId="13" fillId="0" borderId="26" xfId="0" applyFont="1" applyFill="1" applyBorder="1" applyAlignment="1">
      <alignment horizontal="left" vertical="justify"/>
    </xf>
    <xf numFmtId="0" fontId="13" fillId="0" borderId="26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8" fillId="0" borderId="0" xfId="0" applyFont="1" applyFill="1" applyBorder="1" applyAlignment="1" quotePrefix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vertical="center"/>
    </xf>
    <xf numFmtId="176" fontId="8" fillId="0" borderId="59" xfId="0" applyNumberFormat="1" applyFont="1" applyFill="1" applyBorder="1" applyAlignment="1">
      <alignment horizontal="center" vertical="center"/>
    </xf>
    <xf numFmtId="176" fontId="8" fillId="0" borderId="45" xfId="0" applyNumberFormat="1" applyFont="1" applyFill="1" applyBorder="1" applyAlignment="1">
      <alignment horizontal="center" vertical="center"/>
    </xf>
    <xf numFmtId="1" fontId="37" fillId="0" borderId="45" xfId="0" applyNumberFormat="1" applyFont="1" applyFill="1" applyBorder="1" applyAlignment="1">
      <alignment horizontal="center" vertical="center"/>
    </xf>
    <xf numFmtId="1" fontId="37" fillId="0" borderId="7" xfId="0" applyNumberFormat="1" applyFont="1" applyFill="1" applyBorder="1" applyAlignment="1">
      <alignment horizontal="center" vertical="center"/>
    </xf>
    <xf numFmtId="176" fontId="8" fillId="0" borderId="45" xfId="0" applyNumberFormat="1" applyFont="1" applyFill="1" applyBorder="1" applyAlignment="1" quotePrefix="1">
      <alignment horizontal="center" vertical="center"/>
    </xf>
    <xf numFmtId="1" fontId="8" fillId="0" borderId="45" xfId="0" applyNumberFormat="1" applyFont="1" applyFill="1" applyBorder="1" applyAlignment="1">
      <alignment horizontal="center" vertical="center"/>
    </xf>
    <xf numFmtId="176" fontId="8" fillId="0" borderId="7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textRotation="90"/>
    </xf>
    <xf numFmtId="0" fontId="6" fillId="0" borderId="40" xfId="0" applyFont="1" applyFill="1" applyBorder="1" applyAlignment="1">
      <alignment horizontal="center" textRotation="90"/>
    </xf>
    <xf numFmtId="177" fontId="8" fillId="0" borderId="7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vertical="center"/>
    </xf>
    <xf numFmtId="1" fontId="8" fillId="0" borderId="60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" fontId="8" fillId="0" borderId="6" xfId="0" applyNumberFormat="1" applyFont="1" applyFill="1" applyBorder="1" applyAlignment="1">
      <alignment horizontal="center" vertical="center"/>
    </xf>
    <xf numFmtId="0" fontId="6" fillId="0" borderId="61" xfId="0" applyFont="1" applyBorder="1" applyAlignment="1">
      <alignment horizontal="center" textRotation="90"/>
    </xf>
    <xf numFmtId="0" fontId="6" fillId="0" borderId="22" xfId="0" applyFont="1" applyBorder="1" applyAlignment="1">
      <alignment horizontal="center" textRotation="90"/>
    </xf>
    <xf numFmtId="176" fontId="33" fillId="0" borderId="52" xfId="0" applyNumberFormat="1" applyFont="1" applyBorder="1" applyAlignment="1">
      <alignment horizontal="center" vertical="center"/>
    </xf>
    <xf numFmtId="176" fontId="33" fillId="0" borderId="13" xfId="0" applyNumberFormat="1" applyFont="1" applyFill="1" applyBorder="1" applyAlignment="1">
      <alignment horizontal="center" vertical="center"/>
    </xf>
    <xf numFmtId="176" fontId="33" fillId="0" borderId="17" xfId="0" applyNumberFormat="1" applyFont="1" applyFill="1" applyBorder="1" applyAlignment="1">
      <alignment horizontal="center" vertical="center"/>
    </xf>
    <xf numFmtId="177" fontId="33" fillId="0" borderId="52" xfId="0" applyNumberFormat="1" applyFont="1" applyFill="1" applyBorder="1" applyAlignment="1">
      <alignment horizontal="center" vertical="center"/>
    </xf>
    <xf numFmtId="177" fontId="33" fillId="0" borderId="54" xfId="0" applyNumberFormat="1" applyFont="1" applyFill="1" applyBorder="1" applyAlignment="1">
      <alignment horizontal="center" vertical="center"/>
    </xf>
    <xf numFmtId="177" fontId="33" fillId="0" borderId="55" xfId="0" applyNumberFormat="1" applyFont="1" applyFill="1" applyBorder="1" applyAlignment="1">
      <alignment horizontal="center" vertical="center"/>
    </xf>
    <xf numFmtId="176" fontId="39" fillId="0" borderId="33" xfId="0" applyNumberFormat="1" applyFont="1" applyFill="1" applyBorder="1" applyAlignment="1">
      <alignment horizontal="center" vertical="center"/>
    </xf>
    <xf numFmtId="176" fontId="39" fillId="0" borderId="13" xfId="0" applyNumberFormat="1" applyFont="1" applyFill="1" applyBorder="1" applyAlignment="1">
      <alignment horizontal="center" vertical="center"/>
    </xf>
    <xf numFmtId="176" fontId="40" fillId="0" borderId="56" xfId="0" applyNumberFormat="1" applyFont="1" applyFill="1" applyBorder="1" applyAlignment="1">
      <alignment horizontal="center" vertical="center"/>
    </xf>
    <xf numFmtId="176" fontId="40" fillId="0" borderId="52" xfId="0" applyNumberFormat="1" applyFont="1" applyFill="1" applyBorder="1" applyAlignment="1">
      <alignment horizontal="center" vertical="center"/>
    </xf>
    <xf numFmtId="176" fontId="40" fillId="0" borderId="14" xfId="0" applyNumberFormat="1" applyFont="1" applyFill="1" applyBorder="1" applyAlignment="1">
      <alignment horizontal="center" vertical="center"/>
    </xf>
    <xf numFmtId="176" fontId="40" fillId="0" borderId="18" xfId="0" applyNumberFormat="1" applyFont="1" applyFill="1" applyBorder="1" applyAlignment="1">
      <alignment horizontal="center" vertical="center"/>
    </xf>
    <xf numFmtId="176" fontId="40" fillId="0" borderId="17" xfId="0" applyNumberFormat="1" applyFont="1" applyFill="1" applyBorder="1" applyAlignment="1">
      <alignment horizontal="center" vertical="center"/>
    </xf>
    <xf numFmtId="176" fontId="40" fillId="0" borderId="33" xfId="0" applyNumberFormat="1" applyFont="1" applyFill="1" applyBorder="1" applyAlignment="1">
      <alignment horizontal="center" vertical="center"/>
    </xf>
    <xf numFmtId="176" fontId="40" fillId="0" borderId="13" xfId="0" applyNumberFormat="1" applyFont="1" applyFill="1" applyBorder="1" applyAlignment="1">
      <alignment horizontal="center" vertical="center"/>
    </xf>
    <xf numFmtId="176" fontId="40" fillId="0" borderId="39" xfId="0" applyNumberFormat="1" applyFont="1" applyFill="1" applyBorder="1" applyAlignment="1">
      <alignment horizontal="center" vertical="center"/>
    </xf>
    <xf numFmtId="176" fontId="41" fillId="0" borderId="13" xfId="0" applyNumberFormat="1" applyFont="1" applyFill="1" applyBorder="1" applyAlignment="1">
      <alignment horizontal="center" vertical="center"/>
    </xf>
    <xf numFmtId="176" fontId="41" fillId="0" borderId="17" xfId="0" applyNumberFormat="1" applyFont="1" applyFill="1" applyBorder="1" applyAlignment="1">
      <alignment horizontal="center" vertical="center"/>
    </xf>
    <xf numFmtId="176" fontId="41" fillId="0" borderId="15" xfId="0" applyNumberFormat="1" applyFont="1" applyFill="1" applyBorder="1" applyAlignment="1">
      <alignment horizontal="center" vertical="center"/>
    </xf>
    <xf numFmtId="176" fontId="33" fillId="0" borderId="52" xfId="0" applyNumberFormat="1" applyFont="1" applyFill="1" applyBorder="1" applyAlignment="1">
      <alignment horizontal="center" vertical="center"/>
    </xf>
    <xf numFmtId="176" fontId="33" fillId="0" borderId="15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/>
    </xf>
    <xf numFmtId="176" fontId="39" fillId="0" borderId="9" xfId="0" applyNumberFormat="1" applyFont="1" applyFill="1" applyBorder="1" applyAlignment="1">
      <alignment horizontal="center" vertical="center"/>
    </xf>
    <xf numFmtId="176" fontId="39" fillId="0" borderId="17" xfId="0" applyNumberFormat="1" applyFont="1" applyFill="1" applyBorder="1" applyAlignment="1">
      <alignment horizontal="center" vertical="center"/>
    </xf>
    <xf numFmtId="176" fontId="39" fillId="0" borderId="29" xfId="0" applyNumberFormat="1" applyFont="1" applyFill="1" applyBorder="1" applyAlignment="1">
      <alignment horizontal="center" vertical="center"/>
    </xf>
    <xf numFmtId="176" fontId="39" fillId="0" borderId="39" xfId="0" applyNumberFormat="1" applyFont="1" applyFill="1" applyBorder="1" applyAlignment="1">
      <alignment horizontal="center" vertical="center"/>
    </xf>
    <xf numFmtId="176" fontId="33" fillId="0" borderId="52" xfId="0" applyNumberFormat="1" applyFont="1" applyFill="1" applyBorder="1" applyAlignment="1" quotePrefix="1">
      <alignment horizontal="center" vertical="center"/>
    </xf>
    <xf numFmtId="176" fontId="33" fillId="0" borderId="11" xfId="0" applyNumberFormat="1" applyFont="1" applyFill="1" applyBorder="1" applyAlignment="1">
      <alignment horizontal="center" vertical="center"/>
    </xf>
    <xf numFmtId="176" fontId="33" fillId="0" borderId="15" xfId="0" applyNumberFormat="1" applyFont="1" applyFill="1" applyBorder="1" applyAlignment="1" quotePrefix="1">
      <alignment horizontal="center" vertical="center"/>
    </xf>
    <xf numFmtId="176" fontId="39" fillId="0" borderId="35" xfId="0" applyNumberFormat="1" applyFont="1" applyFill="1" applyBorder="1" applyAlignment="1">
      <alignment horizontal="center" vertical="center"/>
    </xf>
    <xf numFmtId="176" fontId="39" fillId="0" borderId="56" xfId="0" applyNumberFormat="1" applyFont="1" applyFill="1" applyBorder="1" applyAlignment="1">
      <alignment horizontal="center" vertical="center"/>
    </xf>
    <xf numFmtId="176" fontId="39" fillId="0" borderId="52" xfId="0" applyNumberFormat="1" applyFont="1" applyFill="1" applyBorder="1" applyAlignment="1">
      <alignment horizontal="center" vertical="center"/>
    </xf>
    <xf numFmtId="176" fontId="39" fillId="0" borderId="14" xfId="0" applyNumberFormat="1" applyFont="1" applyFill="1" applyBorder="1" applyAlignment="1">
      <alignment horizontal="center" vertical="center"/>
    </xf>
    <xf numFmtId="176" fontId="39" fillId="0" borderId="18" xfId="0" applyNumberFormat="1" applyFont="1" applyFill="1" applyBorder="1" applyAlignment="1">
      <alignment horizontal="center" vertical="center"/>
    </xf>
    <xf numFmtId="176" fontId="39" fillId="0" borderId="11" xfId="0" applyNumberFormat="1" applyFont="1" applyFill="1" applyBorder="1" applyAlignment="1">
      <alignment horizontal="center" vertical="center"/>
    </xf>
    <xf numFmtId="176" fontId="39" fillId="0" borderId="55" xfId="0" applyNumberFormat="1" applyFont="1" applyFill="1" applyBorder="1" applyAlignment="1">
      <alignment horizontal="center" vertical="center"/>
    </xf>
    <xf numFmtId="176" fontId="33" fillId="0" borderId="19" xfId="0" applyNumberFormat="1" applyFont="1" applyFill="1" applyBorder="1" applyAlignment="1">
      <alignment horizontal="center" vertical="center"/>
    </xf>
    <xf numFmtId="176" fontId="33" fillId="0" borderId="39" xfId="0" applyNumberFormat="1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left" vertical="center"/>
    </xf>
    <xf numFmtId="176" fontId="40" fillId="0" borderId="29" xfId="0" applyNumberFormat="1" applyFont="1" applyFill="1" applyBorder="1" applyAlignment="1">
      <alignment horizontal="center" vertical="center"/>
    </xf>
    <xf numFmtId="176" fontId="33" fillId="0" borderId="33" xfId="0" applyNumberFormat="1" applyFont="1" applyFill="1" applyBorder="1" applyAlignment="1">
      <alignment horizontal="center" vertical="center"/>
    </xf>
    <xf numFmtId="176" fontId="39" fillId="0" borderId="3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0" fillId="0" borderId="45" xfId="0" applyFont="1" applyFill="1" applyBorder="1" applyAlignment="1">
      <alignment horizontal="center" textRotation="90"/>
    </xf>
    <xf numFmtId="0" fontId="17" fillId="0" borderId="7" xfId="0" applyFont="1" applyBorder="1" applyAlignment="1">
      <alignment textRotation="90"/>
    </xf>
    <xf numFmtId="177" fontId="8" fillId="0" borderId="45" xfId="0" applyNumberFormat="1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28" xfId="0" applyFont="1" applyFill="1" applyBorder="1" applyAlignment="1" quotePrefix="1">
      <alignment horizontal="left" vertical="justify"/>
    </xf>
    <xf numFmtId="0" fontId="33" fillId="0" borderId="39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left" vertical="justify"/>
    </xf>
    <xf numFmtId="0" fontId="8" fillId="0" borderId="33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  <xf numFmtId="176" fontId="39" fillId="0" borderId="22" xfId="0" applyNumberFormat="1" applyFont="1" applyFill="1" applyBorder="1" applyAlignment="1">
      <alignment vertical="center"/>
    </xf>
    <xf numFmtId="0" fontId="6" fillId="0" borderId="5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0" fillId="0" borderId="27" xfId="0" applyBorder="1" applyAlignment="1">
      <alignment horizontal="right" vertical="center"/>
    </xf>
    <xf numFmtId="0" fontId="0" fillId="0" borderId="62" xfId="0" applyBorder="1" applyAlignment="1">
      <alignment horizontal="right" vertical="center"/>
    </xf>
    <xf numFmtId="0" fontId="6" fillId="0" borderId="3" xfId="0" applyFont="1" applyBorder="1" applyAlignment="1" quotePrefix="1">
      <alignment horizontal="left"/>
    </xf>
    <xf numFmtId="0" fontId="6" fillId="0" borderId="4" xfId="0" applyFont="1" applyBorder="1" applyAlignment="1" quotePrefix="1">
      <alignment horizontal="left"/>
    </xf>
    <xf numFmtId="0" fontId="6" fillId="0" borderId="60" xfId="0" applyFont="1" applyBorder="1" applyAlignment="1">
      <alignment horizontal="left" vertical="justify"/>
    </xf>
    <xf numFmtId="0" fontId="6" fillId="0" borderId="64" xfId="0" applyFont="1" applyBorder="1" applyAlignment="1">
      <alignment horizontal="left" vertical="justify"/>
    </xf>
    <xf numFmtId="0" fontId="6" fillId="0" borderId="2" xfId="0" applyFont="1" applyBorder="1" applyAlignment="1" quotePrefix="1">
      <alignment horizontal="right" textRotation="90"/>
    </xf>
    <xf numFmtId="0" fontId="6" fillId="0" borderId="65" xfId="0" applyFont="1" applyBorder="1" applyAlignment="1">
      <alignment horizontal="right" vertical="center" textRotation="90"/>
    </xf>
    <xf numFmtId="0" fontId="6" fillId="0" borderId="36" xfId="0" applyFont="1" applyBorder="1" applyAlignment="1">
      <alignment horizontal="right" vertical="center"/>
    </xf>
    <xf numFmtId="0" fontId="7" fillId="0" borderId="34" xfId="0" applyFont="1" applyBorder="1" applyAlignment="1">
      <alignment/>
    </xf>
    <xf numFmtId="0" fontId="6" fillId="0" borderId="2" xfId="0" applyFont="1" applyBorder="1" applyAlignment="1">
      <alignment horizontal="right" textRotation="90"/>
    </xf>
    <xf numFmtId="0" fontId="7" fillId="0" borderId="22" xfId="0" applyFont="1" applyBorder="1" applyAlignment="1">
      <alignment horizontal="right"/>
    </xf>
    <xf numFmtId="0" fontId="6" fillId="0" borderId="38" xfId="0" applyFont="1" applyBorder="1" applyAlignment="1">
      <alignment horizontal="right" textRotation="90"/>
    </xf>
    <xf numFmtId="0" fontId="7" fillId="0" borderId="24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6" fillId="0" borderId="34" xfId="0" applyFont="1" applyBorder="1" applyAlignment="1">
      <alignment horizontal="right" vertical="center"/>
    </xf>
    <xf numFmtId="0" fontId="6" fillId="0" borderId="22" xfId="0" applyFont="1" applyBorder="1" applyAlignment="1">
      <alignment horizontal="right" textRotation="90"/>
    </xf>
    <xf numFmtId="0" fontId="1" fillId="0" borderId="0" xfId="0" applyNumberFormat="1" applyFont="1" applyAlignment="1" applyProtection="1" quotePrefix="1">
      <alignment horizontal="center"/>
      <protection locked="0"/>
    </xf>
    <xf numFmtId="0" fontId="0" fillId="0" borderId="0" xfId="0" applyAlignment="1">
      <alignment horizontal="center"/>
    </xf>
    <xf numFmtId="0" fontId="5" fillId="0" borderId="24" xfId="0" applyFont="1" applyBorder="1" applyAlignment="1">
      <alignment horizontal="right"/>
    </xf>
    <xf numFmtId="0" fontId="1" fillId="0" borderId="0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27" xfId="0" applyBorder="1" applyAlignment="1">
      <alignment horizontal="right" vertical="center" textRotation="90"/>
    </xf>
    <xf numFmtId="0" fontId="0" fillId="0" borderId="62" xfId="0" applyBorder="1" applyAlignment="1">
      <alignment horizontal="right" vertical="center" textRotation="90"/>
    </xf>
    <xf numFmtId="0" fontId="6" fillId="0" borderId="60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4" xfId="0" applyFont="1" applyBorder="1" applyAlignment="1">
      <alignment horizontal="right" textRotation="90"/>
    </xf>
    <xf numFmtId="0" fontId="6" fillId="0" borderId="27" xfId="0" applyFont="1" applyBorder="1" applyAlignment="1">
      <alignment horizontal="right" vertical="center" textRotation="90"/>
    </xf>
    <xf numFmtId="0" fontId="6" fillId="0" borderId="36" xfId="0" applyFont="1" applyBorder="1" applyAlignment="1" quotePrefix="1">
      <alignment horizontal="right"/>
    </xf>
    <xf numFmtId="0" fontId="6" fillId="0" borderId="34" xfId="0" applyFont="1" applyBorder="1" applyAlignment="1" quotePrefix="1">
      <alignment horizontal="right"/>
    </xf>
    <xf numFmtId="0" fontId="6" fillId="0" borderId="40" xfId="0" applyFont="1" applyBorder="1" applyAlignment="1">
      <alignment horizontal="right" textRotation="90"/>
    </xf>
    <xf numFmtId="0" fontId="6" fillId="0" borderId="66" xfId="0" applyFont="1" applyBorder="1" applyAlignment="1">
      <alignment horizontal="right" textRotation="90"/>
    </xf>
    <xf numFmtId="0" fontId="1" fillId="0" borderId="0" xfId="0" applyNumberFormat="1" applyFont="1" applyAlignment="1" applyProtection="1" quotePrefix="1">
      <alignment horizontal="center" vertical="center"/>
      <protection locked="0"/>
    </xf>
    <xf numFmtId="0" fontId="0" fillId="0" borderId="27" xfId="0" applyBorder="1" applyAlignment="1">
      <alignment/>
    </xf>
    <xf numFmtId="0" fontId="6" fillId="0" borderId="37" xfId="0" applyFont="1" applyBorder="1" applyAlignment="1">
      <alignment horizontal="right" textRotation="90"/>
    </xf>
    <xf numFmtId="0" fontId="7" fillId="0" borderId="67" xfId="0" applyFont="1" applyBorder="1" applyAlignment="1">
      <alignment horizontal="right"/>
    </xf>
    <xf numFmtId="0" fontId="6" fillId="0" borderId="60" xfId="0" applyFont="1" applyBorder="1" applyAlignment="1" quotePrefix="1">
      <alignment horizontal="left"/>
    </xf>
    <xf numFmtId="0" fontId="6" fillId="0" borderId="64" xfId="0" applyFont="1" applyBorder="1" applyAlignment="1" quotePrefix="1">
      <alignment horizontal="left"/>
    </xf>
    <xf numFmtId="0" fontId="6" fillId="0" borderId="65" xfId="0" applyFont="1" applyBorder="1" applyAlignment="1">
      <alignment horizontal="center" vertical="center" textRotation="90"/>
    </xf>
    <xf numFmtId="0" fontId="6" fillId="0" borderId="27" xfId="0" applyFont="1" applyBorder="1" applyAlignment="1">
      <alignment horizontal="center" vertical="center" textRotation="90"/>
    </xf>
    <xf numFmtId="0" fontId="0" fillId="0" borderId="31" xfId="0" applyBorder="1" applyAlignment="1">
      <alignment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0" fillId="0" borderId="56" xfId="0" applyFont="1" applyFill="1" applyBorder="1" applyAlignment="1">
      <alignment horizontal="center" textRotation="90"/>
    </xf>
    <xf numFmtId="0" fontId="9" fillId="0" borderId="55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 textRotation="90"/>
    </xf>
    <xf numFmtId="0" fontId="9" fillId="0" borderId="17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 textRotation="90"/>
    </xf>
    <xf numFmtId="0" fontId="7" fillId="0" borderId="17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0" fillId="0" borderId="3" xfId="0" applyFont="1" applyBorder="1" applyAlignment="1" quotePrefix="1">
      <alignment horizontal="left"/>
    </xf>
    <xf numFmtId="0" fontId="10" fillId="0" borderId="4" xfId="0" applyFont="1" applyBorder="1" applyAlignment="1" quotePrefix="1">
      <alignment horizontal="left"/>
    </xf>
    <xf numFmtId="0" fontId="10" fillId="0" borderId="17" xfId="0" applyFont="1" applyFill="1" applyBorder="1" applyAlignment="1">
      <alignment horizontal="center" textRotation="90"/>
    </xf>
    <xf numFmtId="0" fontId="6" fillId="0" borderId="60" xfId="0" applyFont="1" applyBorder="1" applyAlignment="1" quotePrefix="1">
      <alignment horizontal="left" vertical="center"/>
    </xf>
    <xf numFmtId="0" fontId="6" fillId="0" borderId="64" xfId="0" applyFont="1" applyBorder="1" applyAlignment="1" quotePrefix="1">
      <alignment horizontal="left" vertical="center"/>
    </xf>
    <xf numFmtId="0" fontId="6" fillId="0" borderId="62" xfId="0" applyFont="1" applyBorder="1" applyAlignment="1">
      <alignment horizontal="center" vertical="center" textRotation="90"/>
    </xf>
    <xf numFmtId="0" fontId="6" fillId="0" borderId="60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10" fillId="0" borderId="33" xfId="0" applyFont="1" applyFill="1" applyBorder="1" applyAlignment="1" quotePrefix="1">
      <alignment horizontal="center" textRotation="90"/>
    </xf>
    <xf numFmtId="0" fontId="9" fillId="0" borderId="39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 textRotation="90"/>
    </xf>
    <xf numFmtId="0" fontId="20" fillId="0" borderId="17" xfId="0" applyFont="1" applyFill="1" applyBorder="1" applyAlignment="1">
      <alignment horizontal="center"/>
    </xf>
    <xf numFmtId="0" fontId="13" fillId="0" borderId="65" xfId="0" applyFont="1" applyFill="1" applyBorder="1" applyAlignment="1">
      <alignment horizontal="center" vertical="center" textRotation="90"/>
    </xf>
    <xf numFmtId="0" fontId="13" fillId="0" borderId="27" xfId="0" applyFont="1" applyFill="1" applyBorder="1" applyAlignment="1">
      <alignment horizontal="center" vertical="center" textRotation="90"/>
    </xf>
    <xf numFmtId="0" fontId="13" fillId="0" borderId="62" xfId="0" applyFont="1" applyFill="1" applyBorder="1" applyAlignment="1">
      <alignment horizontal="center" vertical="center" textRotation="90"/>
    </xf>
    <xf numFmtId="0" fontId="13" fillId="0" borderId="35" xfId="0" applyFont="1" applyFill="1" applyBorder="1" applyAlignment="1">
      <alignment horizontal="center" textRotation="90"/>
    </xf>
    <xf numFmtId="0" fontId="0" fillId="0" borderId="19" xfId="0" applyBorder="1" applyAlignment="1">
      <alignment/>
    </xf>
    <xf numFmtId="0" fontId="13" fillId="0" borderId="17" xfId="0" applyFont="1" applyFill="1" applyBorder="1" applyAlignment="1">
      <alignment horizontal="center" textRotation="90"/>
    </xf>
    <xf numFmtId="0" fontId="13" fillId="0" borderId="2" xfId="0" applyFont="1" applyFill="1" applyBorder="1" applyAlignment="1">
      <alignment horizontal="center" textRotation="90"/>
    </xf>
    <xf numFmtId="0" fontId="0" fillId="0" borderId="22" xfId="0" applyBorder="1" applyAlignment="1">
      <alignment horizontal="center"/>
    </xf>
    <xf numFmtId="0" fontId="13" fillId="0" borderId="33" xfId="0" applyFont="1" applyFill="1" applyBorder="1" applyAlignment="1" quotePrefix="1">
      <alignment horizontal="center" textRotation="90"/>
    </xf>
    <xf numFmtId="0" fontId="13" fillId="0" borderId="3" xfId="0" applyFont="1" applyFill="1" applyBorder="1" applyAlignment="1" quotePrefix="1">
      <alignment horizontal="left"/>
    </xf>
    <xf numFmtId="0" fontId="13" fillId="0" borderId="4" xfId="0" applyFont="1" applyFill="1" applyBorder="1" applyAlignment="1" quotePrefix="1">
      <alignment horizontal="left"/>
    </xf>
    <xf numFmtId="0" fontId="13" fillId="0" borderId="68" xfId="0" applyFont="1" applyFill="1" applyBorder="1" applyAlignment="1">
      <alignment horizontal="left" vertical="justify"/>
    </xf>
    <xf numFmtId="0" fontId="13" fillId="0" borderId="7" xfId="0" applyFont="1" applyFill="1" applyBorder="1" applyAlignment="1">
      <alignment horizontal="left" vertical="justify"/>
    </xf>
    <xf numFmtId="0" fontId="13" fillId="0" borderId="36" xfId="0" applyFont="1" applyFill="1" applyBorder="1" applyAlignment="1">
      <alignment horizontal="right" vertical="center"/>
    </xf>
    <xf numFmtId="0" fontId="19" fillId="0" borderId="34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3" fillId="0" borderId="56" xfId="0" applyFont="1" applyFill="1" applyBorder="1" applyAlignment="1">
      <alignment horizontal="center" textRotation="90"/>
    </xf>
    <xf numFmtId="0" fontId="20" fillId="0" borderId="55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textRotation="90"/>
    </xf>
    <xf numFmtId="0" fontId="0" fillId="0" borderId="22" xfId="0" applyFont="1" applyBorder="1" applyAlignment="1">
      <alignment horizontal="center"/>
    </xf>
    <xf numFmtId="0" fontId="6" fillId="0" borderId="38" xfId="0" applyFont="1" applyFill="1" applyBorder="1" applyAlignment="1">
      <alignment horizontal="center" textRotation="90"/>
    </xf>
    <xf numFmtId="0" fontId="0" fillId="0" borderId="24" xfId="0" applyFont="1" applyBorder="1" applyAlignment="1">
      <alignment horizontal="center"/>
    </xf>
    <xf numFmtId="0" fontId="6" fillId="0" borderId="36" xfId="0" applyFont="1" applyFill="1" applyBorder="1" applyAlignment="1">
      <alignment horizontal="center" textRotation="90"/>
    </xf>
    <xf numFmtId="0" fontId="0" fillId="0" borderId="3" xfId="0" applyFont="1" applyBorder="1" applyAlignment="1">
      <alignment horizontal="center"/>
    </xf>
    <xf numFmtId="0" fontId="6" fillId="0" borderId="40" xfId="0" applyFont="1" applyFill="1" applyBorder="1" applyAlignment="1">
      <alignment horizontal="center" textRotation="90"/>
    </xf>
    <xf numFmtId="0" fontId="0" fillId="0" borderId="61" xfId="0" applyFont="1" applyBorder="1" applyAlignment="1">
      <alignment horizontal="center"/>
    </xf>
    <xf numFmtId="0" fontId="6" fillId="0" borderId="65" xfId="0" applyFont="1" applyFill="1" applyBorder="1" applyAlignment="1">
      <alignment horizontal="center" vertical="center" textRotation="90"/>
    </xf>
    <xf numFmtId="0" fontId="6" fillId="0" borderId="27" xfId="0" applyFont="1" applyFill="1" applyBorder="1" applyAlignment="1">
      <alignment horizontal="center" vertical="center" textRotation="90"/>
    </xf>
    <xf numFmtId="0" fontId="6" fillId="0" borderId="62" xfId="0" applyFont="1" applyFill="1" applyBorder="1" applyAlignment="1">
      <alignment horizontal="center" vertical="center" textRotation="90"/>
    </xf>
    <xf numFmtId="0" fontId="6" fillId="0" borderId="2" xfId="0" applyFont="1" applyFill="1" applyBorder="1" applyAlignment="1" quotePrefix="1">
      <alignment horizontal="center" textRotation="90"/>
    </xf>
    <xf numFmtId="0" fontId="0" fillId="0" borderId="22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left" vertical="justify"/>
    </xf>
    <xf numFmtId="0" fontId="6" fillId="0" borderId="7" xfId="0" applyFont="1" applyFill="1" applyBorder="1" applyAlignment="1">
      <alignment horizontal="left" vertical="justify"/>
    </xf>
    <xf numFmtId="0" fontId="6" fillId="0" borderId="36" xfId="0" applyFont="1" applyFill="1" applyBorder="1" applyAlignment="1">
      <alignment horizontal="right" vertical="center"/>
    </xf>
    <xf numFmtId="0" fontId="5" fillId="0" borderId="34" xfId="0" applyFont="1" applyFill="1" applyBorder="1" applyAlignment="1">
      <alignment/>
    </xf>
    <xf numFmtId="0" fontId="6" fillId="0" borderId="3" xfId="0" applyFont="1" applyFill="1" applyBorder="1" applyAlignment="1" quotePrefix="1">
      <alignment horizontal="left"/>
    </xf>
    <xf numFmtId="0" fontId="6" fillId="0" borderId="4" xfId="0" applyFont="1" applyFill="1" applyBorder="1" applyAlignment="1" quotePrefix="1">
      <alignment horizontal="left"/>
    </xf>
    <xf numFmtId="0" fontId="6" fillId="0" borderId="37" xfId="0" applyFont="1" applyFill="1" applyBorder="1" applyAlignment="1">
      <alignment horizontal="center" textRotation="90"/>
    </xf>
    <xf numFmtId="0" fontId="6" fillId="0" borderId="67" xfId="0" applyFont="1" applyFill="1" applyBorder="1" applyAlignment="1">
      <alignment horizontal="center" textRotation="90"/>
    </xf>
    <xf numFmtId="0" fontId="6" fillId="0" borderId="22" xfId="0" applyFont="1" applyFill="1" applyBorder="1" applyAlignment="1">
      <alignment horizontal="center" textRotation="90"/>
    </xf>
    <xf numFmtId="0" fontId="5" fillId="0" borderId="23" xfId="0" applyFont="1" applyFill="1" applyBorder="1" applyAlignment="1">
      <alignment horizontal="center" textRotation="90"/>
    </xf>
    <xf numFmtId="0" fontId="38" fillId="0" borderId="60" xfId="0" applyFont="1" applyFill="1" applyBorder="1" applyAlignment="1">
      <alignment horizontal="center" vertical="center"/>
    </xf>
    <xf numFmtId="0" fontId="38" fillId="0" borderId="69" xfId="0" applyFont="1" applyFill="1" applyBorder="1" applyAlignment="1">
      <alignment horizontal="center" vertical="center"/>
    </xf>
    <xf numFmtId="0" fontId="38" fillId="0" borderId="64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left" vertical="center"/>
    </xf>
    <xf numFmtId="0" fontId="6" fillId="0" borderId="64" xfId="0" applyFont="1" applyFill="1" applyBorder="1" applyAlignment="1">
      <alignment horizontal="left" vertical="center"/>
    </xf>
    <xf numFmtId="0" fontId="13" fillId="0" borderId="36" xfId="0" applyFont="1" applyFill="1" applyBorder="1" applyAlignment="1" quotePrefix="1">
      <alignment horizontal="right"/>
    </xf>
    <xf numFmtId="0" fontId="13" fillId="0" borderId="34" xfId="0" applyFont="1" applyFill="1" applyBorder="1" applyAlignment="1" quotePrefix="1">
      <alignment horizontal="right"/>
    </xf>
    <xf numFmtId="0" fontId="6" fillId="0" borderId="3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6" fillId="0" borderId="35" xfId="0" applyFont="1" applyFill="1" applyBorder="1" applyAlignment="1">
      <alignment horizontal="center" textRotation="90"/>
    </xf>
    <xf numFmtId="0" fontId="8" fillId="0" borderId="19" xfId="0" applyFont="1" applyBorder="1" applyAlignment="1">
      <alignment/>
    </xf>
    <xf numFmtId="0" fontId="6" fillId="0" borderId="33" xfId="0" applyFont="1" applyFill="1" applyBorder="1" applyAlignment="1" quotePrefix="1">
      <alignment horizontal="center" textRotation="90"/>
    </xf>
    <xf numFmtId="0" fontId="6" fillId="0" borderId="17" xfId="0" applyFont="1" applyFill="1" applyBorder="1" applyAlignment="1">
      <alignment horizontal="center" textRotation="90"/>
    </xf>
    <xf numFmtId="0" fontId="8" fillId="0" borderId="22" xfId="0" applyFont="1" applyBorder="1" applyAlignment="1">
      <alignment horizontal="center" textRotation="90"/>
    </xf>
    <xf numFmtId="0" fontId="6" fillId="0" borderId="36" xfId="0" applyFont="1" applyFill="1" applyBorder="1" applyAlignment="1" quotePrefix="1">
      <alignment horizontal="right"/>
    </xf>
    <xf numFmtId="0" fontId="6" fillId="0" borderId="34" xfId="0" applyFont="1" applyFill="1" applyBorder="1" applyAlignment="1" quotePrefix="1">
      <alignment horizontal="right"/>
    </xf>
    <xf numFmtId="0" fontId="6" fillId="0" borderId="24" xfId="0" applyFont="1" applyFill="1" applyBorder="1" applyAlignment="1">
      <alignment horizontal="center" textRotation="90"/>
    </xf>
    <xf numFmtId="0" fontId="6" fillId="0" borderId="68" xfId="0" applyFont="1" applyFill="1" applyBorder="1" applyAlignment="1">
      <alignment horizontal="center" textRotation="90"/>
    </xf>
    <xf numFmtId="0" fontId="6" fillId="0" borderId="70" xfId="0" applyFont="1" applyFill="1" applyBorder="1" applyAlignment="1">
      <alignment horizontal="center" textRotation="90"/>
    </xf>
    <xf numFmtId="0" fontId="6" fillId="0" borderId="68" xfId="0" applyFont="1" applyFill="1" applyBorder="1" applyAlignment="1">
      <alignment horizontal="left" vertical="justify"/>
    </xf>
    <xf numFmtId="0" fontId="0" fillId="0" borderId="19" xfId="0" applyFont="1" applyBorder="1" applyAlignment="1">
      <alignment/>
    </xf>
    <xf numFmtId="0" fontId="6" fillId="0" borderId="56" xfId="0" applyFont="1" applyFill="1" applyBorder="1" applyAlignment="1">
      <alignment horizontal="center" textRotation="90"/>
    </xf>
    <xf numFmtId="0" fontId="7" fillId="0" borderId="55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left" vertical="justify"/>
    </xf>
    <xf numFmtId="0" fontId="6" fillId="0" borderId="64" xfId="0" applyFont="1" applyFill="1" applyBorder="1" applyAlignment="1">
      <alignment horizontal="left" vertical="justify"/>
    </xf>
    <xf numFmtId="0" fontId="6" fillId="0" borderId="25" xfId="0" applyFont="1" applyFill="1" applyBorder="1" applyAlignment="1">
      <alignment horizontal="center" vertical="center" textRotation="90"/>
    </xf>
    <xf numFmtId="0" fontId="0" fillId="0" borderId="26" xfId="0" applyFont="1" applyBorder="1" applyAlignment="1">
      <alignment horizontal="center" vertical="center" textRotation="90"/>
    </xf>
    <xf numFmtId="0" fontId="0" fillId="0" borderId="28" xfId="0" applyFont="1" applyBorder="1" applyAlignment="1">
      <alignment horizontal="center" vertical="center" textRotation="90"/>
    </xf>
    <xf numFmtId="0" fontId="0" fillId="0" borderId="16" xfId="0" applyFont="1" applyBorder="1" applyAlignment="1">
      <alignment horizontal="center" vertical="center" textRotation="90"/>
    </xf>
    <xf numFmtId="0" fontId="0" fillId="0" borderId="1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1733550</xdr:colOff>
      <xdr:row>5</xdr:row>
      <xdr:rowOff>1704975</xdr:rowOff>
    </xdr:to>
    <xdr:sp>
      <xdr:nvSpPr>
        <xdr:cNvPr id="1" name="Line 2"/>
        <xdr:cNvSpPr>
          <a:spLocks/>
        </xdr:cNvSpPr>
      </xdr:nvSpPr>
      <xdr:spPr>
        <a:xfrm>
          <a:off x="9525" y="1076325"/>
          <a:ext cx="2009775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190500</xdr:rowOff>
    </xdr:from>
    <xdr:to>
      <xdr:col>2</xdr:col>
      <xdr:colOff>0</xdr:colOff>
      <xdr:row>5</xdr:row>
      <xdr:rowOff>1838325</xdr:rowOff>
    </xdr:to>
    <xdr:sp>
      <xdr:nvSpPr>
        <xdr:cNvPr id="1" name="Line 1"/>
        <xdr:cNvSpPr>
          <a:spLocks/>
        </xdr:cNvSpPr>
      </xdr:nvSpPr>
      <xdr:spPr>
        <a:xfrm>
          <a:off x="0" y="904875"/>
          <a:ext cx="2352675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1657350</xdr:colOff>
      <xdr:row>5</xdr:row>
      <xdr:rowOff>2095500</xdr:rowOff>
    </xdr:to>
    <xdr:sp>
      <xdr:nvSpPr>
        <xdr:cNvPr id="1" name="Line 2"/>
        <xdr:cNvSpPr>
          <a:spLocks/>
        </xdr:cNvSpPr>
      </xdr:nvSpPr>
      <xdr:spPr>
        <a:xfrm>
          <a:off x="9525" y="923925"/>
          <a:ext cx="190500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1657350</xdr:colOff>
      <xdr:row>5</xdr:row>
      <xdr:rowOff>2095500</xdr:rowOff>
    </xdr:to>
    <xdr:sp>
      <xdr:nvSpPr>
        <xdr:cNvPr id="1" name="Line 1"/>
        <xdr:cNvSpPr>
          <a:spLocks/>
        </xdr:cNvSpPr>
      </xdr:nvSpPr>
      <xdr:spPr>
        <a:xfrm>
          <a:off x="9525" y="914400"/>
          <a:ext cx="190500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1657350</xdr:colOff>
      <xdr:row>5</xdr:row>
      <xdr:rowOff>2095500</xdr:rowOff>
    </xdr:to>
    <xdr:sp>
      <xdr:nvSpPr>
        <xdr:cNvPr id="1" name="Line 1"/>
        <xdr:cNvSpPr>
          <a:spLocks/>
        </xdr:cNvSpPr>
      </xdr:nvSpPr>
      <xdr:spPr>
        <a:xfrm>
          <a:off x="9525" y="914400"/>
          <a:ext cx="190500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2</xdr:col>
      <xdr:colOff>0</xdr:colOff>
      <xdr:row>5</xdr:row>
      <xdr:rowOff>2095500</xdr:rowOff>
    </xdr:to>
    <xdr:sp>
      <xdr:nvSpPr>
        <xdr:cNvPr id="1" name="Line 1"/>
        <xdr:cNvSpPr>
          <a:spLocks/>
        </xdr:cNvSpPr>
      </xdr:nvSpPr>
      <xdr:spPr>
        <a:xfrm>
          <a:off x="9525" y="914400"/>
          <a:ext cx="1914525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2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162050"/>
          <a:ext cx="2209800" cy="2105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742950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38200"/>
          <a:ext cx="1047750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38200"/>
          <a:ext cx="1143000" cy="219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</xdr:col>
      <xdr:colOff>0</xdr:colOff>
      <xdr:row>5</xdr:row>
      <xdr:rowOff>1504950</xdr:rowOff>
    </xdr:to>
    <xdr:sp>
      <xdr:nvSpPr>
        <xdr:cNvPr id="1" name="Line 1"/>
        <xdr:cNvSpPr>
          <a:spLocks/>
        </xdr:cNvSpPr>
      </xdr:nvSpPr>
      <xdr:spPr>
        <a:xfrm>
          <a:off x="0" y="885825"/>
          <a:ext cx="1819275" cy="1752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2</xdr:col>
      <xdr:colOff>0</xdr:colOff>
      <xdr:row>8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1257300"/>
          <a:ext cx="1266825" cy="2305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257175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71550"/>
          <a:ext cx="2019300" cy="1971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2</xdr:col>
      <xdr:colOff>0</xdr:colOff>
      <xdr:row>7</xdr:row>
      <xdr:rowOff>1409700</xdr:rowOff>
    </xdr:to>
    <xdr:sp>
      <xdr:nvSpPr>
        <xdr:cNvPr id="1" name="Line 1"/>
        <xdr:cNvSpPr>
          <a:spLocks/>
        </xdr:cNvSpPr>
      </xdr:nvSpPr>
      <xdr:spPr>
        <a:xfrm>
          <a:off x="0" y="1323975"/>
          <a:ext cx="188595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</xdr:col>
      <xdr:colOff>800100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238250"/>
          <a:ext cx="1162050" cy="2409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2</xdr:col>
      <xdr:colOff>0</xdr:colOff>
      <xdr:row>7</xdr:row>
      <xdr:rowOff>1495425</xdr:rowOff>
    </xdr:to>
    <xdr:sp>
      <xdr:nvSpPr>
        <xdr:cNvPr id="1" name="Line 1"/>
        <xdr:cNvSpPr>
          <a:spLocks/>
        </xdr:cNvSpPr>
      </xdr:nvSpPr>
      <xdr:spPr>
        <a:xfrm>
          <a:off x="0" y="1295400"/>
          <a:ext cx="1876425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2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314450"/>
          <a:ext cx="1247775" cy="2305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2</xdr:col>
      <xdr:colOff>0</xdr:colOff>
      <xdr:row>7</xdr:row>
      <xdr:rowOff>1409700</xdr:rowOff>
    </xdr:to>
    <xdr:sp>
      <xdr:nvSpPr>
        <xdr:cNvPr id="1" name="Line 1"/>
        <xdr:cNvSpPr>
          <a:spLocks/>
        </xdr:cNvSpPr>
      </xdr:nvSpPr>
      <xdr:spPr>
        <a:xfrm>
          <a:off x="0" y="1314450"/>
          <a:ext cx="184785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2</xdr:col>
      <xdr:colOff>0</xdr:colOff>
      <xdr:row>5</xdr:row>
      <xdr:rowOff>2152650</xdr:rowOff>
    </xdr:to>
    <xdr:sp>
      <xdr:nvSpPr>
        <xdr:cNvPr id="1" name="Line 1"/>
        <xdr:cNvSpPr>
          <a:spLocks/>
        </xdr:cNvSpPr>
      </xdr:nvSpPr>
      <xdr:spPr>
        <a:xfrm>
          <a:off x="9525" y="981075"/>
          <a:ext cx="2133600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2</xdr:col>
      <xdr:colOff>0</xdr:colOff>
      <xdr:row>5</xdr:row>
      <xdr:rowOff>2152650</xdr:rowOff>
    </xdr:to>
    <xdr:sp>
      <xdr:nvSpPr>
        <xdr:cNvPr id="1" name="Line 1"/>
        <xdr:cNvSpPr>
          <a:spLocks/>
        </xdr:cNvSpPr>
      </xdr:nvSpPr>
      <xdr:spPr>
        <a:xfrm>
          <a:off x="9525" y="981075"/>
          <a:ext cx="2133600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1733550</xdr:colOff>
      <xdr:row>5</xdr:row>
      <xdr:rowOff>1704975</xdr:rowOff>
    </xdr:to>
    <xdr:sp>
      <xdr:nvSpPr>
        <xdr:cNvPr id="1" name="Line 1"/>
        <xdr:cNvSpPr>
          <a:spLocks/>
        </xdr:cNvSpPr>
      </xdr:nvSpPr>
      <xdr:spPr>
        <a:xfrm>
          <a:off x="9525" y="1076325"/>
          <a:ext cx="2009775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190500</xdr:rowOff>
    </xdr:from>
    <xdr:to>
      <xdr:col>2</xdr:col>
      <xdr:colOff>0</xdr:colOff>
      <xdr:row>5</xdr:row>
      <xdr:rowOff>1838325</xdr:rowOff>
    </xdr:to>
    <xdr:sp>
      <xdr:nvSpPr>
        <xdr:cNvPr id="1" name="Line 1"/>
        <xdr:cNvSpPr>
          <a:spLocks/>
        </xdr:cNvSpPr>
      </xdr:nvSpPr>
      <xdr:spPr>
        <a:xfrm>
          <a:off x="0" y="904875"/>
          <a:ext cx="2352675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2</xdr:col>
      <xdr:colOff>0</xdr:colOff>
      <xdr:row>5</xdr:row>
      <xdr:rowOff>1885950</xdr:rowOff>
    </xdr:to>
    <xdr:sp>
      <xdr:nvSpPr>
        <xdr:cNvPr id="1" name="Line 1"/>
        <xdr:cNvSpPr>
          <a:spLocks/>
        </xdr:cNvSpPr>
      </xdr:nvSpPr>
      <xdr:spPr>
        <a:xfrm>
          <a:off x="19050" y="914400"/>
          <a:ext cx="2333625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14400"/>
          <a:ext cx="2343150" cy="2219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2105025</xdr:colOff>
      <xdr:row>5</xdr:row>
      <xdr:rowOff>1962150</xdr:rowOff>
    </xdr:to>
    <xdr:sp>
      <xdr:nvSpPr>
        <xdr:cNvPr id="1" name="Line 1"/>
        <xdr:cNvSpPr>
          <a:spLocks/>
        </xdr:cNvSpPr>
      </xdr:nvSpPr>
      <xdr:spPr>
        <a:xfrm>
          <a:off x="9525" y="914400"/>
          <a:ext cx="2333625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6"/>
  <sheetViews>
    <sheetView showGridLines="0" workbookViewId="0" topLeftCell="A10">
      <selection activeCell="A8" sqref="A1:IV16384"/>
    </sheetView>
  </sheetViews>
  <sheetFormatPr defaultColWidth="9.00390625" defaultRowHeight="16.5"/>
  <cols>
    <col min="1" max="1" width="3.75390625" style="53" customWidth="1"/>
    <col min="2" max="2" width="22.875" style="50" customWidth="1"/>
    <col min="3" max="3" width="4.125" style="50" customWidth="1"/>
    <col min="4" max="4" width="4.125" style="51" customWidth="1"/>
    <col min="5" max="6" width="4.125" style="50" customWidth="1"/>
    <col min="7" max="7" width="5.125" style="50" bestFit="1" customWidth="1"/>
    <col min="8" max="9" width="4.125" style="50" customWidth="1"/>
    <col min="10" max="10" width="4.125" style="50" bestFit="1" customWidth="1"/>
    <col min="11" max="11" width="3.375" style="50" bestFit="1" customWidth="1"/>
    <col min="12" max="12" width="4.125" style="50" customWidth="1"/>
    <col min="13" max="13" width="4.125" style="51" customWidth="1"/>
    <col min="14" max="19" width="4.125" style="50" customWidth="1"/>
    <col min="20" max="20" width="3.375" style="50" bestFit="1" customWidth="1"/>
    <col min="21" max="23" width="4.125" style="50" customWidth="1"/>
    <col min="24" max="24" width="4.125" style="50" bestFit="1" customWidth="1"/>
    <col min="25" max="25" width="3.375" style="50" bestFit="1" customWidth="1"/>
    <col min="26" max="28" width="4.125" style="50" customWidth="1"/>
    <col min="29" max="31" width="4.125" style="0" customWidth="1"/>
    <col min="32" max="35" width="9.75390625" style="0" customWidth="1"/>
  </cols>
  <sheetData>
    <row r="1" spans="1:31" s="2" customFormat="1" ht="21" customHeight="1">
      <c r="A1" s="414" t="s">
        <v>41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1"/>
      <c r="AA1" s="1"/>
      <c r="AB1" s="1"/>
      <c r="AC1" s="1"/>
      <c r="AD1" s="1"/>
      <c r="AE1" s="1"/>
    </row>
    <row r="2" spans="1:28" s="2" customFormat="1" ht="21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31" s="4" customFormat="1" ht="21" customHeight="1">
      <c r="A3" s="415" t="s">
        <v>42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5"/>
      <c r="Y3" s="415"/>
      <c r="Z3" s="135"/>
      <c r="AA3" s="135"/>
      <c r="AB3" s="135"/>
      <c r="AC3" s="135"/>
      <c r="AD3" s="135"/>
      <c r="AE3" s="135"/>
    </row>
    <row r="4" spans="1:28" s="6" customFormat="1" ht="21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4"/>
      <c r="AA4" s="54"/>
      <c r="AB4" s="54"/>
    </row>
    <row r="5" spans="1:33" s="8" customFormat="1" ht="19.5" customHeight="1">
      <c r="A5" s="424" t="s">
        <v>43</v>
      </c>
      <c r="B5" s="425"/>
      <c r="C5" s="426" t="s">
        <v>44</v>
      </c>
      <c r="D5" s="426" t="s">
        <v>45</v>
      </c>
      <c r="E5" s="426" t="s">
        <v>46</v>
      </c>
      <c r="F5" s="426" t="s">
        <v>47</v>
      </c>
      <c r="G5" s="426" t="s">
        <v>48</v>
      </c>
      <c r="H5" s="426" t="s">
        <v>49</v>
      </c>
      <c r="I5" s="426" t="s">
        <v>50</v>
      </c>
      <c r="J5" s="426" t="s">
        <v>51</v>
      </c>
      <c r="K5" s="426" t="s">
        <v>52</v>
      </c>
      <c r="L5" s="422" t="s">
        <v>53</v>
      </c>
      <c r="M5" s="426" t="s">
        <v>54</v>
      </c>
      <c r="N5" s="426" t="s">
        <v>55</v>
      </c>
      <c r="O5" s="426" t="s">
        <v>56</v>
      </c>
      <c r="P5" s="422" t="s">
        <v>57</v>
      </c>
      <c r="Q5" s="422" t="s">
        <v>58</v>
      </c>
      <c r="R5" s="426" t="s">
        <v>59</v>
      </c>
      <c r="S5" s="426" t="s">
        <v>60</v>
      </c>
      <c r="T5" s="426" t="s">
        <v>61</v>
      </c>
      <c r="U5" s="426" t="s">
        <v>62</v>
      </c>
      <c r="V5" s="426" t="s">
        <v>65</v>
      </c>
      <c r="W5" s="426" t="s">
        <v>66</v>
      </c>
      <c r="X5" s="426" t="s">
        <v>64</v>
      </c>
      <c r="Y5" s="428" t="s">
        <v>63</v>
      </c>
      <c r="Z5" s="136"/>
      <c r="AA5" s="136"/>
      <c r="AB5" s="136"/>
      <c r="AF5" s="9"/>
      <c r="AG5" s="9"/>
    </row>
    <row r="6" spans="1:25" s="8" customFormat="1" ht="135" customHeight="1" thickBot="1">
      <c r="A6" s="418" t="s">
        <v>67</v>
      </c>
      <c r="B6" s="419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7"/>
      <c r="X6" s="427"/>
      <c r="Y6" s="429"/>
    </row>
    <row r="7" spans="1:25" s="15" customFormat="1" ht="19.5" customHeight="1" thickBot="1">
      <c r="A7" s="420" t="s">
        <v>68</v>
      </c>
      <c r="B7" s="421"/>
      <c r="C7" s="12">
        <v>603</v>
      </c>
      <c r="D7" s="12">
        <v>24</v>
      </c>
      <c r="E7" s="12">
        <v>70</v>
      </c>
      <c r="F7" s="12">
        <v>27</v>
      </c>
      <c r="G7" s="12">
        <v>1839</v>
      </c>
      <c r="H7" s="12">
        <v>75</v>
      </c>
      <c r="I7" s="12">
        <v>12</v>
      </c>
      <c r="J7" s="12">
        <v>266</v>
      </c>
      <c r="K7" s="12">
        <v>22</v>
      </c>
      <c r="L7" s="12">
        <v>260</v>
      </c>
      <c r="M7" s="12">
        <v>66</v>
      </c>
      <c r="N7" s="12">
        <v>513</v>
      </c>
      <c r="O7" s="12">
        <v>245</v>
      </c>
      <c r="P7" s="12">
        <v>11</v>
      </c>
      <c r="Q7" s="12">
        <v>325</v>
      </c>
      <c r="R7" s="12">
        <v>74</v>
      </c>
      <c r="S7" s="12">
        <v>25</v>
      </c>
      <c r="T7" s="12">
        <v>79</v>
      </c>
      <c r="U7" s="12">
        <v>911</v>
      </c>
      <c r="V7" s="13">
        <v>67</v>
      </c>
      <c r="W7" s="12">
        <v>379</v>
      </c>
      <c r="X7" s="12">
        <v>25</v>
      </c>
      <c r="Y7" s="14">
        <v>69</v>
      </c>
    </row>
    <row r="8" spans="1:25" s="15" customFormat="1" ht="19.5" customHeight="1">
      <c r="A8" s="423" t="s">
        <v>69</v>
      </c>
      <c r="B8" s="16" t="s">
        <v>70</v>
      </c>
      <c r="C8" s="17">
        <v>30.3</v>
      </c>
      <c r="D8" s="17">
        <v>87.5</v>
      </c>
      <c r="E8" s="17">
        <v>98.5</v>
      </c>
      <c r="F8" s="17">
        <v>88.8</v>
      </c>
      <c r="G8" s="17">
        <v>95.1</v>
      </c>
      <c r="H8" s="17">
        <v>84</v>
      </c>
      <c r="I8" s="17">
        <v>91.6</v>
      </c>
      <c r="J8" s="17">
        <v>75.5</v>
      </c>
      <c r="K8" s="17">
        <v>18.1</v>
      </c>
      <c r="L8" s="17" t="s">
        <v>71</v>
      </c>
      <c r="M8" s="17">
        <v>92.4</v>
      </c>
      <c r="N8" s="17">
        <v>87.9</v>
      </c>
      <c r="O8" s="17">
        <v>92.6</v>
      </c>
      <c r="P8" s="17">
        <v>100</v>
      </c>
      <c r="Q8" s="17">
        <v>97.8</v>
      </c>
      <c r="R8" s="17">
        <v>100</v>
      </c>
      <c r="S8" s="17">
        <v>60</v>
      </c>
      <c r="T8" s="17">
        <v>49.3</v>
      </c>
      <c r="U8" s="17">
        <v>88.1</v>
      </c>
      <c r="V8" s="18" t="s">
        <v>71</v>
      </c>
      <c r="W8" s="17">
        <v>35.3</v>
      </c>
      <c r="X8" s="17">
        <v>100</v>
      </c>
      <c r="Y8" s="19">
        <v>1.4</v>
      </c>
    </row>
    <row r="9" spans="1:25" s="15" customFormat="1" ht="19.5" customHeight="1">
      <c r="A9" s="416"/>
      <c r="B9" s="20" t="s">
        <v>72</v>
      </c>
      <c r="C9" s="21">
        <v>0.6</v>
      </c>
      <c r="D9" s="21">
        <v>54.1</v>
      </c>
      <c r="E9" s="21">
        <v>0</v>
      </c>
      <c r="F9" s="21">
        <v>0</v>
      </c>
      <c r="G9" s="21">
        <v>18.2</v>
      </c>
      <c r="H9" s="21">
        <v>2.6</v>
      </c>
      <c r="I9" s="21">
        <v>41.6</v>
      </c>
      <c r="J9" s="21">
        <v>1.1</v>
      </c>
      <c r="K9" s="21">
        <v>13.6</v>
      </c>
      <c r="L9" s="21">
        <v>28.8</v>
      </c>
      <c r="M9" s="21">
        <v>0</v>
      </c>
      <c r="N9" s="21">
        <v>2.5</v>
      </c>
      <c r="O9" s="21">
        <v>1.2</v>
      </c>
      <c r="P9" s="21">
        <v>90.9</v>
      </c>
      <c r="Q9" s="21">
        <v>24.9</v>
      </c>
      <c r="R9" s="21">
        <v>8.1</v>
      </c>
      <c r="S9" s="21">
        <v>20</v>
      </c>
      <c r="T9" s="21">
        <v>25.3</v>
      </c>
      <c r="U9" s="21" t="s">
        <v>71</v>
      </c>
      <c r="V9" s="22">
        <v>26.8</v>
      </c>
      <c r="W9" s="21">
        <v>0</v>
      </c>
      <c r="X9" s="21">
        <v>0</v>
      </c>
      <c r="Y9" s="23">
        <v>1.4</v>
      </c>
    </row>
    <row r="10" spans="1:25" s="15" customFormat="1" ht="19.5" customHeight="1">
      <c r="A10" s="416"/>
      <c r="B10" s="20" t="s">
        <v>73</v>
      </c>
      <c r="C10" s="21">
        <v>18.8</v>
      </c>
      <c r="D10" s="21">
        <v>95.2</v>
      </c>
      <c r="E10" s="21">
        <v>94.2</v>
      </c>
      <c r="F10" s="21">
        <v>100</v>
      </c>
      <c r="G10" s="21">
        <v>96.6</v>
      </c>
      <c r="H10" s="21">
        <v>85.4</v>
      </c>
      <c r="I10" s="21">
        <v>100</v>
      </c>
      <c r="J10" s="21">
        <v>68.5</v>
      </c>
      <c r="K10" s="21">
        <v>46.1</v>
      </c>
      <c r="L10" s="21" t="s">
        <v>71</v>
      </c>
      <c r="M10" s="21">
        <v>94.5</v>
      </c>
      <c r="N10" s="21">
        <v>94.4</v>
      </c>
      <c r="O10" s="21">
        <v>83.8</v>
      </c>
      <c r="P10" s="21">
        <v>100</v>
      </c>
      <c r="Q10" s="21">
        <v>98.4</v>
      </c>
      <c r="R10" s="21">
        <v>98.2</v>
      </c>
      <c r="S10" s="21">
        <v>92.3</v>
      </c>
      <c r="T10" s="21">
        <v>61.7</v>
      </c>
      <c r="U10" s="21">
        <v>91.2</v>
      </c>
      <c r="V10" s="22" t="s">
        <v>71</v>
      </c>
      <c r="W10" s="21">
        <v>82.8</v>
      </c>
      <c r="X10" s="21">
        <v>0</v>
      </c>
      <c r="Y10" s="23">
        <v>33.8</v>
      </c>
    </row>
    <row r="11" spans="1:25" s="15" customFormat="1" ht="19.5" customHeight="1">
      <c r="A11" s="416"/>
      <c r="B11" s="24" t="s">
        <v>75</v>
      </c>
      <c r="C11" s="21">
        <v>13.9</v>
      </c>
      <c r="D11" s="21">
        <v>87.5</v>
      </c>
      <c r="E11" s="21">
        <v>84.2</v>
      </c>
      <c r="F11" s="21">
        <v>96.2</v>
      </c>
      <c r="G11" s="21">
        <v>96.9</v>
      </c>
      <c r="H11" s="21">
        <v>74.6</v>
      </c>
      <c r="I11" s="21">
        <v>100</v>
      </c>
      <c r="J11" s="21">
        <v>64.5</v>
      </c>
      <c r="K11" s="21">
        <v>27.2</v>
      </c>
      <c r="L11" s="21">
        <v>98.8</v>
      </c>
      <c r="M11" s="21">
        <v>93.9</v>
      </c>
      <c r="N11" s="21">
        <v>92.2</v>
      </c>
      <c r="O11" s="21">
        <v>74.2</v>
      </c>
      <c r="P11" s="21">
        <v>100</v>
      </c>
      <c r="Q11" s="21">
        <v>98.7</v>
      </c>
      <c r="R11" s="21">
        <v>97.2</v>
      </c>
      <c r="S11" s="21">
        <v>88</v>
      </c>
      <c r="T11" s="21">
        <v>49.3</v>
      </c>
      <c r="U11" s="21" t="s">
        <v>71</v>
      </c>
      <c r="V11" s="22">
        <v>96.9</v>
      </c>
      <c r="W11" s="21">
        <v>52.2</v>
      </c>
      <c r="X11" s="21">
        <v>4</v>
      </c>
      <c r="Y11" s="23">
        <v>1.4</v>
      </c>
    </row>
    <row r="12" spans="1:25" s="15" customFormat="1" ht="19.5" customHeight="1">
      <c r="A12" s="416"/>
      <c r="B12" s="20" t="s">
        <v>76</v>
      </c>
      <c r="C12" s="21">
        <v>1.9</v>
      </c>
      <c r="D12" s="21">
        <v>46.6</v>
      </c>
      <c r="E12" s="21">
        <v>73.7</v>
      </c>
      <c r="F12" s="21">
        <v>84</v>
      </c>
      <c r="G12" s="21">
        <v>87.4</v>
      </c>
      <c r="H12" s="21">
        <v>53.8</v>
      </c>
      <c r="I12" s="21">
        <v>100</v>
      </c>
      <c r="J12" s="21">
        <v>40.5</v>
      </c>
      <c r="K12" s="21">
        <v>5</v>
      </c>
      <c r="L12" s="21">
        <v>98</v>
      </c>
      <c r="M12" s="21">
        <v>94.6</v>
      </c>
      <c r="N12" s="21">
        <v>77.9</v>
      </c>
      <c r="O12" s="21">
        <v>2.8</v>
      </c>
      <c r="P12" s="21">
        <v>87.5</v>
      </c>
      <c r="Q12" s="21">
        <v>93.5</v>
      </c>
      <c r="R12" s="21">
        <v>9.8</v>
      </c>
      <c r="S12" s="21">
        <v>52.1</v>
      </c>
      <c r="T12" s="21">
        <v>18.6</v>
      </c>
      <c r="U12" s="21" t="s">
        <v>71</v>
      </c>
      <c r="V12" s="22" t="s">
        <v>71</v>
      </c>
      <c r="W12" s="21">
        <v>1.5</v>
      </c>
      <c r="X12" s="21" t="s">
        <v>74</v>
      </c>
      <c r="Y12" s="23">
        <v>0</v>
      </c>
    </row>
    <row r="13" spans="1:25" s="15" customFormat="1" ht="19.5" customHeight="1">
      <c r="A13" s="416"/>
      <c r="B13" s="20" t="s">
        <v>77</v>
      </c>
      <c r="C13" s="21">
        <v>0.5</v>
      </c>
      <c r="D13" s="21">
        <v>12.5</v>
      </c>
      <c r="E13" s="21">
        <v>2.8</v>
      </c>
      <c r="F13" s="21">
        <v>80</v>
      </c>
      <c r="G13" s="21">
        <v>32.6</v>
      </c>
      <c r="H13" s="21">
        <v>25.3</v>
      </c>
      <c r="I13" s="21">
        <v>66.6</v>
      </c>
      <c r="J13" s="21">
        <v>2.6</v>
      </c>
      <c r="K13" s="21">
        <v>0</v>
      </c>
      <c r="L13" s="21" t="s">
        <v>71</v>
      </c>
      <c r="M13" s="21">
        <v>60.6</v>
      </c>
      <c r="N13" s="21">
        <v>71.1</v>
      </c>
      <c r="O13" s="21">
        <v>0.8</v>
      </c>
      <c r="P13" s="21">
        <v>90.9</v>
      </c>
      <c r="Q13" s="21">
        <v>64.7</v>
      </c>
      <c r="R13" s="21">
        <v>6.7</v>
      </c>
      <c r="S13" s="21">
        <v>4</v>
      </c>
      <c r="T13" s="21">
        <v>24.3</v>
      </c>
      <c r="U13" s="21" t="s">
        <v>71</v>
      </c>
      <c r="V13" s="22" t="s">
        <v>71</v>
      </c>
      <c r="W13" s="21">
        <v>0.2</v>
      </c>
      <c r="X13" s="21">
        <v>0</v>
      </c>
      <c r="Y13" s="23">
        <v>0</v>
      </c>
    </row>
    <row r="14" spans="1:25" s="15" customFormat="1" ht="19.5" customHeight="1">
      <c r="A14" s="416"/>
      <c r="B14" s="20" t="s">
        <v>78</v>
      </c>
      <c r="C14" s="21">
        <v>41.2</v>
      </c>
      <c r="D14" s="21">
        <v>95.8</v>
      </c>
      <c r="E14" s="21">
        <v>100</v>
      </c>
      <c r="F14" s="21">
        <v>96.2</v>
      </c>
      <c r="G14" s="21">
        <v>90.8</v>
      </c>
      <c r="H14" s="21">
        <v>90.6</v>
      </c>
      <c r="I14" s="21">
        <v>91.6</v>
      </c>
      <c r="J14" s="21">
        <v>93.5</v>
      </c>
      <c r="K14" s="21">
        <v>63.6</v>
      </c>
      <c r="L14" s="21" t="s">
        <v>71</v>
      </c>
      <c r="M14" s="21">
        <v>98.4</v>
      </c>
      <c r="N14" s="21">
        <v>94.1</v>
      </c>
      <c r="O14" s="21">
        <v>90.2</v>
      </c>
      <c r="P14" s="21">
        <v>90.9</v>
      </c>
      <c r="Q14" s="21">
        <v>96.9</v>
      </c>
      <c r="R14" s="21">
        <v>95.9</v>
      </c>
      <c r="S14" s="21">
        <v>72</v>
      </c>
      <c r="T14" s="21">
        <v>70.8</v>
      </c>
      <c r="U14" s="21">
        <v>94</v>
      </c>
      <c r="V14" s="22">
        <v>100</v>
      </c>
      <c r="W14" s="21">
        <v>63.5</v>
      </c>
      <c r="X14" s="21">
        <v>72</v>
      </c>
      <c r="Y14" s="23">
        <v>46.3</v>
      </c>
    </row>
    <row r="15" spans="1:25" s="15" customFormat="1" ht="19.5" customHeight="1">
      <c r="A15" s="416"/>
      <c r="B15" s="20" t="s">
        <v>79</v>
      </c>
      <c r="C15" s="21">
        <v>12.7</v>
      </c>
      <c r="D15" s="21">
        <v>75</v>
      </c>
      <c r="E15" s="21">
        <v>88.5</v>
      </c>
      <c r="F15" s="21">
        <v>88.8</v>
      </c>
      <c r="G15" s="21">
        <v>65.7</v>
      </c>
      <c r="H15" s="21">
        <v>76</v>
      </c>
      <c r="I15" s="21">
        <v>100</v>
      </c>
      <c r="J15" s="21">
        <v>50</v>
      </c>
      <c r="K15" s="21">
        <v>18.1</v>
      </c>
      <c r="L15" s="21" t="s">
        <v>71</v>
      </c>
      <c r="M15" s="21">
        <v>81.8</v>
      </c>
      <c r="N15" s="21">
        <v>77.1</v>
      </c>
      <c r="O15" s="21">
        <v>43.2</v>
      </c>
      <c r="P15" s="21">
        <v>100</v>
      </c>
      <c r="Q15" s="21">
        <v>59.3</v>
      </c>
      <c r="R15" s="21">
        <v>91.8</v>
      </c>
      <c r="S15" s="21">
        <v>36</v>
      </c>
      <c r="T15" s="21">
        <v>44.3</v>
      </c>
      <c r="U15" s="21">
        <v>74.9</v>
      </c>
      <c r="V15" s="22" t="s">
        <v>71</v>
      </c>
      <c r="W15" s="21">
        <v>29</v>
      </c>
      <c r="X15" s="21">
        <v>100</v>
      </c>
      <c r="Y15" s="23">
        <v>1.4</v>
      </c>
    </row>
    <row r="16" spans="1:25" s="15" customFormat="1" ht="19.5" customHeight="1">
      <c r="A16" s="416"/>
      <c r="B16" s="20" t="s">
        <v>80</v>
      </c>
      <c r="C16" s="21">
        <v>98.2</v>
      </c>
      <c r="D16" s="21">
        <v>100</v>
      </c>
      <c r="E16" s="21">
        <v>80.9</v>
      </c>
      <c r="F16" s="21">
        <v>100</v>
      </c>
      <c r="G16" s="21">
        <v>99.6</v>
      </c>
      <c r="H16" s="21">
        <v>100</v>
      </c>
      <c r="I16" s="21">
        <v>100</v>
      </c>
      <c r="J16" s="21">
        <v>99</v>
      </c>
      <c r="K16" s="21">
        <v>35</v>
      </c>
      <c r="L16" s="21" t="s">
        <v>71</v>
      </c>
      <c r="M16" s="21">
        <v>100</v>
      </c>
      <c r="N16" s="21">
        <v>99.4</v>
      </c>
      <c r="O16" s="21">
        <v>98.1</v>
      </c>
      <c r="P16" s="21">
        <v>100</v>
      </c>
      <c r="Q16" s="21">
        <v>99.6</v>
      </c>
      <c r="R16" s="21">
        <v>98.5</v>
      </c>
      <c r="S16" s="21">
        <v>100</v>
      </c>
      <c r="T16" s="21">
        <v>78.6</v>
      </c>
      <c r="U16" s="21">
        <v>93.5</v>
      </c>
      <c r="V16" s="22" t="s">
        <v>71</v>
      </c>
      <c r="W16" s="21">
        <v>100</v>
      </c>
      <c r="X16" s="21" t="s">
        <v>74</v>
      </c>
      <c r="Y16" s="23">
        <v>0</v>
      </c>
    </row>
    <row r="17" spans="1:25" s="15" customFormat="1" ht="19.5" customHeight="1">
      <c r="A17" s="416"/>
      <c r="B17" s="20" t="s">
        <v>81</v>
      </c>
      <c r="C17" s="21">
        <v>11.1</v>
      </c>
      <c r="D17" s="21">
        <v>70.8</v>
      </c>
      <c r="E17" s="21">
        <v>50</v>
      </c>
      <c r="F17" s="21">
        <v>70.3</v>
      </c>
      <c r="G17" s="21">
        <v>30.3</v>
      </c>
      <c r="H17" s="21">
        <v>60</v>
      </c>
      <c r="I17" s="21">
        <v>100</v>
      </c>
      <c r="J17" s="21">
        <v>43.6</v>
      </c>
      <c r="K17" s="21">
        <v>31.8</v>
      </c>
      <c r="L17" s="21" t="s">
        <v>71</v>
      </c>
      <c r="M17" s="21">
        <v>65.1</v>
      </c>
      <c r="N17" s="21">
        <v>61.2</v>
      </c>
      <c r="O17" s="21">
        <v>55.1</v>
      </c>
      <c r="P17" s="21">
        <v>100</v>
      </c>
      <c r="Q17" s="21">
        <v>63.6</v>
      </c>
      <c r="R17" s="21">
        <v>93.2</v>
      </c>
      <c r="S17" s="21">
        <v>48</v>
      </c>
      <c r="T17" s="21">
        <v>64.5</v>
      </c>
      <c r="U17" s="21">
        <v>85.8</v>
      </c>
      <c r="V17" s="22" t="s">
        <v>71</v>
      </c>
      <c r="W17" s="21">
        <v>26.3</v>
      </c>
      <c r="X17" s="21">
        <v>0</v>
      </c>
      <c r="Y17" s="23">
        <v>7.2</v>
      </c>
    </row>
    <row r="18" spans="1:25" s="15" customFormat="1" ht="19.5" customHeight="1" thickBot="1">
      <c r="A18" s="416"/>
      <c r="B18" s="25" t="s">
        <v>82</v>
      </c>
      <c r="C18" s="26">
        <v>13.2</v>
      </c>
      <c r="D18" s="26">
        <v>53.3</v>
      </c>
      <c r="E18" s="26">
        <v>68.2</v>
      </c>
      <c r="F18" s="26">
        <v>88</v>
      </c>
      <c r="G18" s="26">
        <v>37</v>
      </c>
      <c r="H18" s="26">
        <v>58.4</v>
      </c>
      <c r="I18" s="26">
        <v>77.7</v>
      </c>
      <c r="J18" s="26">
        <v>43.8</v>
      </c>
      <c r="K18" s="26">
        <v>25</v>
      </c>
      <c r="L18" s="26">
        <v>45.7</v>
      </c>
      <c r="M18" s="26">
        <v>82.4</v>
      </c>
      <c r="N18" s="26">
        <v>62.7</v>
      </c>
      <c r="O18" s="26">
        <v>35</v>
      </c>
      <c r="P18" s="26">
        <v>62.5</v>
      </c>
      <c r="Q18" s="26">
        <v>32.6</v>
      </c>
      <c r="R18" s="26">
        <v>67.6</v>
      </c>
      <c r="S18" s="26">
        <v>52</v>
      </c>
      <c r="T18" s="26">
        <v>42.6</v>
      </c>
      <c r="U18" s="26" t="s">
        <v>71</v>
      </c>
      <c r="V18" s="27">
        <v>68.5</v>
      </c>
      <c r="W18" s="26">
        <v>25</v>
      </c>
      <c r="X18" s="26" t="s">
        <v>74</v>
      </c>
      <c r="Y18" s="28">
        <v>59.6</v>
      </c>
    </row>
    <row r="19" spans="1:25" s="15" customFormat="1" ht="19.5" customHeight="1">
      <c r="A19" s="416"/>
      <c r="B19" s="16" t="s">
        <v>83</v>
      </c>
      <c r="C19" s="17" t="s">
        <v>84</v>
      </c>
      <c r="D19" s="17" t="s">
        <v>74</v>
      </c>
      <c r="E19" s="17" t="s">
        <v>84</v>
      </c>
      <c r="F19" s="17" t="s">
        <v>84</v>
      </c>
      <c r="G19" s="17" t="s">
        <v>84</v>
      </c>
      <c r="H19" s="17" t="s">
        <v>84</v>
      </c>
      <c r="I19" s="17" t="s">
        <v>74</v>
      </c>
      <c r="J19" s="17" t="s">
        <v>84</v>
      </c>
      <c r="K19" s="17" t="s">
        <v>84</v>
      </c>
      <c r="L19" s="17" t="s">
        <v>84</v>
      </c>
      <c r="M19" s="17" t="s">
        <v>84</v>
      </c>
      <c r="N19" s="17" t="s">
        <v>84</v>
      </c>
      <c r="O19" s="17" t="s">
        <v>84</v>
      </c>
      <c r="P19" s="17" t="s">
        <v>74</v>
      </c>
      <c r="Q19" s="17" t="s">
        <v>84</v>
      </c>
      <c r="R19" s="17" t="s">
        <v>84</v>
      </c>
      <c r="S19" s="17" t="s">
        <v>84</v>
      </c>
      <c r="T19" s="17" t="s">
        <v>74</v>
      </c>
      <c r="U19" s="17">
        <v>87.2</v>
      </c>
      <c r="V19" s="18" t="s">
        <v>84</v>
      </c>
      <c r="W19" s="17" t="s">
        <v>84</v>
      </c>
      <c r="X19" s="17" t="s">
        <v>74</v>
      </c>
      <c r="Y19" s="19" t="s">
        <v>74</v>
      </c>
    </row>
    <row r="20" spans="1:57" s="15" customFormat="1" ht="19.5" customHeight="1">
      <c r="A20" s="416"/>
      <c r="B20" s="29" t="s">
        <v>85</v>
      </c>
      <c r="C20" s="21" t="s">
        <v>84</v>
      </c>
      <c r="D20" s="21" t="s">
        <v>84</v>
      </c>
      <c r="E20" s="21" t="s">
        <v>84</v>
      </c>
      <c r="F20" s="21" t="s">
        <v>84</v>
      </c>
      <c r="G20" s="21" t="s">
        <v>84</v>
      </c>
      <c r="H20" s="21" t="s">
        <v>84</v>
      </c>
      <c r="I20" s="21" t="s">
        <v>74</v>
      </c>
      <c r="J20" s="21" t="s">
        <v>84</v>
      </c>
      <c r="K20" s="21" t="s">
        <v>84</v>
      </c>
      <c r="L20" s="21">
        <v>55.6</v>
      </c>
      <c r="M20" s="21" t="s">
        <v>84</v>
      </c>
      <c r="N20" s="21" t="s">
        <v>84</v>
      </c>
      <c r="O20" s="21" t="s">
        <v>84</v>
      </c>
      <c r="P20" s="21" t="s">
        <v>74</v>
      </c>
      <c r="Q20" s="21" t="s">
        <v>84</v>
      </c>
      <c r="R20" s="21" t="s">
        <v>84</v>
      </c>
      <c r="S20" s="21" t="s">
        <v>84</v>
      </c>
      <c r="T20" s="21" t="s">
        <v>74</v>
      </c>
      <c r="U20" s="21" t="s">
        <v>84</v>
      </c>
      <c r="V20" s="22">
        <v>18.8</v>
      </c>
      <c r="W20" s="21" t="s">
        <v>84</v>
      </c>
      <c r="X20" s="21" t="s">
        <v>74</v>
      </c>
      <c r="Y20" s="23" t="s">
        <v>84</v>
      </c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</row>
    <row r="21" spans="1:33" s="15" customFormat="1" ht="19.5" customHeight="1" thickBot="1">
      <c r="A21" s="416"/>
      <c r="B21" s="31" t="s">
        <v>86</v>
      </c>
      <c r="C21" s="26" t="s">
        <v>84</v>
      </c>
      <c r="D21" s="26" t="s">
        <v>84</v>
      </c>
      <c r="E21" s="26" t="s">
        <v>84</v>
      </c>
      <c r="F21" s="26" t="s">
        <v>84</v>
      </c>
      <c r="G21" s="26" t="s">
        <v>84</v>
      </c>
      <c r="H21" s="26" t="s">
        <v>84</v>
      </c>
      <c r="I21" s="26" t="s">
        <v>74</v>
      </c>
      <c r="J21" s="26" t="s">
        <v>84</v>
      </c>
      <c r="K21" s="26" t="s">
        <v>84</v>
      </c>
      <c r="L21" s="26">
        <v>49.7</v>
      </c>
      <c r="M21" s="26" t="s">
        <v>84</v>
      </c>
      <c r="N21" s="26" t="s">
        <v>84</v>
      </c>
      <c r="O21" s="26" t="s">
        <v>84</v>
      </c>
      <c r="P21" s="26" t="s">
        <v>74</v>
      </c>
      <c r="Q21" s="26" t="s">
        <v>84</v>
      </c>
      <c r="R21" s="26" t="s">
        <v>84</v>
      </c>
      <c r="S21" s="26" t="s">
        <v>84</v>
      </c>
      <c r="T21" s="26" t="s">
        <v>84</v>
      </c>
      <c r="U21" s="26" t="s">
        <v>84</v>
      </c>
      <c r="V21" s="27" t="s">
        <v>84</v>
      </c>
      <c r="W21" s="26" t="s">
        <v>84</v>
      </c>
      <c r="X21" s="26" t="s">
        <v>74</v>
      </c>
      <c r="Y21" s="28" t="s">
        <v>84</v>
      </c>
      <c r="Z21" s="32"/>
      <c r="AA21" s="32"/>
      <c r="AB21" s="32"/>
      <c r="AC21" s="32"/>
      <c r="AD21" s="32"/>
      <c r="AE21" s="32"/>
      <c r="AF21" s="33"/>
      <c r="AG21" s="33"/>
    </row>
    <row r="22" spans="1:33" s="15" customFormat="1" ht="19.5" customHeight="1">
      <c r="A22" s="416"/>
      <c r="B22" s="34" t="s">
        <v>87</v>
      </c>
      <c r="C22" s="35">
        <v>50</v>
      </c>
      <c r="D22" s="36">
        <v>3</v>
      </c>
      <c r="E22" s="36">
        <v>1</v>
      </c>
      <c r="F22" s="35">
        <v>8</v>
      </c>
      <c r="G22" s="35">
        <v>1046</v>
      </c>
      <c r="H22" s="35">
        <v>26</v>
      </c>
      <c r="I22" s="35">
        <v>3</v>
      </c>
      <c r="J22" s="35">
        <v>55</v>
      </c>
      <c r="K22" s="35">
        <v>9</v>
      </c>
      <c r="L22" s="36" t="s">
        <v>84</v>
      </c>
      <c r="M22" s="35">
        <v>11</v>
      </c>
      <c r="N22" s="35">
        <v>116</v>
      </c>
      <c r="O22" s="35">
        <v>55</v>
      </c>
      <c r="P22" s="36" t="s">
        <v>74</v>
      </c>
      <c r="Q22" s="35">
        <v>132</v>
      </c>
      <c r="R22" s="35">
        <v>16</v>
      </c>
      <c r="S22" s="35">
        <v>12</v>
      </c>
      <c r="T22" s="35">
        <v>11</v>
      </c>
      <c r="U22" s="36" t="s">
        <v>71</v>
      </c>
      <c r="V22" s="37" t="s">
        <v>71</v>
      </c>
      <c r="W22" s="35">
        <v>170</v>
      </c>
      <c r="X22" s="36" t="s">
        <v>74</v>
      </c>
      <c r="Y22" s="38">
        <v>5</v>
      </c>
      <c r="Z22" s="32"/>
      <c r="AA22" s="32"/>
      <c r="AB22" s="32"/>
      <c r="AC22" s="32"/>
      <c r="AD22" s="32"/>
      <c r="AE22" s="32"/>
      <c r="AF22" s="33"/>
      <c r="AG22" s="33"/>
    </row>
    <row r="23" spans="1:31" s="33" customFormat="1" ht="19.5" customHeight="1">
      <c r="A23" s="416"/>
      <c r="B23" s="39" t="s">
        <v>88</v>
      </c>
      <c r="C23" s="36">
        <v>34</v>
      </c>
      <c r="D23" s="36">
        <v>66.6</v>
      </c>
      <c r="E23" s="36">
        <v>100</v>
      </c>
      <c r="F23" s="36">
        <v>87.5</v>
      </c>
      <c r="G23" s="36">
        <v>66.7</v>
      </c>
      <c r="H23" s="36">
        <v>73</v>
      </c>
      <c r="I23" s="36">
        <v>66.6</v>
      </c>
      <c r="J23" s="36">
        <v>36.3</v>
      </c>
      <c r="K23" s="36">
        <v>44.4</v>
      </c>
      <c r="L23" s="36" t="s">
        <v>84</v>
      </c>
      <c r="M23" s="36">
        <v>72.7</v>
      </c>
      <c r="N23" s="36">
        <v>68.9</v>
      </c>
      <c r="O23" s="36">
        <v>41.8</v>
      </c>
      <c r="P23" s="36" t="s">
        <v>74</v>
      </c>
      <c r="Q23" s="36">
        <v>70.4</v>
      </c>
      <c r="R23" s="36">
        <v>68.7</v>
      </c>
      <c r="S23" s="36">
        <v>75</v>
      </c>
      <c r="T23" s="36">
        <v>9</v>
      </c>
      <c r="U23" s="36" t="s">
        <v>84</v>
      </c>
      <c r="V23" s="37" t="s">
        <v>71</v>
      </c>
      <c r="W23" s="36">
        <v>22.9</v>
      </c>
      <c r="X23" s="36" t="s">
        <v>74</v>
      </c>
      <c r="Y23" s="40">
        <v>80</v>
      </c>
      <c r="Z23" s="32"/>
      <c r="AA23" s="32"/>
      <c r="AB23" s="32"/>
      <c r="AC23" s="32"/>
      <c r="AD23" s="32"/>
      <c r="AE23" s="32"/>
    </row>
    <row r="24" spans="1:34" s="33" customFormat="1" ht="19.5" customHeight="1" thickBot="1">
      <c r="A24" s="417"/>
      <c r="B24" s="41" t="s">
        <v>89</v>
      </c>
      <c r="C24" s="42">
        <v>0</v>
      </c>
      <c r="D24" s="42">
        <v>0</v>
      </c>
      <c r="E24" s="42">
        <v>100</v>
      </c>
      <c r="F24" s="42">
        <v>75</v>
      </c>
      <c r="G24" s="42">
        <v>74.6</v>
      </c>
      <c r="H24" s="42">
        <v>30.7</v>
      </c>
      <c r="I24" s="42">
        <v>3</v>
      </c>
      <c r="J24" s="42">
        <v>32.7</v>
      </c>
      <c r="K24" s="42">
        <v>11.1</v>
      </c>
      <c r="L24" s="42" t="s">
        <v>84</v>
      </c>
      <c r="M24" s="42">
        <v>72.7</v>
      </c>
      <c r="N24" s="42">
        <v>26.7</v>
      </c>
      <c r="O24" s="42">
        <v>7.2</v>
      </c>
      <c r="P24" s="42" t="s">
        <v>74</v>
      </c>
      <c r="Q24" s="42">
        <v>1.5</v>
      </c>
      <c r="R24" s="42">
        <v>0</v>
      </c>
      <c r="S24" s="42">
        <v>8.3</v>
      </c>
      <c r="T24" s="42">
        <v>9</v>
      </c>
      <c r="U24" s="42" t="s">
        <v>84</v>
      </c>
      <c r="V24" s="43" t="s">
        <v>71</v>
      </c>
      <c r="W24" s="42">
        <v>1.1</v>
      </c>
      <c r="X24" s="42" t="s">
        <v>74</v>
      </c>
      <c r="Y24" s="44">
        <v>0</v>
      </c>
      <c r="AF24" s="45"/>
      <c r="AG24"/>
      <c r="AH24"/>
    </row>
    <row r="25" spans="1:40" s="33" customFormat="1" ht="19.5" customHeight="1">
      <c r="A25" s="46"/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L25" s="45"/>
      <c r="AM25"/>
      <c r="AN25"/>
    </row>
    <row r="26" spans="2:31" s="8" customFormat="1" ht="19.5" customHeight="1">
      <c r="B26" s="49" t="s">
        <v>90</v>
      </c>
      <c r="C26" s="49"/>
      <c r="D26" s="49"/>
      <c r="E26" s="49"/>
      <c r="F26" s="49"/>
      <c r="G26" s="49"/>
      <c r="H26" s="49"/>
      <c r="I26" s="49"/>
      <c r="J26" s="50"/>
      <c r="K26" s="50"/>
      <c r="L26" s="50"/>
      <c r="M26" s="51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/>
      <c r="AD26"/>
      <c r="AE26"/>
    </row>
    <row r="27" spans="2:31" s="8" customFormat="1" ht="19.5" customHeight="1">
      <c r="B27" s="52" t="s">
        <v>91</v>
      </c>
      <c r="C27" s="50"/>
      <c r="D27" s="51"/>
      <c r="E27" s="50"/>
      <c r="F27" s="50"/>
      <c r="G27" s="50"/>
      <c r="H27" s="50"/>
      <c r="I27" s="50"/>
      <c r="J27" s="50"/>
      <c r="K27" s="50"/>
      <c r="L27" s="50"/>
      <c r="M27" s="51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/>
      <c r="AD27"/>
      <c r="AE27"/>
    </row>
    <row r="28" ht="21" customHeight="1"/>
    <row r="29" spans="1:28" ht="21" customHeight="1">
      <c r="A29" s="50"/>
      <c r="D29" s="50"/>
      <c r="M29" s="50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ht="21" customHeight="1">
      <c r="A30" s="50"/>
      <c r="D30" s="50"/>
      <c r="M30" s="50"/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ht="21" customHeight="1">
      <c r="A31" s="50"/>
      <c r="D31" s="50"/>
      <c r="M31" s="50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ht="19.5" customHeight="1">
      <c r="A32" s="50"/>
      <c r="D32" s="50"/>
      <c r="M32" s="50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ht="135" customHeight="1">
      <c r="A33" s="50"/>
      <c r="D33" s="50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ht="19.5" customHeight="1">
      <c r="A34" s="50"/>
      <c r="D34" s="50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ht="19.5" customHeight="1">
      <c r="A35" s="50"/>
      <c r="D35" s="50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ht="19.5" customHeight="1">
      <c r="A36" s="50"/>
      <c r="D36" s="50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ht="19.5" customHeight="1">
      <c r="A37" s="50"/>
      <c r="D37" s="50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ht="19.5" customHeight="1">
      <c r="A38" s="50"/>
      <c r="D38" s="50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ht="19.5" customHeight="1">
      <c r="A39" s="50"/>
      <c r="D39" s="50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ht="19.5" customHeight="1">
      <c r="A40" s="50"/>
      <c r="D40" s="5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ht="19.5" customHeight="1">
      <c r="A41" s="50"/>
      <c r="D41" s="50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ht="19.5" customHeight="1">
      <c r="A42" s="50"/>
      <c r="D42" s="50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ht="19.5" customHeight="1">
      <c r="A43" s="50"/>
      <c r="D43" s="50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ht="19.5" customHeight="1">
      <c r="A44" s="50"/>
      <c r="D44" s="50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ht="19.5" customHeight="1">
      <c r="A45" s="50"/>
      <c r="D45" s="50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ht="19.5" customHeight="1">
      <c r="A46" s="50"/>
      <c r="D46" s="50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ht="19.5" customHeight="1">
      <c r="A47" s="50"/>
      <c r="D47" s="50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ht="19.5" customHeight="1">
      <c r="A48" s="50"/>
      <c r="D48" s="50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ht="19.5" customHeight="1">
      <c r="A49" s="50"/>
      <c r="D49" s="50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ht="19.5" customHeight="1">
      <c r="A50" s="50"/>
      <c r="D50" s="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ht="19.5" customHeight="1">
      <c r="A51" s="50"/>
      <c r="D51" s="50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ht="16.5">
      <c r="A52" s="50"/>
      <c r="D52" s="50"/>
      <c r="M52" s="50"/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ht="16.5">
      <c r="A53" s="50"/>
      <c r="D53" s="50"/>
      <c r="M53" s="50"/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ht="16.5">
      <c r="A54" s="50"/>
      <c r="D54" s="50"/>
      <c r="M54" s="50"/>
      <c r="O54"/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 ht="16.5">
      <c r="A55" s="50"/>
      <c r="D55" s="50"/>
      <c r="M55" s="50"/>
      <c r="O55"/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 ht="16.5">
      <c r="A56" s="50"/>
      <c r="D56" s="50"/>
      <c r="M56" s="50"/>
      <c r="O56"/>
      <c r="P56"/>
      <c r="Q56"/>
      <c r="R56"/>
      <c r="S56"/>
      <c r="T56"/>
      <c r="U56"/>
      <c r="V56"/>
      <c r="W56"/>
      <c r="X56"/>
      <c r="Y56"/>
      <c r="Z56"/>
      <c r="AA56"/>
      <c r="AB56"/>
    </row>
  </sheetData>
  <mergeCells count="29">
    <mergeCell ref="A1:Y1"/>
    <mergeCell ref="A3:Y3"/>
    <mergeCell ref="V5:V6"/>
    <mergeCell ref="W5:W6"/>
    <mergeCell ref="X5:X6"/>
    <mergeCell ref="Y5:Y6"/>
    <mergeCell ref="P5:P6"/>
    <mergeCell ref="J5:J6"/>
    <mergeCell ref="K5:K6"/>
    <mergeCell ref="L5:L6"/>
    <mergeCell ref="A8:A24"/>
    <mergeCell ref="A6:B6"/>
    <mergeCell ref="A7:B7"/>
    <mergeCell ref="U5:U6"/>
    <mergeCell ref="Q5:Q6"/>
    <mergeCell ref="R5:R6"/>
    <mergeCell ref="S5:S6"/>
    <mergeCell ref="T5:T6"/>
    <mergeCell ref="N5:N6"/>
    <mergeCell ref="O5:O6"/>
    <mergeCell ref="M5:M6"/>
    <mergeCell ref="G5:G6"/>
    <mergeCell ref="H5:H6"/>
    <mergeCell ref="I5:I6"/>
    <mergeCell ref="F5:F6"/>
    <mergeCell ref="A5:B5"/>
    <mergeCell ref="C5:C6"/>
    <mergeCell ref="D5:D6"/>
    <mergeCell ref="E5:E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47"/>
  <sheetViews>
    <sheetView showGridLines="0" workbookViewId="0" topLeftCell="G2">
      <selection activeCell="A4" sqref="A4"/>
    </sheetView>
  </sheetViews>
  <sheetFormatPr defaultColWidth="9.00390625" defaultRowHeight="16.5"/>
  <cols>
    <col min="1" max="1" width="3.125" style="53" customWidth="1"/>
    <col min="2" max="2" width="27.75390625" style="50" customWidth="1"/>
    <col min="3" max="3" width="4.375" style="53" customWidth="1"/>
    <col min="4" max="4" width="4.625" style="53" customWidth="1"/>
    <col min="5" max="5" width="4.625" style="53" bestFit="1" customWidth="1"/>
    <col min="6" max="7" width="4.625" style="53" customWidth="1"/>
    <col min="8" max="8" width="5.625" style="53" bestFit="1" customWidth="1"/>
    <col min="9" max="9" width="4.625" style="53" bestFit="1" customWidth="1"/>
    <col min="10" max="10" width="4.625" style="53" customWidth="1"/>
    <col min="11" max="11" width="5.625" style="53" customWidth="1"/>
    <col min="12" max="12" width="4.625" style="53" customWidth="1"/>
    <col min="13" max="13" width="4.625" style="53" bestFit="1" customWidth="1"/>
    <col min="14" max="14" width="5.625" style="53" bestFit="1" customWidth="1"/>
    <col min="15" max="18" width="4.625" style="53" customWidth="1"/>
    <col min="19" max="19" width="5.625" style="53" bestFit="1" customWidth="1"/>
    <col min="20" max="24" width="4.25390625" style="53" customWidth="1"/>
    <col min="25" max="16384" width="9.00390625" style="53" customWidth="1"/>
  </cols>
  <sheetData>
    <row r="1" spans="1:21" s="2" customFormat="1" ht="18.75" customHeight="1">
      <c r="A1" s="414" t="s">
        <v>95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3"/>
      <c r="U1" s="3"/>
    </row>
    <row r="2" spans="1:28" s="2" customFormat="1" ht="18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4" customFormat="1" ht="18.75">
      <c r="A3" s="415" t="s">
        <v>323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54"/>
      <c r="U3" s="54"/>
      <c r="V3" s="54"/>
      <c r="W3" s="54"/>
      <c r="X3" s="54"/>
      <c r="Y3" s="54"/>
      <c r="Z3" s="54"/>
      <c r="AA3" s="54"/>
      <c r="AB3" s="54"/>
    </row>
    <row r="4" spans="1:21" s="6" customFormat="1" ht="15.75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97"/>
      <c r="U4" s="97"/>
    </row>
    <row r="5" spans="1:21" s="57" customFormat="1" ht="19.5" customHeight="1">
      <c r="A5" s="445" t="s">
        <v>96</v>
      </c>
      <c r="B5" s="446"/>
      <c r="C5" s="447" t="s">
        <v>97</v>
      </c>
      <c r="D5" s="426" t="s">
        <v>98</v>
      </c>
      <c r="E5" s="426" t="s">
        <v>99</v>
      </c>
      <c r="F5" s="426" t="s">
        <v>100</v>
      </c>
      <c r="G5" s="426" t="s">
        <v>101</v>
      </c>
      <c r="H5" s="426" t="s">
        <v>102</v>
      </c>
      <c r="I5" s="426" t="s">
        <v>103</v>
      </c>
      <c r="J5" s="426" t="s">
        <v>104</v>
      </c>
      <c r="K5" s="426" t="s">
        <v>105</v>
      </c>
      <c r="L5" s="426" t="s">
        <v>106</v>
      </c>
      <c r="M5" s="426" t="s">
        <v>107</v>
      </c>
      <c r="N5" s="426" t="s">
        <v>108</v>
      </c>
      <c r="O5" s="56"/>
      <c r="Q5" s="56"/>
      <c r="R5" s="56"/>
      <c r="S5" s="428" t="s">
        <v>109</v>
      </c>
      <c r="T5" s="139"/>
      <c r="U5" s="140"/>
    </row>
    <row r="6" spans="1:19" s="57" customFormat="1" ht="145.5" customHeight="1" thickBot="1">
      <c r="A6" s="418" t="s">
        <v>110</v>
      </c>
      <c r="B6" s="419"/>
      <c r="C6" s="448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59" t="s">
        <v>111</v>
      </c>
      <c r="P6" s="58" t="s">
        <v>112</v>
      </c>
      <c r="Q6" s="59" t="s">
        <v>113</v>
      </c>
      <c r="R6" s="59" t="s">
        <v>114</v>
      </c>
      <c r="S6" s="443"/>
    </row>
    <row r="7" spans="1:19" ht="16.5" thickBot="1">
      <c r="A7" s="420" t="s">
        <v>115</v>
      </c>
      <c r="B7" s="421"/>
      <c r="C7" s="61">
        <f>'1-G(+)'!C7+'2-G(+)'!C7+'3-G(+)'!C7+'4-G(+)'!C7</f>
        <v>257</v>
      </c>
      <c r="D7" s="62">
        <f>'1-G(+)'!D7+'2-G(+)'!D7+'3-G(+)'!D7+'4-G(+)'!D7</f>
        <v>509</v>
      </c>
      <c r="E7" s="62">
        <f>'1-G(+)'!E7+'2-G(+)'!E7+'3-G(+)'!E7+'4-G(+)'!E7</f>
        <v>214</v>
      </c>
      <c r="F7" s="62">
        <f>'1-G(+)'!F7+'2-G(+)'!F7+'3-G(+)'!F7+'4-G(+)'!F7</f>
        <v>344</v>
      </c>
      <c r="G7" s="62">
        <f>'1-G(+)'!G7+'2-G(+)'!G7+'3-G(+)'!G7+'4-G(+)'!G7</f>
        <v>76</v>
      </c>
      <c r="H7" s="62">
        <f>'1-G(+)'!H7+'2-G(+)'!H7+'3-G(+)'!H7+'4-G(+)'!H7</f>
        <v>2576</v>
      </c>
      <c r="I7" s="62">
        <f>'1-G(+)'!I7+'2-G(+)'!I7+'3-G(+)'!I7+'4-G(+)'!I7</f>
        <v>151</v>
      </c>
      <c r="J7" s="62">
        <f>'1-G(+)'!J7+'2-G(+)'!J7+'3-G(+)'!J7+'4-G(+)'!J7</f>
        <v>145</v>
      </c>
      <c r="K7" s="62">
        <f>'1-G(+)'!K7+'2-G(+)'!K7+'3-G(+)'!K7+'4-G(+)'!K7</f>
        <v>5559</v>
      </c>
      <c r="L7" s="62">
        <f>'1-G(+)'!L7+'2-G(+)'!L7+'3-G(+)'!L7+'4-G(+)'!L7</f>
        <v>342</v>
      </c>
      <c r="M7" s="62">
        <f>'1-G(+)'!M7+'2-G(+)'!M7+'3-G(+)'!M7+'4-G(+)'!M7</f>
        <v>115</v>
      </c>
      <c r="N7" s="62">
        <f>'1-G(+)'!N7+'2-G(+)'!N7+'3-G(+)'!N7+'4-G(+)'!N7</f>
        <v>3507</v>
      </c>
      <c r="O7" s="62">
        <f>'1-G(+)'!O7+'2-G(+)'!O7+'3-G(+)'!O7+'4-G(+)'!O7</f>
        <v>361</v>
      </c>
      <c r="P7" s="62">
        <f>'1-G(+)'!P7+'2-G(+)'!P7+'3-G(+)'!P7+'4-G(+)'!P7</f>
        <v>290</v>
      </c>
      <c r="Q7" s="62">
        <f>'1-G(+)'!Q7+'2-G(+)'!Q7+'3-G(+)'!Q7+'4-G(+)'!Q7</f>
        <v>511</v>
      </c>
      <c r="R7" s="62">
        <f>'1-G(+)'!R7+'2-G(+)'!R7+'3-G(+)'!R7+'4-G(+)'!R7</f>
        <v>334</v>
      </c>
      <c r="S7" s="63">
        <f>'1-G(+)'!S7+'2-G(+)'!S7+'3-G(+)'!S7+'4-G(+)'!S7</f>
        <v>1517</v>
      </c>
    </row>
    <row r="8" spans="1:19" ht="15.75">
      <c r="A8" s="423" t="s">
        <v>116</v>
      </c>
      <c r="B8" s="64" t="s">
        <v>72</v>
      </c>
      <c r="C8" s="65" t="s">
        <v>117</v>
      </c>
      <c r="D8" s="66" t="s">
        <v>117</v>
      </c>
      <c r="E8" s="66" t="s">
        <v>117</v>
      </c>
      <c r="F8" s="70">
        <f>('1-G(+)'!F7*'1-G(+)'!F8+'2-G(+)'!F7*'2-G(+)'!F8+'3-G(+)'!F7*'3-G(+)'!F8+'4-G(+)'!F7*'4-G(+)'!F8)/'G(+)-summary'!F7</f>
        <v>80.21308139534884</v>
      </c>
      <c r="G8" s="70">
        <f>('1-G(+)'!G7*'1-G(+)'!G8+'2-G(+)'!G7*'2-G(+)'!G8+'3-G(+)'!G7*'3-G(+)'!G8+'4-G(+)'!G7*'4-G(+)'!G8)/'G(+)-summary'!G7</f>
        <v>55.23552631578947</v>
      </c>
      <c r="H8" s="70">
        <f>('1-G(+)'!H7*'1-G(+)'!H8+'2-G(+)'!H7*'2-G(+)'!H8+'3-G(+)'!H7*'3-G(+)'!H8+'4-G(+)'!H7*'4-G(+)'!H8)/'G(+)-summary'!H7</f>
        <v>94.9881599378882</v>
      </c>
      <c r="I8" s="70">
        <f>('1-G(+)'!I7*'1-G(+)'!I8+'2-G(+)'!I7*'2-G(+)'!I8+'3-G(+)'!I7*'3-G(+)'!I8+'4-G(+)'!I7*'4-G(+)'!I8)/'G(+)-summary'!I7</f>
        <v>48.94966887417218</v>
      </c>
      <c r="J8" s="66" t="s">
        <v>117</v>
      </c>
      <c r="K8" s="66" t="s">
        <v>117</v>
      </c>
      <c r="L8" s="66" t="s">
        <v>117</v>
      </c>
      <c r="M8" s="66" t="s">
        <v>117</v>
      </c>
      <c r="N8" s="66" t="s">
        <v>118</v>
      </c>
      <c r="O8" s="66" t="s">
        <v>117</v>
      </c>
      <c r="P8" s="66" t="s">
        <v>117</v>
      </c>
      <c r="Q8" s="66" t="s">
        <v>117</v>
      </c>
      <c r="R8" s="66" t="s">
        <v>117</v>
      </c>
      <c r="S8" s="67" t="s">
        <v>117</v>
      </c>
    </row>
    <row r="9" spans="1:19" ht="15.75">
      <c r="A9" s="444"/>
      <c r="B9" s="68" t="s">
        <v>119</v>
      </c>
      <c r="C9" s="69" t="s">
        <v>324</v>
      </c>
      <c r="D9" s="70" t="s">
        <v>324</v>
      </c>
      <c r="E9" s="70" t="s">
        <v>324</v>
      </c>
      <c r="F9" s="70" t="s">
        <v>117</v>
      </c>
      <c r="G9" s="70" t="s">
        <v>117</v>
      </c>
      <c r="H9" s="70" t="s">
        <v>117</v>
      </c>
      <c r="I9" s="70" t="s">
        <v>117</v>
      </c>
      <c r="J9" s="70" t="s">
        <v>74</v>
      </c>
      <c r="K9" s="70" t="s">
        <v>117</v>
      </c>
      <c r="L9" s="70" t="s">
        <v>74</v>
      </c>
      <c r="M9" s="70" t="s">
        <v>117</v>
      </c>
      <c r="N9" s="70">
        <f>('1-G(+)'!N7*'1-G(+)'!N9+'2-G(+)'!N7*'2-G(+)'!N9+'3-G(+)'!N7*'3-G(+)'!N9+'4-G(+)'!N7*'4-G(+)'!N9)/'G(+)-summary'!N7</f>
        <v>34.49512403763901</v>
      </c>
      <c r="O9" s="70" t="s">
        <v>117</v>
      </c>
      <c r="P9" s="70" t="s">
        <v>74</v>
      </c>
      <c r="Q9" s="70" t="s">
        <v>117</v>
      </c>
      <c r="R9" s="70" t="s">
        <v>74</v>
      </c>
      <c r="S9" s="71" t="s">
        <v>117</v>
      </c>
    </row>
    <row r="10" spans="1:19" ht="15.75">
      <c r="A10" s="444"/>
      <c r="B10" s="68" t="s">
        <v>76</v>
      </c>
      <c r="C10" s="159">
        <f>('1-G(+)'!C7*'1-G(+)'!C10+'2-G(+)'!C7*'2-G(+)'!C10+'3-G(+)'!C7*'3-G(+)'!C10+'4-G(+)'!C7*'4-G(+)'!C10)/'G(+)-summary'!C7</f>
        <v>18.338132295719845</v>
      </c>
      <c r="D10" s="70">
        <f>('1-G(+)'!D7*'1-G(+)'!D10+'2-G(+)'!D7*'2-G(+)'!D10+'3-G(+)'!D7*'3-G(+)'!D10+'4-G(+)'!D7*'4-G(+)'!D10)/'G(+)-summary'!D7</f>
        <v>86.7229862475442</v>
      </c>
      <c r="E10" s="70">
        <f>('1-G(+)'!E7*'1-G(+)'!E10+'2-G(+)'!E7*'2-G(+)'!E10+'3-G(+)'!E7*'3-G(+)'!E10+'4-G(+)'!E7*'4-G(+)'!E10)/'G(+)-summary'!E7</f>
        <v>41.50560747663552</v>
      </c>
      <c r="F10" s="70" t="s">
        <v>117</v>
      </c>
      <c r="G10" s="70" t="s">
        <v>117</v>
      </c>
      <c r="H10" s="70" t="s">
        <v>117</v>
      </c>
      <c r="I10" s="70" t="s">
        <v>117</v>
      </c>
      <c r="J10" s="70">
        <f>('1-G(+)'!J7*'1-G(+)'!J10+'2-G(+)'!J7*'2-G(+)'!J10+'3-G(+)'!J7*'3-G(+)'!J10+'4-G(+)'!J7*'4-G(+)'!J10)/'G(+)-summary'!J7</f>
        <v>97.23241379310345</v>
      </c>
      <c r="K10" s="70">
        <f>('1-G(+)'!K7*'1-G(+)'!K10+'2-G(+)'!K7*'2-G(+)'!K10+'3-G(+)'!K7*'3-G(+)'!K10+'4-G(+)'!K7*'4-G(+)'!K10)/'G(+)-summary'!K7</f>
        <v>50.876884331714336</v>
      </c>
      <c r="L10" s="70">
        <f>('1-G(+)'!L7*'1-G(+)'!L10+'2-G(+)'!L7*'2-G(+)'!L10+'3-G(+)'!L7*'3-G(+)'!L10+'4-G(+)'!L7*'4-G(+)'!L10)/'G(+)-summary'!L7</f>
        <v>61.02368421052632</v>
      </c>
      <c r="M10" s="70">
        <f>('1-G(+)'!M7*'1-G(+)'!M10+'2-G(+)'!M7*'2-G(+)'!M10+'3-G(+)'!M7*'3-G(+)'!M10+'4-G(+)'!M7*'4-G(+)'!M10)/'G(+)-summary'!M7</f>
        <v>62.33652173913043</v>
      </c>
      <c r="N10" s="70">
        <f>('1-G(+)'!N7*'1-G(+)'!N10+'2-G(+)'!N7*'2-G(+)'!N10+'3-G(+)'!N7*'3-G(+)'!N10+'4-G(+)'!N7*'4-G(+)'!N10)/'G(+)-summary'!N7</f>
        <v>59.57376675220987</v>
      </c>
      <c r="O10" s="70">
        <f>('1-G(+)'!O7*'1-G(+)'!O10+'2-G(+)'!O7*'2-G(+)'!O10+'3-G(+)'!O7*'3-G(+)'!O10+'4-G(+)'!O7*'4-G(+)'!O10)/'G(+)-summary'!O7</f>
        <v>22.298891966759</v>
      </c>
      <c r="P10" s="70">
        <f>('1-G(+)'!P7*'1-G(+)'!P10+'2-G(+)'!P7*'2-G(+)'!P10+'3-G(+)'!P7*'3-G(+)'!P10+'4-G(+)'!P7*'4-G(+)'!P10)/'G(+)-summary'!P7</f>
        <v>92.83310344827586</v>
      </c>
      <c r="Q10" s="70">
        <f>('1-G(+)'!Q7*'1-G(+)'!Q10+'2-G(+)'!Q7*'2-G(+)'!Q10+'3-G(+)'!Q7*'3-G(+)'!Q10+'4-G(+)'!Q7*'4-G(+)'!Q10)/'G(+)-summary'!Q7</f>
        <v>96.58317025440313</v>
      </c>
      <c r="R10" s="70">
        <f>('1-G(+)'!R7*'1-G(+)'!R10+'2-G(+)'!R7*'2-G(+)'!R10+'3-G(+)'!R7*'3-G(+)'!R10+'4-G(+)'!R7*'4-G(+)'!R10)/'G(+)-summary'!R7</f>
        <v>60.618263473053894</v>
      </c>
      <c r="S10" s="71">
        <f>('1-G(+)'!S7*'1-G(+)'!S10+'2-G(+)'!S7*'2-G(+)'!S10+'3-G(+)'!S7*'3-G(+)'!S10+'4-G(+)'!S7*'4-G(+)'!S10)/'G(+)-summary'!S7</f>
        <v>85.59670402109427</v>
      </c>
    </row>
    <row r="11" spans="1:19" ht="15.75">
      <c r="A11" s="444"/>
      <c r="B11" s="68" t="s">
        <v>77</v>
      </c>
      <c r="C11" s="159">
        <f>('1-G(+)'!C7*'1-G(+)'!C11+'2-G(+)'!C7*'2-G(+)'!C11+'3-G(+)'!C7*'3-G(+)'!C11+'4-G(+)'!C7*'4-G(+)'!C11)/'G(+)-summary'!C7</f>
        <v>26.109338521400776</v>
      </c>
      <c r="D11" s="70">
        <f>('1-G(+)'!D7*'1-G(+)'!D11+'2-G(+)'!D7*'2-G(+)'!D11+'3-G(+)'!D7*'3-G(+)'!D11+'4-G(+)'!D7*'4-G(+)'!D11)/'G(+)-summary'!D7</f>
        <v>77.65186640471514</v>
      </c>
      <c r="E11" s="70">
        <f>('1-G(+)'!E7*'1-G(+)'!E11+'2-G(+)'!E7*'2-G(+)'!E11+'3-G(+)'!E7*'3-G(+)'!E11+'4-G(+)'!E7*'4-G(+)'!E11)/'G(+)-summary'!E7</f>
        <v>35.856542056074765</v>
      </c>
      <c r="F11" s="70" t="s">
        <v>117</v>
      </c>
      <c r="G11" s="70" t="s">
        <v>117</v>
      </c>
      <c r="H11" s="70" t="s">
        <v>117</v>
      </c>
      <c r="I11" s="70" t="s">
        <v>117</v>
      </c>
      <c r="J11" s="70" t="s">
        <v>120</v>
      </c>
      <c r="K11" s="70" t="s">
        <v>120</v>
      </c>
      <c r="L11" s="70" t="s">
        <v>120</v>
      </c>
      <c r="M11" s="69" t="s">
        <v>120</v>
      </c>
      <c r="N11" s="69" t="s">
        <v>118</v>
      </c>
      <c r="O11" s="69" t="s">
        <v>120</v>
      </c>
      <c r="P11" s="70">
        <f>('1-G(+)'!P7*'1-G(+)'!P11+'2-G(+)'!P7*'2-G(+)'!P11+'3-G(+)'!P7*'3-G(+)'!P11+'4-G(+)'!P7*'4-G(+)'!P11)/'G(+)-summary'!P7</f>
        <v>99.30896551724138</v>
      </c>
      <c r="Q11" s="70">
        <f>('1-G(+)'!Q7*'1-G(+)'!Q11+'2-G(+)'!Q7*'2-G(+)'!Q11+'3-G(+)'!Q7*'3-G(+)'!Q11+'4-G(+)'!Q7*'4-G(+)'!Q11)/'G(+)-summary'!Q7</f>
        <v>96.74559686888453</v>
      </c>
      <c r="R11" s="70">
        <f>('1-G(+)'!R7*'1-G(+)'!R11+'2-G(+)'!R7*'2-G(+)'!R11+'3-G(+)'!R7*'3-G(+)'!R11+'4-G(+)'!R7*'4-G(+)'!R11)/'G(+)-summary'!R7</f>
        <v>74.39550898203593</v>
      </c>
      <c r="S11" s="71">
        <f>('1-G(+)'!S7*'1-G(+)'!S11+'2-G(+)'!S7*'2-G(+)'!S11+'3-G(+)'!S7*'3-G(+)'!S11+'4-G(+)'!S7*'4-G(+)'!S11)/'G(+)-summary'!S7</f>
        <v>86.32577455504284</v>
      </c>
    </row>
    <row r="12" spans="1:19" ht="15.75">
      <c r="A12" s="444"/>
      <c r="B12" s="68" t="s">
        <v>85</v>
      </c>
      <c r="C12" s="159">
        <f>('1-G(+)'!C7*'1-G(+)'!C12+'2-G(+)'!C7*'2-G(+)'!C12+'3-G(+)'!C7*'3-G(+)'!C12+'4-G(+)'!C7*'4-G(+)'!C12)/'G(+)-summary'!C7</f>
        <v>70.68832684824902</v>
      </c>
      <c r="D12" s="70">
        <f>('1-G(+)'!D7*'1-G(+)'!D12+'2-G(+)'!D7*'2-G(+)'!D12+'3-G(+)'!D7*'3-G(+)'!D12+'4-G(+)'!D7*'4-G(+)'!D12)/'G(+)-summary'!D7</f>
        <v>30.795874263261297</v>
      </c>
      <c r="E12" s="70">
        <f>('1-G(+)'!E7*'1-G(+)'!E12+'2-G(+)'!E7*'2-G(+)'!E12+'3-G(+)'!E7*'3-G(+)'!E12+'4-G(+)'!E7*'4-G(+)'!E12)/'G(+)-summary'!E7</f>
        <v>27.020093457943922</v>
      </c>
      <c r="F12" s="70" t="s">
        <v>117</v>
      </c>
      <c r="G12" s="70" t="s">
        <v>117</v>
      </c>
      <c r="H12" s="70" t="s">
        <v>117</v>
      </c>
      <c r="I12" s="70" t="s">
        <v>117</v>
      </c>
      <c r="J12" s="70">
        <f>('1-G(+)'!J7*'1-G(+)'!J12+'2-G(+)'!J7*'2-G(+)'!J12+'3-G(+)'!J7*'3-G(+)'!J12+'4-G(+)'!J7*'4-G(+)'!J12)/'G(+)-summary'!J7</f>
        <v>62.03448275862069</v>
      </c>
      <c r="K12" s="70">
        <f>('1-G(+)'!K7*'1-G(+)'!K12+'2-G(+)'!K7*'2-G(+)'!K12+'3-G(+)'!K7*'3-G(+)'!K12+'4-G(+)'!K7*'4-G(+)'!K12)/'G(+)-summary'!K7</f>
        <v>60.953606763806434</v>
      </c>
      <c r="L12" s="70">
        <f>('1-G(+)'!L7*'1-G(+)'!L12+'2-G(+)'!L7*'2-G(+)'!L12+'3-G(+)'!L7*'3-G(+)'!L12+'4-G(+)'!L7*'4-G(+)'!L12)/'G(+)-summary'!L7</f>
        <v>70.4248538011696</v>
      </c>
      <c r="M12" s="70" t="s">
        <v>324</v>
      </c>
      <c r="N12" s="70">
        <f>('1-G(+)'!N7*'1-G(+)'!N12+'2-G(+)'!N7*'2-G(+)'!N12+'3-G(+)'!N7*'3-G(+)'!N12+'4-G(+)'!N7*'4-G(+)'!N12)/'G(+)-summary'!N7</f>
        <v>60.89589392643285</v>
      </c>
      <c r="O12" s="70">
        <f>('1-G(+)'!O7*'1-G(+)'!O12+'2-G(+)'!O7*'2-G(+)'!O12+'3-G(+)'!O7*'3-G(+)'!O12+'4-G(+)'!O7*'4-G(+)'!O12)/'G(+)-summary'!O7</f>
        <v>73.51468144044321</v>
      </c>
      <c r="P12" s="70">
        <f>('1-G(+)'!P7*'1-G(+)'!P12+'2-G(+)'!P7*'2-G(+)'!P12+'3-G(+)'!P7*'3-G(+)'!P12+'4-G(+)'!P7*'4-G(+)'!P12)/'G(+)-summary'!P7</f>
        <v>95.90275862068967</v>
      </c>
      <c r="Q12" s="70">
        <f>('1-G(+)'!Q7*'1-G(+)'!Q12+'2-G(+)'!Q7*'2-G(+)'!Q12+'3-G(+)'!Q7*'3-G(+)'!Q12+'4-G(+)'!Q7*'4-G(+)'!Q12)/'G(+)-summary'!Q7</f>
        <v>82.63835616438357</v>
      </c>
      <c r="R12" s="70">
        <f>('1-G(+)'!R7*'1-G(+)'!R12+'2-G(+)'!R7*'2-G(+)'!R12+'3-G(+)'!R7*'3-G(+)'!R12+'4-G(+)'!R7*'4-G(+)'!R12)/'G(+)-summary'!R7</f>
        <v>79.66976047904191</v>
      </c>
      <c r="S12" s="71">
        <f>('1-G(+)'!S7*'1-G(+)'!S12+'2-G(+)'!S7*'2-G(+)'!S12+'3-G(+)'!S7*'3-G(+)'!S12+'4-G(+)'!S7*'4-G(+)'!S12)/'G(+)-summary'!S7</f>
        <v>92.07046802900462</v>
      </c>
    </row>
    <row r="13" spans="1:19" ht="15.75">
      <c r="A13" s="444"/>
      <c r="B13" s="68" t="s">
        <v>121</v>
      </c>
      <c r="C13" s="159">
        <f>('1-G(+)'!C7*'1-G(+)'!C13+'2-G(+)'!C7*'2-G(+)'!C13+'3-G(+)'!C7*'3-G(+)'!C13+'4-G(+)'!C7*'4-G(+)'!C13)/'G(+)-summary'!C7</f>
        <v>53.26498054474708</v>
      </c>
      <c r="D13" s="70">
        <f>('1-G(+)'!D7*'1-G(+)'!D13+'2-G(+)'!D7*'2-G(+)'!D13+'3-G(+)'!D7*'3-G(+)'!D13+'4-G(+)'!D7*'4-G(+)'!D13)/'G(+)-summary'!D7</f>
        <v>13.174459724950882</v>
      </c>
      <c r="E13" s="70">
        <f>('1-G(+)'!E7*'1-G(+)'!E13+'2-G(+)'!E7*'2-G(+)'!E13+'3-G(+)'!E7*'3-G(+)'!E13+'4-G(+)'!E7*'4-G(+)'!E13)/'G(+)-summary'!E7</f>
        <v>3.7294392523364484</v>
      </c>
      <c r="F13" s="70" t="s">
        <v>117</v>
      </c>
      <c r="G13" s="70" t="s">
        <v>117</v>
      </c>
      <c r="H13" s="70" t="s">
        <v>117</v>
      </c>
      <c r="I13" s="70" t="s">
        <v>117</v>
      </c>
      <c r="J13" s="70">
        <f>('1-G(+)'!J7*'1-G(+)'!J13+'2-G(+)'!J7*'2-G(+)'!J13+'3-G(+)'!J7*'3-G(+)'!J13+'4-G(+)'!J7*'4-G(+)'!J13)/'G(+)-summary'!J7</f>
        <v>76.52965517241378</v>
      </c>
      <c r="K13" s="70">
        <f>('1-G(+)'!K7*'1-G(+)'!K13+'2-G(+)'!K7*'2-G(+)'!K13+'3-G(+)'!K7*'3-G(+)'!K13+'4-G(+)'!K7*'4-G(+)'!K13)/'G(+)-summary'!K7</f>
        <v>36.859920849073575</v>
      </c>
      <c r="L13" s="70">
        <f>('1-G(+)'!L7*'1-G(+)'!L13+'2-G(+)'!L7*'2-G(+)'!L13+'3-G(+)'!L7*'3-G(+)'!L13+'4-G(+)'!L7*'4-G(+)'!L13)/'G(+)-summary'!L7</f>
        <v>60.047660818713446</v>
      </c>
      <c r="M13" s="70">
        <f>('1-G(+)'!M7*'1-G(+)'!M13+'2-G(+)'!M7*'2-G(+)'!M13+'3-G(+)'!M7*'3-G(+)'!M13+'4-G(+)'!M7*'4-G(+)'!M13)/'G(+)-summary'!M7</f>
        <v>68.67739130434782</v>
      </c>
      <c r="N13" s="70">
        <f>('1-G(+)'!N7*'1-G(+)'!N13+'2-G(+)'!N7*'2-G(+)'!N13+'3-G(+)'!N7*'3-G(+)'!N13+'4-G(+)'!N7*'4-G(+)'!N13)/'G(+)-summary'!N7</f>
        <v>56.53299116053607</v>
      </c>
      <c r="O13" s="70">
        <f>('1-G(+)'!O7*'1-G(+)'!O13+'2-G(+)'!O7*'2-G(+)'!O13+'3-G(+)'!O7*'3-G(+)'!O13+'4-G(+)'!O7*'4-G(+)'!O13)/'G(+)-summary'!O7</f>
        <v>35.60443213296399</v>
      </c>
      <c r="P13" s="70">
        <f>('1-G(+)'!P7*'1-G(+)'!P13+'2-G(+)'!P7*'2-G(+)'!P13+'3-G(+)'!P7*'3-G(+)'!P13+'4-G(+)'!P7*'4-G(+)'!P13)/'G(+)-summary'!P7</f>
        <v>74.45793103448277</v>
      </c>
      <c r="Q13" s="70">
        <f>('1-G(+)'!Q7*'1-G(+)'!Q13+'2-G(+)'!Q7*'2-G(+)'!Q13+'3-G(+)'!Q7*'3-G(+)'!Q13+'4-G(+)'!Q7*'4-G(+)'!Q13)/'G(+)-summary'!Q7</f>
        <v>38.14520547945206</v>
      </c>
      <c r="R13" s="70">
        <f>('1-G(+)'!R7*'1-G(+)'!R13+'2-G(+)'!R7*'2-G(+)'!R13+'3-G(+)'!R7*'3-G(+)'!R13+'4-G(+)'!R7*'4-G(+)'!R13)/'G(+)-summary'!R7</f>
        <v>44.00808383233532</v>
      </c>
      <c r="S13" s="71">
        <f>('1-G(+)'!S7*'1-G(+)'!S13+'2-G(+)'!S7*'2-G(+)'!S13+'3-G(+)'!S7*'3-G(+)'!S13+'4-G(+)'!S7*'4-G(+)'!S13)/'G(+)-summary'!S7</f>
        <v>63.66394199077126</v>
      </c>
    </row>
    <row r="14" spans="1:19" ht="15.75">
      <c r="A14" s="444"/>
      <c r="B14" s="68" t="s">
        <v>122</v>
      </c>
      <c r="C14" s="159">
        <f>('1-G(+)'!C7*'1-G(+)'!C14+'2-G(+)'!C7*'2-G(+)'!C14+'3-G(+)'!C7*'3-G(+)'!C14+'4-G(+)'!C7*'4-G(+)'!C14)/'G(+)-summary'!C7</f>
        <v>53.27198443579766</v>
      </c>
      <c r="D14" s="70">
        <f>('1-G(+)'!D7*'1-G(+)'!D14+'2-G(+)'!D7*'2-G(+)'!D14+'3-G(+)'!D7*'3-G(+)'!D14+'4-G(+)'!D7*'4-G(+)'!D14)/'G(+)-summary'!D7</f>
        <v>24.770923379174857</v>
      </c>
      <c r="E14" s="70">
        <f>('1-G(+)'!E7*'1-G(+)'!E14+'2-G(+)'!E7*'2-G(+)'!E14+'3-G(+)'!E7*'3-G(+)'!E14+'4-G(+)'!E7*'4-G(+)'!E14)/'G(+)-summary'!E7</f>
        <v>7.951401869158878</v>
      </c>
      <c r="F14" s="70" t="s">
        <v>117</v>
      </c>
      <c r="G14" s="70" t="s">
        <v>117</v>
      </c>
      <c r="H14" s="70" t="s">
        <v>117</v>
      </c>
      <c r="I14" s="70" t="s">
        <v>117</v>
      </c>
      <c r="J14" s="70">
        <f>('1-G(+)'!J7*'1-G(+)'!J14+'2-G(+)'!J7*'2-G(+)'!J14+'3-G(+)'!J7*'3-G(+)'!J14+'4-G(+)'!J7*'4-G(+)'!J14)/'G(+)-summary'!J7</f>
        <v>50.99241379310345</v>
      </c>
      <c r="K14" s="70">
        <f>('1-G(+)'!K7*'1-G(+)'!K14+'2-G(+)'!K7*'2-G(+)'!K14+'3-G(+)'!K7*'3-G(+)'!K14+'4-G(+)'!K7*'4-G(+)'!K14)/'G(+)-summary'!K7</f>
        <v>27.01940996582119</v>
      </c>
      <c r="L14" s="70">
        <f>('1-G(+)'!L7*'1-G(+)'!L14+'2-G(+)'!L7*'2-G(+)'!L14+'3-G(+)'!L7*'3-G(+)'!L14+'4-G(+)'!L7*'4-G(+)'!L14)/'G(+)-summary'!L7</f>
        <v>25.69210526315789</v>
      </c>
      <c r="M14" s="70">
        <f>('1-G(+)'!M7*'1-G(+)'!M14+'2-G(+)'!M7*'2-G(+)'!M14+'3-G(+)'!M7*'3-G(+)'!M14+'4-G(+)'!M7*'4-G(+)'!M14)/'G(+)-summary'!M7</f>
        <v>34.743478260869566</v>
      </c>
      <c r="N14" s="70">
        <f>('1-G(+)'!N7*'1-G(+)'!N14+'2-G(+)'!N7*'2-G(+)'!N14+'3-G(+)'!N7*'3-G(+)'!N14+'4-G(+)'!N7*'4-G(+)'!N14)/'G(+)-summary'!N7</f>
        <v>24.7393498716852</v>
      </c>
      <c r="O14" s="70">
        <f>('1-G(+)'!O7*'1-G(+)'!O14+'2-G(+)'!O7*'2-G(+)'!O14+'3-G(+)'!O7*'3-G(+)'!O14+'4-G(+)'!O7*'4-G(+)'!O14)/'G(+)-summary'!O7</f>
        <v>9.321052631578947</v>
      </c>
      <c r="P14" s="70">
        <f>('1-G(+)'!P7*'1-G(+)'!P14+'2-G(+)'!P7*'2-G(+)'!P14+'3-G(+)'!P7*'3-G(+)'!P14+'4-G(+)'!P7*'4-G(+)'!P14)/'G(+)-summary'!P7</f>
        <v>76.51103448275862</v>
      </c>
      <c r="Q14" s="70">
        <f>('1-G(+)'!Q7*'1-G(+)'!Q14+'2-G(+)'!Q7*'2-G(+)'!Q14+'3-G(+)'!Q7*'3-G(+)'!Q14+'4-G(+)'!Q7*'4-G(+)'!Q14)/'G(+)-summary'!Q7</f>
        <v>43.317612524461836</v>
      </c>
      <c r="R14" s="70">
        <f>('1-G(+)'!R7*'1-G(+)'!R14+'2-G(+)'!R7*'2-G(+)'!R14+'3-G(+)'!R7*'3-G(+)'!R14+'4-G(+)'!R7*'4-G(+)'!R14)/'G(+)-summary'!R7</f>
        <v>42.800299401197606</v>
      </c>
      <c r="S14" s="71">
        <f>('1-G(+)'!S7*'1-G(+)'!S14+'2-G(+)'!S7*'2-G(+)'!S14+'3-G(+)'!S7*'3-G(+)'!S14+'4-G(+)'!S7*'4-G(+)'!S14)/'G(+)-summary'!S7</f>
        <v>51.13408042188531</v>
      </c>
    </row>
    <row r="15" spans="1:19" ht="15.75">
      <c r="A15" s="444"/>
      <c r="B15" s="68" t="s">
        <v>123</v>
      </c>
      <c r="C15" s="159">
        <f>('1-G(+)'!C7*'1-G(+)'!C15+'2-G(+)'!C7*'2-G(+)'!C15+'3-G(+)'!C7*'3-G(+)'!C15+'4-G(+)'!C7*'4-G(+)'!C15)/'G(+)-summary'!C7</f>
        <v>12.99727626459144</v>
      </c>
      <c r="D15" s="70">
        <f>('1-G(+)'!D7*'1-G(+)'!D15+'2-G(+)'!D7*'2-G(+)'!D15+'3-G(+)'!D7*'3-G(+)'!D15+'4-G(+)'!D7*'4-G(+)'!D15)/'G(+)-summary'!D7</f>
        <v>12.49214145383104</v>
      </c>
      <c r="E15" s="70">
        <f>('1-G(+)'!E7*'1-G(+)'!E15+'2-G(+)'!E7*'2-G(+)'!E15+'3-G(+)'!E7*'3-G(+)'!E15+'4-G(+)'!E7*'4-G(+)'!E15)/'G(+)-summary'!E7</f>
        <v>12.678504672897196</v>
      </c>
      <c r="F15" s="70" t="s">
        <v>117</v>
      </c>
      <c r="G15" s="70" t="s">
        <v>117</v>
      </c>
      <c r="H15" s="70" t="s">
        <v>117</v>
      </c>
      <c r="I15" s="70" t="s">
        <v>117</v>
      </c>
      <c r="J15" s="70">
        <f>('1-G(+)'!J7*'1-G(+)'!J15+'2-G(+)'!J7*'2-G(+)'!J15+'3-G(+)'!J7*'3-G(+)'!J15+'4-G(+)'!J7*'4-G(+)'!J15)/'G(+)-summary'!J7</f>
        <v>15.304137931034482</v>
      </c>
      <c r="K15" s="70">
        <f>('1-G(+)'!K7*'1-G(+)'!K15+'2-G(+)'!K7*'2-G(+)'!K15+'3-G(+)'!K7*'3-G(+)'!K15+'4-G(+)'!K7*'4-G(+)'!K15)/'G(+)-summary'!K7</f>
        <v>42.53462853031121</v>
      </c>
      <c r="L15" s="70">
        <f>('1-G(+)'!L7*'1-G(+)'!L15+'2-G(+)'!L7*'2-G(+)'!L15+'3-G(+)'!L7*'3-G(+)'!L15+'4-G(+)'!L7*'4-G(+)'!L15)/'G(+)-summary'!L7</f>
        <v>23.54181286549708</v>
      </c>
      <c r="M15" s="70">
        <f>('1-G(+)'!M7*'1-G(+)'!M15+'2-G(+)'!M7*'2-G(+)'!M15+'3-G(+)'!M7*'3-G(+)'!M15+'4-G(+)'!M7*'4-G(+)'!M15)/'G(+)-summary'!M7</f>
        <v>11.292173913043479</v>
      </c>
      <c r="N15" s="70">
        <f>('1-G(+)'!N7*'1-G(+)'!N15+'2-G(+)'!N7*'2-G(+)'!N15+'3-G(+)'!N7*'3-G(+)'!N15+'4-G(+)'!N7*'4-G(+)'!N15)/'G(+)-summary'!N7</f>
        <v>22.263786712289708</v>
      </c>
      <c r="O15" s="69" t="s">
        <v>120</v>
      </c>
      <c r="P15" s="69" t="s">
        <v>120</v>
      </c>
      <c r="Q15" s="69" t="s">
        <v>120</v>
      </c>
      <c r="R15" s="69" t="s">
        <v>120</v>
      </c>
      <c r="S15" s="71" t="s">
        <v>120</v>
      </c>
    </row>
    <row r="16" spans="1:19" ht="15.75">
      <c r="A16" s="444"/>
      <c r="B16" s="68" t="s">
        <v>124</v>
      </c>
      <c r="C16" s="159">
        <f>('1-G(+)'!C7*'1-G(+)'!C16+'2-G(+)'!C7*'2-G(+)'!C16+'3-G(+)'!C7*'3-G(+)'!C16+'4-G(+)'!C7*'4-G(+)'!C16)/'G(+)-summary'!C7</f>
        <v>13.589105058365757</v>
      </c>
      <c r="D16" s="70">
        <f>('1-G(+)'!D7*'1-G(+)'!D16+'2-G(+)'!D7*'2-G(+)'!D16+'3-G(+)'!D7*'3-G(+)'!D16+'4-G(+)'!D7*'4-G(+)'!D16)/'G(+)-summary'!D7</f>
        <v>37.88742632612967</v>
      </c>
      <c r="E16" s="70">
        <f>('1-G(+)'!E7*'1-G(+)'!E16+'2-G(+)'!E7*'2-G(+)'!E16+'3-G(+)'!E7*'3-G(+)'!E16+'4-G(+)'!E7*'4-G(+)'!E16)/'G(+)-summary'!E7</f>
        <v>20.53551401869159</v>
      </c>
      <c r="F16" s="70">
        <f>('1-G(+)'!F7*'1-G(+)'!F16+'2-G(+)'!F7*'2-G(+)'!F16+'3-G(+)'!F7*'3-G(+)'!F16+'4-G(+)'!F7*'4-G(+)'!F16)/'G(+)-summary'!F7</f>
        <v>71.19302325581394</v>
      </c>
      <c r="G16" s="70">
        <f>('1-G(+)'!G7*'1-G(+)'!G16+'2-G(+)'!G7*'2-G(+)'!G16+'3-G(+)'!G7*'3-G(+)'!G16+'4-G(+)'!G7*'4-G(+)'!G16)/'G(+)-summary'!G7</f>
        <v>53.94078947368421</v>
      </c>
      <c r="H16" s="70">
        <f>('1-G(+)'!H7*'1-G(+)'!H16+'2-G(+)'!H7*'2-G(+)'!H16+'3-G(+)'!H7*'3-G(+)'!H16+'4-G(+)'!H7*'4-G(+)'!H16)/'G(+)-summary'!H7</f>
        <v>92.79375</v>
      </c>
      <c r="I16" s="70">
        <f>('1-G(+)'!I7*'1-G(+)'!I16+'2-G(+)'!I7*'2-G(+)'!I16+'3-G(+)'!I7*'3-G(+)'!I16+'4-G(+)'!I7*'4-G(+)'!I16)/'G(+)-summary'!I7</f>
        <v>31.096026490066226</v>
      </c>
      <c r="J16" s="70">
        <f>('1-G(+)'!J7*'1-G(+)'!J16+'2-G(+)'!J7*'2-G(+)'!J16+'3-G(+)'!J7*'3-G(+)'!J16+'4-G(+)'!J7*'4-G(+)'!J16)/'G(+)-summary'!J7</f>
        <v>69.56344827586206</v>
      </c>
      <c r="K16" s="70">
        <f>('1-G(+)'!K7*'1-G(+)'!K16+'2-G(+)'!K7*'2-G(+)'!K16+'3-G(+)'!K7*'3-G(+)'!K16+'4-G(+)'!K7*'4-G(+)'!K16)/'G(+)-summary'!K7</f>
        <v>1.8746177370030577</v>
      </c>
      <c r="L16" s="70">
        <f>('1-G(+)'!L7*'1-G(+)'!L16+'2-G(+)'!L7*'2-G(+)'!L16+'3-G(+)'!L7*'3-G(+)'!L16+'4-G(+)'!L7*'4-G(+)'!L16)/'G(+)-summary'!L7</f>
        <v>4.364035087719298</v>
      </c>
      <c r="M16" s="70">
        <f>('1-G(+)'!M7*'1-G(+)'!M16+'2-G(+)'!M7*'2-G(+)'!M16+'3-G(+)'!M7*'3-G(+)'!M16+'4-G(+)'!M7*'4-G(+)'!M16)/'G(+)-summary'!M7</f>
        <v>28.669565217391305</v>
      </c>
      <c r="N16" s="70">
        <f>('1-G(+)'!N7*'1-G(+)'!N16+'2-G(+)'!N7*'2-G(+)'!N16+'3-G(+)'!N7*'3-G(+)'!N16+'4-G(+)'!N7*'4-G(+)'!N16)/'G(+)-summary'!N7</f>
        <v>7.728942115768463</v>
      </c>
      <c r="O16" s="70">
        <f>('1-G(+)'!O7*'1-G(+)'!O16+'2-G(+)'!O7*'2-G(+)'!O16+'3-G(+)'!O7*'3-G(+)'!O16+'4-G(+)'!O7*'4-G(+)'!O16)/'G(+)-summary'!O7</f>
        <v>29.418282548476455</v>
      </c>
      <c r="P16" s="70">
        <f>('1-G(+)'!P7*'1-G(+)'!P16+'2-G(+)'!P7*'2-G(+)'!P16+'3-G(+)'!P7*'3-G(+)'!P16+'4-G(+)'!P7*'4-G(+)'!P16)/'G(+)-summary'!P7</f>
        <v>92.39103448275861</v>
      </c>
      <c r="Q16" s="70">
        <f>('1-G(+)'!Q7*'1-G(+)'!Q16+'2-G(+)'!Q7*'2-G(+)'!Q16+'3-G(+)'!Q7*'3-G(+)'!Q16+'4-G(+)'!Q7*'4-G(+)'!Q16)/'G(+)-summary'!Q7</f>
        <v>64.706457925636</v>
      </c>
      <c r="R16" s="70">
        <f>('1-G(+)'!R7*'1-G(+)'!R16+'2-G(+)'!R7*'2-G(+)'!R16+'3-G(+)'!R7*'3-G(+)'!R16+'4-G(+)'!R7*'4-G(+)'!R16)/'G(+)-summary'!R7</f>
        <v>54.162874251497</v>
      </c>
      <c r="S16" s="71">
        <f>('1-G(+)'!S7*'1-G(+)'!S16+'2-G(+)'!S7*'2-G(+)'!S16+'3-G(+)'!S7*'3-G(+)'!S16+'4-G(+)'!S7*'4-G(+)'!S16)/'G(+)-summary'!S7</f>
        <v>65.473566249176</v>
      </c>
    </row>
    <row r="17" spans="1:19" ht="15.75">
      <c r="A17" s="444"/>
      <c r="B17" s="68" t="s">
        <v>125</v>
      </c>
      <c r="C17" s="159">
        <f>('1-G(+)'!C7*'1-G(+)'!C17+'2-G(+)'!C7*'2-G(+)'!C17+'3-G(+)'!C7*'3-G(+)'!C17+'4-G(+)'!C7*'4-G(+)'!C17)/'G(+)-summary'!C7</f>
        <v>32.066536964980536</v>
      </c>
      <c r="D17" s="70">
        <f>('1-G(+)'!D7*'1-G(+)'!D17+'2-G(+)'!D7*'2-G(+)'!D17+'3-G(+)'!D7*'3-G(+)'!D17+'4-G(+)'!D7*'4-G(+)'!D17)/'G(+)-summary'!D7</f>
        <v>28.86777996070727</v>
      </c>
      <c r="E17" s="70">
        <f>('1-G(+)'!E7*'1-G(+)'!E17+'2-G(+)'!E7*'2-G(+)'!E17+'3-G(+)'!E7*'3-G(+)'!E17+'4-G(+)'!E7*'4-G(+)'!E17)/'G(+)-summary'!E7</f>
        <v>28.9803738317757</v>
      </c>
      <c r="F17" s="70" t="s">
        <v>117</v>
      </c>
      <c r="G17" s="70" t="s">
        <v>117</v>
      </c>
      <c r="H17" s="70" t="s">
        <v>117</v>
      </c>
      <c r="I17" s="70" t="s">
        <v>117</v>
      </c>
      <c r="J17" s="70">
        <f>('1-G(+)'!J7*'1-G(+)'!J17+'2-G(+)'!J7*'2-G(+)'!J17+'3-G(+)'!J7*'3-G(+)'!J17+'4-G(+)'!J7*'4-G(+)'!J17)/'G(+)-summary'!J7</f>
        <v>85.12344827586206</v>
      </c>
      <c r="K17" s="70">
        <f>('1-G(+)'!K7*'1-G(+)'!K17+'2-G(+)'!K7*'2-G(+)'!K17+'3-G(+)'!K7*'3-G(+)'!K17+'4-G(+)'!K7*'4-G(+)'!K17)/'G(+)-summary'!K7</f>
        <v>54.13597769382983</v>
      </c>
      <c r="L17" s="70">
        <f>('1-G(+)'!L7*'1-G(+)'!L17+'2-G(+)'!L7*'2-G(+)'!L17+'3-G(+)'!L7*'3-G(+)'!L17+'4-G(+)'!L7*'4-G(+)'!L17)/'G(+)-summary'!L7</f>
        <v>57.925730994152055</v>
      </c>
      <c r="M17" s="70">
        <f>('1-G(+)'!M7*'1-G(+)'!M17+'2-G(+)'!M7*'2-G(+)'!M17+'3-G(+)'!M7*'3-G(+)'!M17+'4-G(+)'!M7*'4-G(+)'!M17)/'G(+)-summary'!M7</f>
        <v>68.55304347826088</v>
      </c>
      <c r="N17" s="70">
        <f>('1-G(+)'!N7*'1-G(+)'!N17+'2-G(+)'!N7*'2-G(+)'!N17+'3-G(+)'!N7*'3-G(+)'!N17+'4-G(+)'!N7*'4-G(+)'!N17)/'G(+)-summary'!N7</f>
        <v>51.63741089250071</v>
      </c>
      <c r="O17" s="69" t="s">
        <v>120</v>
      </c>
      <c r="P17" s="70">
        <f>('1-G(+)'!P7*'1-G(+)'!P17+'2-G(+)'!P7*'2-G(+)'!P17+'3-G(+)'!P7*'3-G(+)'!P17+'4-G(+)'!P7*'4-G(+)'!P17)/'G(+)-summary'!P7</f>
        <v>92.00689655172415</v>
      </c>
      <c r="Q17" s="70">
        <f>('1-G(+)'!Q7*'1-G(+)'!Q17+'2-G(+)'!Q7*'2-G(+)'!Q17+'3-G(+)'!Q7*'3-G(+)'!Q17+'4-G(+)'!Q7*'4-G(+)'!Q17)/'G(+)-summary'!Q7</f>
        <v>8.50371819960861</v>
      </c>
      <c r="R17" s="70">
        <f>('1-G(+)'!R7*'1-G(+)'!R17+'2-G(+)'!R7*'2-G(+)'!R17+'3-G(+)'!R7*'3-G(+)'!R17+'4-G(+)'!R7*'4-G(+)'!R17)/'G(+)-summary'!R7</f>
        <v>54.88622754491018</v>
      </c>
      <c r="S17" s="71">
        <f>('1-G(+)'!S7*'1-G(+)'!S17+'2-G(+)'!S7*'2-G(+)'!S17+'3-G(+)'!S7*'3-G(+)'!S17+'4-G(+)'!S7*'4-G(+)'!S17)/'G(+)-summary'!S7</f>
        <v>74.25622940013184</v>
      </c>
    </row>
    <row r="18" spans="1:19" ht="15.75">
      <c r="A18" s="444"/>
      <c r="B18" s="68" t="s">
        <v>86</v>
      </c>
      <c r="C18" s="159">
        <f>('1-G(+)'!C7*'1-G(+)'!C18+'2-G(+)'!C7*'2-G(+)'!C18+'3-G(+)'!C7*'3-G(+)'!C18+'4-G(+)'!C7*'4-G(+)'!C18)/'G(+)-summary'!C7</f>
        <v>68.63463035019454</v>
      </c>
      <c r="D18" s="70">
        <f>('1-G(+)'!D7*'1-G(+)'!D18+'2-G(+)'!D7*'2-G(+)'!D18+'3-G(+)'!D7*'3-G(+)'!D18+'4-G(+)'!D7*'4-G(+)'!D18)/'G(+)-summary'!D7</f>
        <v>62.923379174852656</v>
      </c>
      <c r="E18" s="70">
        <f>('1-G(+)'!E7*'1-G(+)'!E18+'2-G(+)'!E7*'2-G(+)'!E18+'3-G(+)'!E7*'3-G(+)'!E18+'4-G(+)'!E7*'4-G(+)'!E18)/'G(+)-summary'!E7</f>
        <v>65.30140186915888</v>
      </c>
      <c r="F18" s="70">
        <f>('1-G(+)'!F7*'1-G(+)'!F18+'2-G(+)'!F7*'2-G(+)'!F18+'3-G(+)'!F7*'3-G(+)'!F18+'4-G(+)'!F7*'4-G(+)'!F18)/'G(+)-summary'!F7</f>
        <v>25.61889534883721</v>
      </c>
      <c r="G18" s="70">
        <f>('1-G(+)'!G7*'1-G(+)'!G18+'2-G(+)'!G7*'2-G(+)'!G18+'3-G(+)'!G7*'3-G(+)'!G18+'4-G(+)'!G7*'4-G(+)'!G18)/'G(+)-summary'!G7</f>
        <v>14.298684210526316</v>
      </c>
      <c r="H18" s="70">
        <f>('1-G(+)'!H7*'1-G(+)'!H18+'2-G(+)'!H7*'2-G(+)'!H18+'3-G(+)'!H7*'3-G(+)'!H18+'4-G(+)'!H7*'4-G(+)'!H18)/'G(+)-summary'!H7</f>
        <v>10.862577639751553</v>
      </c>
      <c r="I18" s="70">
        <f>('1-G(+)'!I7*'1-G(+)'!I18+'2-G(+)'!I7*'2-G(+)'!I18+'3-G(+)'!I7*'3-G(+)'!I18+'4-G(+)'!I7*'4-G(+)'!I18)/'G(+)-summary'!I7</f>
        <v>53.18476821192053</v>
      </c>
      <c r="J18" s="70">
        <f>('1-G(+)'!J7*'1-G(+)'!J18+'2-G(+)'!J7*'2-G(+)'!J18+'3-G(+)'!J7*'3-G(+)'!J18+'4-G(+)'!J7*'4-G(+)'!J18)/'G(+)-summary'!J7</f>
        <v>92.89586206896551</v>
      </c>
      <c r="K18" s="70">
        <f>('1-G(+)'!K7*'1-G(+)'!K18+'2-G(+)'!K7*'2-G(+)'!K18+'3-G(+)'!K7*'3-G(+)'!K18+'4-G(+)'!K7*'4-G(+)'!K18)/'G(+)-summary'!K7</f>
        <v>23.35481201654974</v>
      </c>
      <c r="L18" s="70">
        <f>('1-G(+)'!L7*'1-G(+)'!L18+'2-G(+)'!L7*'2-G(+)'!L18+'3-G(+)'!L7*'3-G(+)'!L18+'4-G(+)'!L7*'4-G(+)'!L18)/'G(+)-summary'!L7</f>
        <v>34.995321637426905</v>
      </c>
      <c r="M18" s="70">
        <f>('1-G(+)'!M7*'1-G(+)'!M18+'2-G(+)'!M7*'2-G(+)'!M18+'3-G(+)'!M7*'3-G(+)'!M18+'4-G(+)'!M7*'4-G(+)'!M18)/'G(+)-summary'!M7</f>
        <v>68.35130434782609</v>
      </c>
      <c r="N18" s="70">
        <f>('1-G(+)'!N7*'1-G(+)'!N18+'2-G(+)'!N7*'2-G(+)'!N18+'3-G(+)'!N7*'3-G(+)'!N18+'4-G(+)'!N7*'4-G(+)'!N18)/'G(+)-summary'!N7</f>
        <v>36.76372968349016</v>
      </c>
      <c r="O18" s="70" t="s">
        <v>74</v>
      </c>
      <c r="P18" s="70">
        <f>('1-G(+)'!P7*'1-G(+)'!P18+'2-G(+)'!P7*'2-G(+)'!P18+'3-G(+)'!P7*'3-G(+)'!P18+'4-G(+)'!P7*'4-G(+)'!P18)/'G(+)-summary'!P7</f>
        <v>55.31310344827587</v>
      </c>
      <c r="Q18" s="70">
        <f>('1-G(+)'!Q7*'1-G(+)'!Q18+'2-G(+)'!Q7*'2-G(+)'!Q18+'3-G(+)'!Q7*'3-G(+)'!Q18+'4-G(+)'!Q7*'4-G(+)'!Q18)/'G(+)-summary'!Q7</f>
        <v>4.944031311154599</v>
      </c>
      <c r="R18" s="70">
        <f>('1-G(+)'!R7*'1-G(+)'!R18+'2-G(+)'!R7*'2-G(+)'!R18+'3-G(+)'!R7*'3-G(+)'!R18+'4-G(+)'!R7*'4-G(+)'!R18)/'G(+)-summary'!R7</f>
        <v>35.12095808383234</v>
      </c>
      <c r="S18" s="71">
        <f>('1-G(+)'!S7*'1-G(+)'!S18+'2-G(+)'!S7*'2-G(+)'!S18+'3-G(+)'!S7*'3-G(+)'!S18+'4-G(+)'!S7*'4-G(+)'!S18)/'G(+)-summary'!S7</f>
        <v>44.480619644034284</v>
      </c>
    </row>
    <row r="19" spans="1:19" ht="16.5" thickBot="1">
      <c r="A19" s="444"/>
      <c r="B19" s="72" t="s">
        <v>126</v>
      </c>
      <c r="C19" s="160">
        <f>('1-G(+)'!C7*'1-G(+)'!C19+'2-G(+)'!C7*'2-G(+)'!C19+'3-G(+)'!C7*'3-G(+)'!C19+'4-G(+)'!C7*'4-G(+)'!C19)/'G(+)-summary'!C7</f>
        <v>99.59377431906614</v>
      </c>
      <c r="D19" s="74">
        <f>('1-G(+)'!D7*'1-G(+)'!D19+'2-G(+)'!D7*'2-G(+)'!D19+'3-G(+)'!D7*'3-G(+)'!D19+'4-G(+)'!D7*'4-G(+)'!D19)/'G(+)-summary'!D7</f>
        <v>100</v>
      </c>
      <c r="E19" s="74">
        <f>('1-G(+)'!E7*'1-G(+)'!E19+'2-G(+)'!E7*'2-G(+)'!E19+'3-G(+)'!E7*'3-G(+)'!E19+'4-G(+)'!E7*'4-G(+)'!E19)/'G(+)-summary'!E7</f>
        <v>100</v>
      </c>
      <c r="F19" s="74">
        <f>('1-G(+)'!F7*'1-G(+)'!F19+'2-G(+)'!F7*'2-G(+)'!F19+'3-G(+)'!F7*'3-G(+)'!F19+'4-G(+)'!F7*'4-G(+)'!F19)/'G(+)-summary'!F7</f>
        <v>100</v>
      </c>
      <c r="G19" s="74">
        <f>('1-G(+)'!G7*'1-G(+)'!G19+'2-G(+)'!G7*'2-G(+)'!G19+'3-G(+)'!G7*'3-G(+)'!G19+'4-G(+)'!G7*'4-G(+)'!G19)/'G(+)-summary'!G7</f>
        <v>100</v>
      </c>
      <c r="H19" s="74">
        <f>('1-G(+)'!H7*'1-G(+)'!H19+'2-G(+)'!H7*'2-G(+)'!H19+'3-G(+)'!H7*'3-G(+)'!H19+'4-G(+)'!H7*'4-G(+)'!H19)/'G(+)-summary'!H7</f>
        <v>99.57783385093168</v>
      </c>
      <c r="I19" s="74">
        <f>('1-G(+)'!I7*'1-G(+)'!I19+'2-G(+)'!I7*'2-G(+)'!I19+'3-G(+)'!I7*'3-G(+)'!I19+'4-G(+)'!I7*'4-G(+)'!I19)/'G(+)-summary'!I7</f>
        <v>98.63311258278146</v>
      </c>
      <c r="J19" s="74">
        <f>('1-G(+)'!J7*'1-G(+)'!J19+'2-G(+)'!J7*'2-G(+)'!J19+'3-G(+)'!J7*'3-G(+)'!J19+'4-G(+)'!J7*'4-G(+)'!J19)/'G(+)-summary'!J7</f>
        <v>100</v>
      </c>
      <c r="K19" s="74">
        <f>('1-G(+)'!K7*'1-G(+)'!K19+'2-G(+)'!K7*'2-G(+)'!K19+'3-G(+)'!K7*'3-G(+)'!K19+'4-G(+)'!K7*'4-G(+)'!K19)/'G(+)-summary'!K7</f>
        <v>99.97573304551177</v>
      </c>
      <c r="L19" s="74">
        <f>('1-G(+)'!L7*'1-G(+)'!L19+'2-G(+)'!L7*'2-G(+)'!L19+'3-G(+)'!L7*'3-G(+)'!L19+'4-G(+)'!L7*'4-G(+)'!L19)/'G(+)-summary'!L7</f>
        <v>100</v>
      </c>
      <c r="M19" s="74">
        <f>('1-G(+)'!M7*'1-G(+)'!M19+'2-G(+)'!M7*'2-G(+)'!M19+'3-G(+)'!M7*'3-G(+)'!M19+'4-G(+)'!M7*'4-G(+)'!M19)/'G(+)-summary'!M7</f>
        <v>100</v>
      </c>
      <c r="N19" s="74">
        <f>('1-G(+)'!N7*'1-G(+)'!N19+'2-G(+)'!N7*'2-G(+)'!N19+'3-G(+)'!N7*'3-G(+)'!N19+'4-G(+)'!N7*'4-G(+)'!N19)/'G(+)-summary'!N7</f>
        <v>100</v>
      </c>
      <c r="O19" s="74">
        <f>('1-G(+)'!O7*'1-G(+)'!O19+'2-G(+)'!O7*'2-G(+)'!O19+'3-G(+)'!O7*'3-G(+)'!O19+'4-G(+)'!O7*'4-G(+)'!O19)/'G(+)-summary'!O7</f>
        <v>100</v>
      </c>
      <c r="P19" s="74">
        <f>('1-G(+)'!P7*'1-G(+)'!P19+'2-G(+)'!P7*'2-G(+)'!P19+'3-G(+)'!P7*'3-G(+)'!P19+'4-G(+)'!P7*'4-G(+)'!P19)/'G(+)-summary'!P7</f>
        <v>100</v>
      </c>
      <c r="Q19" s="74">
        <f>('1-G(+)'!Q7*'1-G(+)'!Q19+'2-G(+)'!Q7*'2-G(+)'!Q19+'3-G(+)'!Q7*'3-G(+)'!Q19+'4-G(+)'!Q7*'4-G(+)'!Q19)/'G(+)-summary'!Q7</f>
        <v>100</v>
      </c>
      <c r="R19" s="74">
        <f>('1-G(+)'!R7*'1-G(+)'!R19+'2-G(+)'!R7*'2-G(+)'!R19+'3-G(+)'!R7*'3-G(+)'!R19+'4-G(+)'!R7*'4-G(+)'!R19)/'G(+)-summary'!R7</f>
        <v>100</v>
      </c>
      <c r="S19" s="75">
        <f>('1-G(+)'!S7*'1-G(+)'!S19+'2-G(+)'!S7*'2-G(+)'!S19+'3-G(+)'!S7*'3-G(+)'!S19+'4-G(+)'!S7*'4-G(+)'!S19)/'G(+)-summary'!S7</f>
        <v>100</v>
      </c>
    </row>
    <row r="20" spans="1:19" ht="15.75">
      <c r="A20" s="444"/>
      <c r="B20" s="76" t="s">
        <v>127</v>
      </c>
      <c r="C20" s="77" t="s">
        <v>120</v>
      </c>
      <c r="D20" s="161">
        <f>'1-G(+)'!D20+'2-G(+)'!D20+'3-G(+)'!D20+'4-G(+)'!D20</f>
        <v>9</v>
      </c>
      <c r="E20" s="161">
        <f>'1-G(+)'!E20+'2-G(+)'!E20+'3-G(+)'!E20+'4-G(+)'!E20</f>
        <v>57</v>
      </c>
      <c r="F20" s="161">
        <f>'1-G(+)'!F20+'2-G(+)'!F20+'3-G(+)'!F20+'4-G(+)'!F20</f>
        <v>52</v>
      </c>
      <c r="G20" s="161">
        <f>'1-G(+)'!G20+'2-G(+)'!G20+'3-G(+)'!G20+'4-G(+)'!G20</f>
        <v>6</v>
      </c>
      <c r="H20" s="161">
        <f>'1-G(+)'!H20+'2-G(+)'!H20+'3-G(+)'!H20+'4-G(+)'!H20</f>
        <v>534</v>
      </c>
      <c r="I20" s="161">
        <f>'1-G(+)'!I20+'2-G(+)'!I20+'3-G(+)'!I20+'4-G(+)'!I20</f>
        <v>32</v>
      </c>
      <c r="J20" s="79" t="s">
        <v>120</v>
      </c>
      <c r="K20" s="161">
        <f>'1-G(+)'!K20+'2-G(+)'!K20+'3-G(+)'!K20+'4-G(+)'!K20</f>
        <v>135</v>
      </c>
      <c r="L20" s="161">
        <f>'1-G(+)'!L20+'2-G(+)'!L20+'3-G(+)'!L20+'4-G(+)'!L20</f>
        <v>84</v>
      </c>
      <c r="M20" s="161">
        <f>'1-G(+)'!M20+'2-G(+)'!M20+'3-G(+)'!M20+'4-G(+)'!M20</f>
        <v>67</v>
      </c>
      <c r="N20" s="161">
        <f>'1-G(+)'!N20+'2-G(+)'!N20+'3-G(+)'!N20+'4-G(+)'!N20</f>
        <v>27</v>
      </c>
      <c r="O20" s="77" t="s">
        <v>120</v>
      </c>
      <c r="P20" s="161">
        <f>'1-G(+)'!P20+'2-G(+)'!P20+'3-G(+)'!P20+'4-G(+)'!P20</f>
        <v>23</v>
      </c>
      <c r="Q20" s="161">
        <f>'1-G(+)'!Q20+'2-G(+)'!Q20+'3-G(+)'!Q20+'4-G(+)'!Q20</f>
        <v>128</v>
      </c>
      <c r="R20" s="161">
        <f>'1-G(+)'!R20+'2-G(+)'!R20+'3-G(+)'!R20+'4-G(+)'!R20</f>
        <v>59</v>
      </c>
      <c r="S20" s="162">
        <f>'1-G(+)'!S20+'2-G(+)'!S20+'3-G(+)'!S20+'4-G(+)'!S20</f>
        <v>9</v>
      </c>
    </row>
    <row r="21" spans="1:22" ht="16.5" thickBot="1">
      <c r="A21" s="444"/>
      <c r="B21" s="82" t="s">
        <v>89</v>
      </c>
      <c r="C21" s="83" t="s">
        <v>120</v>
      </c>
      <c r="D21" s="74">
        <f>('1-G(+)'!D20*'1-G(+)'!D21+'2-G(+)'!D20*'2-G(+)'!D21+'3-G(+)'!D20*'3-G(+)'!D21+'4-G(+)'!D20*'4-G(+)'!D21)/'G(+)-summary'!D20</f>
        <v>22.21111111111111</v>
      </c>
      <c r="E21" s="74">
        <f>('1-G(+)'!E20*'1-G(+)'!E21+'2-G(+)'!E20*'2-G(+)'!E21+'3-G(+)'!E20*'3-G(+)'!E21+'4-G(+)'!E20*'4-G(+)'!E21)/'G(+)-summary'!E20</f>
        <v>50.88245614035088</v>
      </c>
      <c r="F21" s="74">
        <f>('1-G(+)'!F20*'1-G(+)'!F21+'2-G(+)'!F20*'2-G(+)'!F21+'3-G(+)'!F20*'3-G(+)'!F21+'4-G(+)'!F20*'4-G(+)'!F21)/'G(+)-summary'!F20</f>
        <v>65.36923076923077</v>
      </c>
      <c r="G21" s="74">
        <f>('1-G(+)'!G20*'1-G(+)'!G21+'2-G(+)'!G20*'2-G(+)'!G21+'3-G(+)'!G20*'3-G(+)'!G21+'4-G(+)'!G20*'4-G(+)'!G21)/'G(+)-summary'!G20</f>
        <v>83.33333333333333</v>
      </c>
      <c r="H21" s="74">
        <f>('1-G(+)'!H20*'1-G(+)'!H21+'2-G(+)'!H20*'2-G(+)'!H21+'3-G(+)'!H20*'3-G(+)'!H21+'4-G(+)'!H20*'4-G(+)'!H21)/'G(+)-summary'!H20</f>
        <v>96.06048689138578</v>
      </c>
      <c r="I21" s="74">
        <f>('1-G(+)'!I20*'1-G(+)'!I21+'2-G(+)'!I20*'2-G(+)'!I21+'3-G(+)'!I20*'3-G(+)'!I21+'4-G(+)'!I20*'4-G(+)'!I21)/'G(+)-summary'!I20</f>
        <v>34.35625</v>
      </c>
      <c r="J21" s="74" t="s">
        <v>120</v>
      </c>
      <c r="K21" s="74">
        <f>('1-G(+)'!K20*'1-G(+)'!K21+'2-G(+)'!K20*'2-G(+)'!K21+'3-G(+)'!K20*'3-G(+)'!K21+'4-G(+)'!K20*'4-G(+)'!K21)/'G(+)-summary'!K20</f>
        <v>97.77481481481482</v>
      </c>
      <c r="L21" s="74">
        <f>('1-G(+)'!L20*'1-G(+)'!L21+'2-G(+)'!L20*'2-G(+)'!L21+'3-G(+)'!L20*'3-G(+)'!L21+'4-G(+)'!L20*'4-G(+)'!L21)/'G(+)-summary'!L20</f>
        <v>96.425</v>
      </c>
      <c r="M21" s="74">
        <f>('1-G(+)'!M20*'1-G(+)'!M21+'2-G(+)'!M20*'2-G(+)'!M21+'3-G(+)'!M20*'3-G(+)'!M21+'4-G(+)'!M20*'4-G(+)'!M21)/'G(+)-summary'!M20</f>
        <v>97.01940298507463</v>
      </c>
      <c r="N21" s="74">
        <f>('1-G(+)'!N20*'1-G(+)'!N21+'2-G(+)'!N20*'2-G(+)'!N21+'3-G(+)'!N20*'3-G(+)'!N21+'4-G(+)'!N20*'4-G(+)'!N21)/'G(+)-summary'!N20</f>
        <v>85.16296296296296</v>
      </c>
      <c r="O21" s="83" t="s">
        <v>120</v>
      </c>
      <c r="P21" s="74">
        <f>('1-G(+)'!P20*'1-G(+)'!P21+'2-G(+)'!P20*'2-G(+)'!P21+'3-G(+)'!P20*'3-G(+)'!P21+'4-G(+)'!P20*'4-G(+)'!P21)/'G(+)-summary'!P20</f>
        <v>95.64347826086957</v>
      </c>
      <c r="Q21" s="74">
        <f>('1-G(+)'!Q20*'1-G(+)'!Q21+'2-G(+)'!Q20*'2-G(+)'!Q21+'3-G(+)'!Q20*'3-G(+)'!Q21+'4-G(+)'!Q20*'4-G(+)'!Q21)/'G(+)-summary'!Q20</f>
        <v>92.96953124999999</v>
      </c>
      <c r="R21" s="74">
        <f>('1-G(+)'!R20*'1-G(+)'!R21+'2-G(+)'!R20*'2-G(+)'!R21+'3-G(+)'!R20*'3-G(+)'!R21+'4-G(+)'!R20*'4-G(+)'!R21)/'G(+)-summary'!R20</f>
        <v>72.86779661016949</v>
      </c>
      <c r="S21" s="75">
        <f>('1-G(+)'!S20*'1-G(+)'!S21+'2-G(+)'!S20*'2-G(+)'!S21+'3-G(+)'!S20*'3-G(+)'!S21+'4-G(+)'!S20*'4-G(+)'!S21)/'G(+)-summary'!S20</f>
        <v>100</v>
      </c>
      <c r="T21" s="86"/>
      <c r="U21" s="86"/>
      <c r="V21" s="86"/>
    </row>
    <row r="22" spans="1:24" ht="15.75">
      <c r="A22" s="87"/>
      <c r="B22" s="88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141"/>
      <c r="U22" s="141"/>
      <c r="V22" s="86"/>
      <c r="W22" s="86"/>
      <c r="X22" s="86"/>
    </row>
    <row r="23" spans="2:24" s="90" customFormat="1" ht="16.5" customHeight="1">
      <c r="B23" s="91" t="s">
        <v>327</v>
      </c>
      <c r="C23" s="92" t="s">
        <v>328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4"/>
      <c r="P23" s="93"/>
      <c r="Q23" s="93"/>
      <c r="R23" s="86"/>
      <c r="S23" s="86"/>
      <c r="T23" s="86"/>
      <c r="U23" s="86"/>
      <c r="V23" s="86"/>
      <c r="W23" s="86"/>
      <c r="X23" s="86"/>
    </row>
    <row r="24" spans="2:24" s="90" customFormat="1" ht="16.5" customHeight="1">
      <c r="B24" s="95" t="s">
        <v>130</v>
      </c>
      <c r="C24" s="92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96"/>
      <c r="P24" s="86"/>
      <c r="Q24" s="86"/>
      <c r="R24" s="86"/>
      <c r="S24" s="86"/>
      <c r="T24" s="86"/>
      <c r="U24" s="86"/>
      <c r="V24" s="86"/>
      <c r="W24" s="86"/>
      <c r="X24" s="86"/>
    </row>
    <row r="25" spans="2:24" ht="16.5" customHeight="1">
      <c r="B25" s="91" t="s">
        <v>329</v>
      </c>
      <c r="C25" s="92" t="s">
        <v>331</v>
      </c>
      <c r="D25" s="93"/>
      <c r="E25" s="93"/>
      <c r="F25" s="93"/>
      <c r="G25" s="93"/>
      <c r="H25" s="93"/>
      <c r="I25" s="93"/>
      <c r="J25" s="93"/>
      <c r="K25" s="93"/>
      <c r="L25" s="94"/>
      <c r="M25" s="93"/>
      <c r="N25" s="93"/>
      <c r="O25" s="86"/>
      <c r="P25" s="49"/>
      <c r="Q25" s="49"/>
      <c r="R25" s="49"/>
      <c r="S25" s="49"/>
      <c r="T25" s="49"/>
      <c r="U25" s="49"/>
      <c r="V25" s="49"/>
      <c r="W25" s="49"/>
      <c r="X25" s="49"/>
    </row>
    <row r="26" spans="2:24" ht="15.75">
      <c r="B26" s="91" t="s">
        <v>330</v>
      </c>
      <c r="C26" s="92" t="s">
        <v>332</v>
      </c>
      <c r="D26" s="93"/>
      <c r="E26" s="93"/>
      <c r="F26" s="93"/>
      <c r="G26" s="93"/>
      <c r="H26" s="93"/>
      <c r="I26" s="93"/>
      <c r="J26" s="86"/>
      <c r="K26" s="93"/>
      <c r="L26" s="94"/>
      <c r="M26" s="93"/>
      <c r="N26" s="93"/>
      <c r="O26" s="86"/>
      <c r="P26" s="49"/>
      <c r="Q26" s="49"/>
      <c r="R26" s="49"/>
      <c r="S26" s="49"/>
      <c r="T26" s="49"/>
      <c r="U26" s="49"/>
      <c r="V26" s="49"/>
      <c r="W26" s="49"/>
      <c r="X26" s="49"/>
    </row>
    <row r="27" spans="1:20" ht="15.7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93"/>
      <c r="O27" s="51"/>
      <c r="P27" s="51"/>
      <c r="Q27" s="51"/>
      <c r="R27" s="93"/>
      <c r="S27" s="93"/>
      <c r="T27" s="93"/>
    </row>
    <row r="28" spans="2:20" ht="15.75">
      <c r="B28" s="49" t="s">
        <v>135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4"/>
      <c r="O28" s="93"/>
      <c r="P28" s="93"/>
      <c r="Q28" s="93"/>
      <c r="R28" s="94"/>
      <c r="S28" s="94"/>
      <c r="T28" s="94"/>
    </row>
    <row r="29" spans="2:20" ht="15.75">
      <c r="B29" s="52" t="s">
        <v>91</v>
      </c>
      <c r="N29" s="93"/>
      <c r="R29" s="93"/>
      <c r="S29" s="93"/>
      <c r="T29" s="93"/>
    </row>
    <row r="30" spans="1:20" ht="15">
      <c r="A30" s="86"/>
      <c r="B30" s="9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</row>
    <row r="31" ht="15">
      <c r="B31" s="53"/>
    </row>
    <row r="32" ht="15">
      <c r="B32" s="53"/>
    </row>
    <row r="33" ht="15">
      <c r="B33" s="53"/>
    </row>
    <row r="34" ht="15">
      <c r="B34" s="53"/>
    </row>
    <row r="35" ht="15">
      <c r="B35" s="53"/>
    </row>
    <row r="36" ht="15">
      <c r="B36" s="53"/>
    </row>
    <row r="37" ht="15">
      <c r="B37" s="53"/>
    </row>
    <row r="38" ht="15">
      <c r="B38" s="53"/>
    </row>
    <row r="39" ht="16.5" customHeight="1">
      <c r="B39" s="53"/>
    </row>
    <row r="40" ht="15.75" customHeight="1">
      <c r="B40" s="53"/>
    </row>
    <row r="41" ht="15">
      <c r="B41" s="53"/>
    </row>
    <row r="42" ht="15">
      <c r="B42" s="53"/>
    </row>
    <row r="43" ht="15">
      <c r="B43" s="53"/>
    </row>
    <row r="44" ht="15">
      <c r="B44" s="53"/>
    </row>
    <row r="45" ht="15">
      <c r="B45" s="53"/>
    </row>
    <row r="46" ht="15">
      <c r="B46" s="53"/>
    </row>
    <row r="47" ht="15">
      <c r="B47" s="53"/>
    </row>
  </sheetData>
  <mergeCells count="19">
    <mergeCell ref="A8:A21"/>
    <mergeCell ref="N5:N6"/>
    <mergeCell ref="S5:S6"/>
    <mergeCell ref="A6:B6"/>
    <mergeCell ref="A7:B7"/>
    <mergeCell ref="J5:J6"/>
    <mergeCell ref="K5:K6"/>
    <mergeCell ref="L5:L6"/>
    <mergeCell ref="M5:M6"/>
    <mergeCell ref="A1:S1"/>
    <mergeCell ref="A3:S3"/>
    <mergeCell ref="A5:B5"/>
    <mergeCell ref="C5:C6"/>
    <mergeCell ref="D5:D6"/>
    <mergeCell ref="E5:E6"/>
    <mergeCell ref="F5:F6"/>
    <mergeCell ref="G5:G6"/>
    <mergeCell ref="H5:H6"/>
    <mergeCell ref="I5:I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Q20"/>
  <sheetViews>
    <sheetView showGridLines="0" workbookViewId="0" topLeftCell="A5">
      <selection activeCell="A3" sqref="A3:P3"/>
    </sheetView>
  </sheetViews>
  <sheetFormatPr defaultColWidth="9.00390625" defaultRowHeight="16.5"/>
  <cols>
    <col min="1" max="1" width="3.375" style="53" customWidth="1"/>
    <col min="2" max="2" width="21.875" style="53" customWidth="1"/>
    <col min="3" max="22" width="4.125" style="53" customWidth="1"/>
    <col min="23" max="23" width="4.00390625" style="53" customWidth="1"/>
    <col min="24" max="16384" width="9.00390625" style="53" customWidth="1"/>
  </cols>
  <sheetData>
    <row r="1" spans="1:22" s="2" customFormat="1" ht="19.5">
      <c r="A1" s="414" t="s">
        <v>136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1"/>
      <c r="R1" s="1"/>
      <c r="S1" s="1"/>
      <c r="T1" s="1"/>
      <c r="U1" s="1"/>
      <c r="V1" s="1"/>
    </row>
    <row r="2" spans="1:22" s="2" customFormat="1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8" s="4" customFormat="1" ht="18.75">
      <c r="A3" s="415" t="s">
        <v>92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135"/>
      <c r="R3" s="135"/>
      <c r="S3" s="135"/>
      <c r="T3" s="135"/>
      <c r="U3" s="135"/>
      <c r="V3" s="135"/>
      <c r="W3" s="54"/>
      <c r="X3" s="54"/>
      <c r="Y3" s="54"/>
      <c r="Z3" s="54"/>
      <c r="AA3" s="54"/>
      <c r="AB3" s="54"/>
    </row>
    <row r="4" spans="1:21" s="6" customFormat="1" ht="15.75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97"/>
      <c r="R4" s="97"/>
      <c r="S4" s="97"/>
      <c r="T4" s="97"/>
      <c r="U4" s="97"/>
    </row>
    <row r="5" spans="1:121" ht="20.25" customHeight="1">
      <c r="A5" s="445" t="s">
        <v>137</v>
      </c>
      <c r="B5" s="446"/>
      <c r="C5" s="426" t="s">
        <v>138</v>
      </c>
      <c r="D5" s="426" t="s">
        <v>139</v>
      </c>
      <c r="E5" s="426" t="s">
        <v>140</v>
      </c>
      <c r="F5" s="426" t="s">
        <v>141</v>
      </c>
      <c r="G5" s="426" t="s">
        <v>142</v>
      </c>
      <c r="H5" s="426" t="s">
        <v>143</v>
      </c>
      <c r="I5" s="426" t="s">
        <v>144</v>
      </c>
      <c r="J5" s="422" t="s">
        <v>145</v>
      </c>
      <c r="K5" s="426" t="s">
        <v>146</v>
      </c>
      <c r="L5" s="426" t="s">
        <v>147</v>
      </c>
      <c r="M5" s="426" t="s">
        <v>148</v>
      </c>
      <c r="N5" s="426" t="s">
        <v>149</v>
      </c>
      <c r="O5" s="426" t="s">
        <v>150</v>
      </c>
      <c r="P5" s="451" t="s">
        <v>151</v>
      </c>
      <c r="Q5" s="85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</row>
    <row r="6" spans="1:17" ht="165.75" customHeight="1" thickBot="1">
      <c r="A6" s="418" t="s">
        <v>110</v>
      </c>
      <c r="B6" s="419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52"/>
      <c r="Q6" s="85"/>
    </row>
    <row r="7" spans="1:17" ht="22.5" customHeight="1" thickBot="1">
      <c r="A7" s="453" t="s">
        <v>93</v>
      </c>
      <c r="B7" s="454"/>
      <c r="C7" s="98">
        <v>197</v>
      </c>
      <c r="D7" s="98">
        <v>43</v>
      </c>
      <c r="E7" s="98">
        <v>19</v>
      </c>
      <c r="F7" s="98">
        <v>53</v>
      </c>
      <c r="G7" s="98">
        <v>33</v>
      </c>
      <c r="H7" s="98">
        <v>18</v>
      </c>
      <c r="I7" s="98">
        <v>20</v>
      </c>
      <c r="J7" s="98">
        <v>25</v>
      </c>
      <c r="K7" s="98">
        <v>48</v>
      </c>
      <c r="L7" s="98">
        <v>21</v>
      </c>
      <c r="M7" s="98">
        <v>37</v>
      </c>
      <c r="N7" s="98">
        <v>111</v>
      </c>
      <c r="O7" s="98">
        <v>17</v>
      </c>
      <c r="P7" s="144">
        <v>31</v>
      </c>
      <c r="Q7" s="85"/>
    </row>
    <row r="8" spans="1:17" ht="28.5" customHeight="1">
      <c r="A8" s="423" t="s">
        <v>94</v>
      </c>
      <c r="B8" s="99" t="s">
        <v>77</v>
      </c>
      <c r="C8" s="100">
        <v>0.5</v>
      </c>
      <c r="D8" s="100">
        <v>0</v>
      </c>
      <c r="E8" s="100">
        <v>0</v>
      </c>
      <c r="F8" s="100">
        <v>96.2</v>
      </c>
      <c r="G8" s="100">
        <v>69.6</v>
      </c>
      <c r="H8" s="100">
        <v>83.3</v>
      </c>
      <c r="I8" s="100">
        <v>95</v>
      </c>
      <c r="J8" s="100">
        <v>92</v>
      </c>
      <c r="K8" s="100">
        <v>89.5</v>
      </c>
      <c r="L8" s="100">
        <v>100</v>
      </c>
      <c r="M8" s="100">
        <v>89.1</v>
      </c>
      <c r="N8" s="100">
        <v>34.2</v>
      </c>
      <c r="O8" s="100">
        <v>100</v>
      </c>
      <c r="P8" s="145">
        <v>100</v>
      </c>
      <c r="Q8" s="85"/>
    </row>
    <row r="9" spans="1:17" ht="28.5" customHeight="1">
      <c r="A9" s="439"/>
      <c r="B9" s="101" t="s">
        <v>85</v>
      </c>
      <c r="C9" s="102">
        <v>95.9</v>
      </c>
      <c r="D9" s="102">
        <v>95.3</v>
      </c>
      <c r="E9" s="102">
        <v>94.7</v>
      </c>
      <c r="F9" s="102">
        <v>77.3</v>
      </c>
      <c r="G9" s="102">
        <v>84.8</v>
      </c>
      <c r="H9" s="102">
        <v>100</v>
      </c>
      <c r="I9" s="102">
        <v>95</v>
      </c>
      <c r="J9" s="102">
        <v>92</v>
      </c>
      <c r="K9" s="102">
        <v>91.6</v>
      </c>
      <c r="L9" s="102">
        <v>80.9</v>
      </c>
      <c r="M9" s="102">
        <v>97.2</v>
      </c>
      <c r="N9" s="102">
        <v>99</v>
      </c>
      <c r="O9" s="102">
        <v>100</v>
      </c>
      <c r="P9" s="146">
        <v>100</v>
      </c>
      <c r="Q9" s="85"/>
    </row>
    <row r="10" spans="1:17" ht="28.5" customHeight="1">
      <c r="A10" s="439"/>
      <c r="B10" s="101" t="s">
        <v>121</v>
      </c>
      <c r="C10" s="102">
        <v>59.8</v>
      </c>
      <c r="D10" s="102">
        <v>53.4</v>
      </c>
      <c r="E10" s="102">
        <v>57.8</v>
      </c>
      <c r="F10" s="102">
        <v>96.2</v>
      </c>
      <c r="G10" s="102">
        <v>84.8</v>
      </c>
      <c r="H10" s="102">
        <v>100</v>
      </c>
      <c r="I10" s="102">
        <v>85</v>
      </c>
      <c r="J10" s="102">
        <v>84</v>
      </c>
      <c r="K10" s="102">
        <v>77</v>
      </c>
      <c r="L10" s="102">
        <v>80.9</v>
      </c>
      <c r="M10" s="102">
        <v>91.8</v>
      </c>
      <c r="N10" s="102">
        <v>76.5</v>
      </c>
      <c r="O10" s="102">
        <v>100</v>
      </c>
      <c r="P10" s="146">
        <v>93.5</v>
      </c>
      <c r="Q10" s="85"/>
    </row>
    <row r="11" spans="1:17" ht="28.5" customHeight="1">
      <c r="A11" s="439"/>
      <c r="B11" s="101" t="s">
        <v>122</v>
      </c>
      <c r="C11" s="102">
        <v>39.5</v>
      </c>
      <c r="D11" s="102">
        <v>41.8</v>
      </c>
      <c r="E11" s="102">
        <v>47.3</v>
      </c>
      <c r="F11" s="102">
        <v>84.9</v>
      </c>
      <c r="G11" s="102">
        <v>63.6</v>
      </c>
      <c r="H11" s="102">
        <v>77.7</v>
      </c>
      <c r="I11" s="102">
        <v>85</v>
      </c>
      <c r="J11" s="102">
        <v>80</v>
      </c>
      <c r="K11" s="102">
        <v>70.8</v>
      </c>
      <c r="L11" s="102">
        <v>76.1</v>
      </c>
      <c r="M11" s="102">
        <v>89.1</v>
      </c>
      <c r="N11" s="102">
        <v>68.4</v>
      </c>
      <c r="O11" s="102">
        <v>100</v>
      </c>
      <c r="P11" s="146">
        <v>87</v>
      </c>
      <c r="Q11" s="85"/>
    </row>
    <row r="12" spans="1:17" ht="28.5" customHeight="1">
      <c r="A12" s="439"/>
      <c r="B12" s="101" t="s">
        <v>152</v>
      </c>
      <c r="C12" s="102">
        <v>99.4</v>
      </c>
      <c r="D12" s="102">
        <v>97.6</v>
      </c>
      <c r="E12" s="102">
        <v>100</v>
      </c>
      <c r="F12" s="102">
        <v>98.1</v>
      </c>
      <c r="G12" s="102">
        <v>100</v>
      </c>
      <c r="H12" s="102">
        <v>88.8</v>
      </c>
      <c r="I12" s="102">
        <v>90</v>
      </c>
      <c r="J12" s="102">
        <v>96</v>
      </c>
      <c r="K12" s="102">
        <v>97.9</v>
      </c>
      <c r="L12" s="102">
        <v>100</v>
      </c>
      <c r="M12" s="102">
        <v>100</v>
      </c>
      <c r="N12" s="102">
        <v>98.1</v>
      </c>
      <c r="O12" s="102">
        <v>0</v>
      </c>
      <c r="P12" s="146">
        <v>100</v>
      </c>
      <c r="Q12" s="85"/>
    </row>
    <row r="13" spans="1:17" ht="28.5" customHeight="1">
      <c r="A13" s="439"/>
      <c r="B13" s="101" t="s">
        <v>124</v>
      </c>
      <c r="C13" s="102">
        <v>0.5</v>
      </c>
      <c r="D13" s="102">
        <v>0</v>
      </c>
      <c r="E13" s="102">
        <v>5.2</v>
      </c>
      <c r="F13" s="102">
        <v>96.2</v>
      </c>
      <c r="G13" s="102">
        <v>66.6</v>
      </c>
      <c r="H13" s="102">
        <v>94.4</v>
      </c>
      <c r="I13" s="102">
        <v>95</v>
      </c>
      <c r="J13" s="102">
        <v>96</v>
      </c>
      <c r="K13" s="102">
        <v>58.3</v>
      </c>
      <c r="L13" s="102">
        <v>100</v>
      </c>
      <c r="M13" s="102">
        <v>89.1</v>
      </c>
      <c r="N13" s="102">
        <v>39.6</v>
      </c>
      <c r="O13" s="102">
        <v>94.1</v>
      </c>
      <c r="P13" s="146">
        <v>61.2</v>
      </c>
      <c r="Q13" s="85"/>
    </row>
    <row r="14" spans="1:17" ht="28.5" customHeight="1">
      <c r="A14" s="439"/>
      <c r="B14" s="101" t="s">
        <v>81</v>
      </c>
      <c r="C14" s="102">
        <v>72</v>
      </c>
      <c r="D14" s="102">
        <v>60.4</v>
      </c>
      <c r="E14" s="102">
        <v>47.3</v>
      </c>
      <c r="F14" s="102">
        <v>100</v>
      </c>
      <c r="G14" s="102">
        <v>84.8</v>
      </c>
      <c r="H14" s="102">
        <v>88.8</v>
      </c>
      <c r="I14" s="102">
        <v>100</v>
      </c>
      <c r="J14" s="102">
        <v>96</v>
      </c>
      <c r="K14" s="102">
        <v>100</v>
      </c>
      <c r="L14" s="102">
        <v>100</v>
      </c>
      <c r="M14" s="102">
        <v>94.5</v>
      </c>
      <c r="N14" s="102">
        <v>81</v>
      </c>
      <c r="O14" s="102">
        <v>100</v>
      </c>
      <c r="P14" s="146">
        <v>74.1</v>
      </c>
      <c r="Q14" s="85"/>
    </row>
    <row r="15" spans="1:17" ht="28.5" customHeight="1" thickBot="1">
      <c r="A15" s="440"/>
      <c r="B15" s="103" t="s">
        <v>86</v>
      </c>
      <c r="C15" s="104">
        <v>45.6</v>
      </c>
      <c r="D15" s="104">
        <v>72</v>
      </c>
      <c r="E15" s="104">
        <v>42.1</v>
      </c>
      <c r="F15" s="104">
        <v>28.3</v>
      </c>
      <c r="G15" s="104">
        <v>81.8</v>
      </c>
      <c r="H15" s="104">
        <v>100</v>
      </c>
      <c r="I15" s="104">
        <v>65</v>
      </c>
      <c r="J15" s="104">
        <v>68</v>
      </c>
      <c r="K15" s="104">
        <v>54.1</v>
      </c>
      <c r="L15" s="104">
        <v>52.3</v>
      </c>
      <c r="M15" s="104">
        <v>86.4</v>
      </c>
      <c r="N15" s="104">
        <v>74.7</v>
      </c>
      <c r="O15" s="104">
        <v>100</v>
      </c>
      <c r="P15" s="147">
        <v>77.4</v>
      </c>
      <c r="Q15" s="85"/>
    </row>
    <row r="16" ht="25.5" customHeight="1"/>
    <row r="17" spans="1:16" ht="15.7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</row>
    <row r="18" spans="1:16" ht="15.75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</row>
    <row r="20" spans="1:16" ht="15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</sheetData>
  <mergeCells count="20">
    <mergeCell ref="A8:A15"/>
    <mergeCell ref="N5:N6"/>
    <mergeCell ref="O5:O6"/>
    <mergeCell ref="P5:P6"/>
    <mergeCell ref="K5:K6"/>
    <mergeCell ref="L5:L6"/>
    <mergeCell ref="I5:I6"/>
    <mergeCell ref="J5:J6"/>
    <mergeCell ref="A6:B6"/>
    <mergeCell ref="A7:B7"/>
    <mergeCell ref="A1:P1"/>
    <mergeCell ref="A3:P3"/>
    <mergeCell ref="A5:B5"/>
    <mergeCell ref="C5:C6"/>
    <mergeCell ref="D5:D6"/>
    <mergeCell ref="E5:E6"/>
    <mergeCell ref="F5:F6"/>
    <mergeCell ref="M5:M6"/>
    <mergeCell ref="G5:G6"/>
    <mergeCell ref="H5:H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X21"/>
  <sheetViews>
    <sheetView showGridLines="0" workbookViewId="0" topLeftCell="A7">
      <selection activeCell="C11" sqref="C11"/>
    </sheetView>
  </sheetViews>
  <sheetFormatPr defaultColWidth="9.00390625" defaultRowHeight="16.5"/>
  <cols>
    <col min="1" max="1" width="3.375" style="53" customWidth="1"/>
    <col min="2" max="2" width="21.875" style="53" customWidth="1"/>
    <col min="3" max="16" width="4.125" style="53" customWidth="1"/>
    <col min="17" max="16384" width="9.00390625" style="53" customWidth="1"/>
  </cols>
  <sheetData>
    <row r="1" spans="1:16" s="2" customFormat="1" ht="18.75" customHeight="1">
      <c r="A1" s="433" t="s">
        <v>191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</row>
    <row r="2" spans="1:16" s="2" customFormat="1" ht="18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s="4" customFormat="1" ht="18.75">
      <c r="A3" s="415" t="s">
        <v>192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</row>
    <row r="4" spans="1:16" s="6" customFormat="1" ht="15.75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02" ht="20.25" customHeight="1">
      <c r="A5" s="445" t="s">
        <v>137</v>
      </c>
      <c r="B5" s="446"/>
      <c r="C5" s="426" t="s">
        <v>193</v>
      </c>
      <c r="D5" s="426" t="s">
        <v>194</v>
      </c>
      <c r="E5" s="426" t="s">
        <v>195</v>
      </c>
      <c r="F5" s="426" t="s">
        <v>196</v>
      </c>
      <c r="G5" s="426" t="s">
        <v>197</v>
      </c>
      <c r="H5" s="426" t="s">
        <v>198</v>
      </c>
      <c r="I5" s="426" t="s">
        <v>199</v>
      </c>
      <c r="J5" s="422" t="s">
        <v>200</v>
      </c>
      <c r="K5" s="426" t="s">
        <v>201</v>
      </c>
      <c r="L5" s="426" t="s">
        <v>202</v>
      </c>
      <c r="M5" s="426" t="s">
        <v>203</v>
      </c>
      <c r="N5" s="426" t="s">
        <v>204</v>
      </c>
      <c r="O5" s="426" t="s">
        <v>150</v>
      </c>
      <c r="P5" s="428" t="s">
        <v>151</v>
      </c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</row>
    <row r="6" spans="1:16" ht="165.75" customHeight="1" thickBot="1">
      <c r="A6" s="418" t="s">
        <v>110</v>
      </c>
      <c r="B6" s="419"/>
      <c r="C6" s="430"/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5"/>
    </row>
    <row r="7" spans="1:16" ht="22.5" customHeight="1" thickBot="1">
      <c r="A7" s="453" t="s">
        <v>205</v>
      </c>
      <c r="B7" s="454"/>
      <c r="C7" s="98">
        <v>221</v>
      </c>
      <c r="D7" s="98">
        <v>48</v>
      </c>
      <c r="E7" s="98">
        <v>24</v>
      </c>
      <c r="F7" s="98">
        <v>48</v>
      </c>
      <c r="G7" s="98">
        <v>32</v>
      </c>
      <c r="H7" s="98">
        <v>13</v>
      </c>
      <c r="I7" s="98">
        <v>28</v>
      </c>
      <c r="J7" s="98">
        <v>69</v>
      </c>
      <c r="K7" s="98">
        <v>73</v>
      </c>
      <c r="L7" s="98">
        <v>53</v>
      </c>
      <c r="M7" s="98">
        <v>46</v>
      </c>
      <c r="N7" s="98">
        <v>91</v>
      </c>
      <c r="O7" s="98">
        <v>12</v>
      </c>
      <c r="P7" s="110">
        <v>48</v>
      </c>
    </row>
    <row r="8" spans="1:16" ht="28.5" customHeight="1">
      <c r="A8" s="455" t="s">
        <v>206</v>
      </c>
      <c r="B8" s="99" t="s">
        <v>77</v>
      </c>
      <c r="C8" s="100">
        <v>0</v>
      </c>
      <c r="D8" s="100">
        <v>2</v>
      </c>
      <c r="E8" s="100">
        <v>12.5</v>
      </c>
      <c r="F8" s="100">
        <v>91.6</v>
      </c>
      <c r="G8" s="100">
        <v>65.6</v>
      </c>
      <c r="H8" s="100">
        <v>100</v>
      </c>
      <c r="I8" s="100">
        <v>92.8</v>
      </c>
      <c r="J8" s="100">
        <v>91.3</v>
      </c>
      <c r="K8" s="100">
        <v>86.3</v>
      </c>
      <c r="L8" s="100">
        <v>90.5</v>
      </c>
      <c r="M8" s="100">
        <v>89.1</v>
      </c>
      <c r="N8" s="100">
        <v>31.8</v>
      </c>
      <c r="O8" s="100">
        <v>91.6</v>
      </c>
      <c r="P8" s="111">
        <v>89.5</v>
      </c>
    </row>
    <row r="9" spans="1:16" ht="28.5" customHeight="1">
      <c r="A9" s="456"/>
      <c r="B9" s="101" t="s">
        <v>85</v>
      </c>
      <c r="C9" s="102">
        <v>98.6</v>
      </c>
      <c r="D9" s="102">
        <v>95.8</v>
      </c>
      <c r="E9" s="102">
        <v>100</v>
      </c>
      <c r="F9" s="102">
        <v>77</v>
      </c>
      <c r="G9" s="102">
        <v>84.3</v>
      </c>
      <c r="H9" s="102">
        <v>100</v>
      </c>
      <c r="I9" s="102">
        <v>96.4</v>
      </c>
      <c r="J9" s="102">
        <v>89.8</v>
      </c>
      <c r="K9" s="102">
        <v>86.3</v>
      </c>
      <c r="L9" s="102">
        <v>84.9</v>
      </c>
      <c r="M9" s="102">
        <v>97.8</v>
      </c>
      <c r="N9" s="102">
        <v>94.5</v>
      </c>
      <c r="O9" s="102">
        <v>100</v>
      </c>
      <c r="P9" s="112">
        <v>97.9</v>
      </c>
    </row>
    <row r="10" spans="1:16" ht="28.5" customHeight="1">
      <c r="A10" s="456"/>
      <c r="B10" s="101" t="s">
        <v>121</v>
      </c>
      <c r="C10" s="102">
        <v>59.7</v>
      </c>
      <c r="D10" s="102">
        <v>56.2</v>
      </c>
      <c r="E10" s="102">
        <v>58.3</v>
      </c>
      <c r="F10" s="102">
        <v>87.5</v>
      </c>
      <c r="G10" s="102">
        <v>81.2</v>
      </c>
      <c r="H10" s="102">
        <v>100</v>
      </c>
      <c r="I10" s="102">
        <v>89.2</v>
      </c>
      <c r="J10" s="102">
        <v>78.2</v>
      </c>
      <c r="K10" s="102">
        <v>63</v>
      </c>
      <c r="L10" s="102">
        <v>62.2</v>
      </c>
      <c r="M10" s="102">
        <v>97.8</v>
      </c>
      <c r="N10" s="102">
        <v>72.5</v>
      </c>
      <c r="O10" s="102">
        <v>91.6</v>
      </c>
      <c r="P10" s="112">
        <v>87.5</v>
      </c>
    </row>
    <row r="11" spans="1:16" ht="28.5" customHeight="1">
      <c r="A11" s="456"/>
      <c r="B11" s="101" t="s">
        <v>122</v>
      </c>
      <c r="C11" s="102">
        <v>39.3</v>
      </c>
      <c r="D11" s="102">
        <v>27</v>
      </c>
      <c r="E11" s="102">
        <v>29.1</v>
      </c>
      <c r="F11" s="102">
        <v>83.3</v>
      </c>
      <c r="G11" s="102">
        <v>37.5</v>
      </c>
      <c r="H11" s="102">
        <v>92.3</v>
      </c>
      <c r="I11" s="102">
        <v>75</v>
      </c>
      <c r="J11" s="102">
        <v>57.9</v>
      </c>
      <c r="K11" s="102">
        <v>57.5</v>
      </c>
      <c r="L11" s="102">
        <v>45.2</v>
      </c>
      <c r="M11" s="102">
        <v>89.1</v>
      </c>
      <c r="N11" s="102">
        <v>73.3</v>
      </c>
      <c r="O11" s="102">
        <v>91.6</v>
      </c>
      <c r="P11" s="112">
        <v>70.8</v>
      </c>
    </row>
    <row r="12" spans="1:16" ht="28.5" customHeight="1">
      <c r="A12" s="456"/>
      <c r="B12" s="101" t="s">
        <v>152</v>
      </c>
      <c r="C12" s="102">
        <v>100</v>
      </c>
      <c r="D12" s="102">
        <v>97.9</v>
      </c>
      <c r="E12" s="102">
        <v>100</v>
      </c>
      <c r="F12" s="102">
        <v>93.7</v>
      </c>
      <c r="G12" s="102">
        <v>100</v>
      </c>
      <c r="H12" s="102">
        <v>100</v>
      </c>
      <c r="I12" s="102">
        <v>75</v>
      </c>
      <c r="J12" s="102">
        <v>97.1</v>
      </c>
      <c r="K12" s="102">
        <v>97.2</v>
      </c>
      <c r="L12" s="102">
        <v>100</v>
      </c>
      <c r="M12" s="102">
        <v>97.8</v>
      </c>
      <c r="N12" s="102">
        <v>98.9</v>
      </c>
      <c r="O12" s="102">
        <v>8.3</v>
      </c>
      <c r="P12" s="112">
        <v>100</v>
      </c>
    </row>
    <row r="13" spans="1:16" ht="28.5" customHeight="1">
      <c r="A13" s="456"/>
      <c r="B13" s="101" t="s">
        <v>124</v>
      </c>
      <c r="C13" s="102">
        <v>0</v>
      </c>
      <c r="D13" s="102">
        <v>0</v>
      </c>
      <c r="E13" s="102">
        <v>8.3</v>
      </c>
      <c r="F13" s="102">
        <v>93.7</v>
      </c>
      <c r="G13" s="102">
        <v>62.5</v>
      </c>
      <c r="H13" s="102">
        <v>92.3</v>
      </c>
      <c r="I13" s="102">
        <v>92.8</v>
      </c>
      <c r="J13" s="102">
        <v>95.6</v>
      </c>
      <c r="K13" s="102">
        <v>49.3</v>
      </c>
      <c r="L13" s="102">
        <v>94.3</v>
      </c>
      <c r="M13" s="102">
        <v>91.3</v>
      </c>
      <c r="N13" s="102">
        <v>35.1</v>
      </c>
      <c r="O13" s="102">
        <v>91.6</v>
      </c>
      <c r="P13" s="112">
        <v>33.3</v>
      </c>
    </row>
    <row r="14" spans="1:16" ht="28.5" customHeight="1">
      <c r="A14" s="456"/>
      <c r="B14" s="101" t="s">
        <v>81</v>
      </c>
      <c r="C14" s="102">
        <v>74.2</v>
      </c>
      <c r="D14" s="102">
        <v>52</v>
      </c>
      <c r="E14" s="102">
        <v>50</v>
      </c>
      <c r="F14" s="102">
        <v>100</v>
      </c>
      <c r="G14" s="102">
        <v>62.5</v>
      </c>
      <c r="H14" s="102">
        <v>92.3</v>
      </c>
      <c r="I14" s="102">
        <v>100</v>
      </c>
      <c r="J14" s="102">
        <v>100</v>
      </c>
      <c r="K14" s="102">
        <v>94.5</v>
      </c>
      <c r="L14" s="102">
        <v>100</v>
      </c>
      <c r="M14" s="102">
        <v>100</v>
      </c>
      <c r="N14" s="102">
        <v>89</v>
      </c>
      <c r="O14" s="102">
        <v>91.6</v>
      </c>
      <c r="P14" s="112">
        <v>41.6</v>
      </c>
    </row>
    <row r="15" spans="1:16" ht="28.5" customHeight="1" thickBot="1">
      <c r="A15" s="456"/>
      <c r="B15" s="103" t="s">
        <v>86</v>
      </c>
      <c r="C15" s="104">
        <v>38.3</v>
      </c>
      <c r="D15" s="104">
        <v>70.8</v>
      </c>
      <c r="E15" s="104">
        <v>66.6</v>
      </c>
      <c r="F15" s="104">
        <v>39.5</v>
      </c>
      <c r="G15" s="104">
        <v>81.2</v>
      </c>
      <c r="H15" s="104">
        <v>100</v>
      </c>
      <c r="I15" s="104">
        <v>46.4</v>
      </c>
      <c r="J15" s="104">
        <v>66.6</v>
      </c>
      <c r="K15" s="104">
        <v>50.6</v>
      </c>
      <c r="L15" s="104">
        <v>60.3</v>
      </c>
      <c r="M15" s="104">
        <v>91.3</v>
      </c>
      <c r="N15" s="104">
        <v>65.5</v>
      </c>
      <c r="O15" s="104">
        <v>91.6</v>
      </c>
      <c r="P15" s="113">
        <v>70.8</v>
      </c>
    </row>
    <row r="16" spans="1:5" ht="28.5" customHeight="1">
      <c r="A16" s="148"/>
      <c r="E16" s="53" t="s">
        <v>207</v>
      </c>
    </row>
    <row r="17" spans="2:16" ht="25.5" customHeight="1"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</row>
    <row r="18" spans="1:16" ht="15.75">
      <c r="A18" s="51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</row>
    <row r="19" ht="15.75">
      <c r="A19" s="93"/>
    </row>
    <row r="20" spans="2:16" ht="15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ht="15">
      <c r="A21" s="86"/>
    </row>
  </sheetData>
  <mergeCells count="20">
    <mergeCell ref="A7:B7"/>
    <mergeCell ref="N5:N6"/>
    <mergeCell ref="O5:O6"/>
    <mergeCell ref="P5:P6"/>
    <mergeCell ref="K5:K6"/>
    <mergeCell ref="L5:L6"/>
    <mergeCell ref="H5:H6"/>
    <mergeCell ref="I5:I6"/>
    <mergeCell ref="J5:J6"/>
    <mergeCell ref="A6:B6"/>
    <mergeCell ref="A1:P1"/>
    <mergeCell ref="A3:P3"/>
    <mergeCell ref="A8:A15"/>
    <mergeCell ref="A5:B5"/>
    <mergeCell ref="C5:C6"/>
    <mergeCell ref="D5:D6"/>
    <mergeCell ref="E5:E6"/>
    <mergeCell ref="F5:F6"/>
    <mergeCell ref="M5:M6"/>
    <mergeCell ref="G5:G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X20"/>
  <sheetViews>
    <sheetView showGridLines="0" workbookViewId="0" topLeftCell="A8">
      <selection activeCell="Q1" sqref="Q1:AJ16384"/>
    </sheetView>
  </sheetViews>
  <sheetFormatPr defaultColWidth="9.00390625" defaultRowHeight="16.5"/>
  <cols>
    <col min="1" max="1" width="3.375" style="53" customWidth="1"/>
    <col min="2" max="2" width="21.875" style="53" customWidth="1"/>
    <col min="3" max="16" width="4.125" style="53" customWidth="1"/>
    <col min="17" max="16384" width="9.00390625" style="53" customWidth="1"/>
  </cols>
  <sheetData>
    <row r="1" spans="1:16" s="2" customFormat="1" ht="18.75" customHeight="1">
      <c r="A1" s="449" t="s">
        <v>257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</row>
    <row r="2" spans="1:16" s="2" customFormat="1" ht="18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s="4" customFormat="1" ht="18.75">
      <c r="A3" s="438" t="s">
        <v>208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</row>
    <row r="4" spans="1:16" s="6" customFormat="1" ht="15.75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02" ht="20.25" customHeight="1">
      <c r="A5" s="445" t="s">
        <v>137</v>
      </c>
      <c r="B5" s="446"/>
      <c r="C5" s="426" t="s">
        <v>258</v>
      </c>
      <c r="D5" s="426" t="s">
        <v>259</v>
      </c>
      <c r="E5" s="426" t="s">
        <v>260</v>
      </c>
      <c r="F5" s="426" t="s">
        <v>261</v>
      </c>
      <c r="G5" s="426" t="s">
        <v>262</v>
      </c>
      <c r="H5" s="426" t="s">
        <v>263</v>
      </c>
      <c r="I5" s="426" t="s">
        <v>264</v>
      </c>
      <c r="J5" s="422" t="s">
        <v>265</v>
      </c>
      <c r="K5" s="426" t="s">
        <v>266</v>
      </c>
      <c r="L5" s="426" t="s">
        <v>267</v>
      </c>
      <c r="M5" s="426" t="s">
        <v>268</v>
      </c>
      <c r="N5" s="426" t="s">
        <v>269</v>
      </c>
      <c r="O5" s="426" t="s">
        <v>150</v>
      </c>
      <c r="P5" s="428" t="s">
        <v>151</v>
      </c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</row>
    <row r="6" spans="1:16" ht="165.75" customHeight="1" thickBot="1">
      <c r="A6" s="418" t="s">
        <v>110</v>
      </c>
      <c r="B6" s="419"/>
      <c r="C6" s="430"/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5"/>
    </row>
    <row r="7" spans="1:16" ht="22.5" customHeight="1" thickBot="1">
      <c r="A7" s="453" t="s">
        <v>68</v>
      </c>
      <c r="B7" s="454"/>
      <c r="C7" s="98">
        <v>264</v>
      </c>
      <c r="D7" s="98">
        <v>26</v>
      </c>
      <c r="E7" s="98">
        <v>18</v>
      </c>
      <c r="F7" s="98">
        <v>47</v>
      </c>
      <c r="G7" s="98">
        <v>27</v>
      </c>
      <c r="H7" s="98">
        <v>13</v>
      </c>
      <c r="I7" s="98">
        <v>43</v>
      </c>
      <c r="J7" s="98">
        <v>19</v>
      </c>
      <c r="K7" s="98">
        <v>51</v>
      </c>
      <c r="L7" s="98">
        <v>49</v>
      </c>
      <c r="M7" s="98">
        <v>57</v>
      </c>
      <c r="N7" s="98">
        <v>70</v>
      </c>
      <c r="O7" s="98">
        <v>14</v>
      </c>
      <c r="P7" s="110">
        <v>47</v>
      </c>
    </row>
    <row r="8" spans="1:16" ht="28.5" customHeight="1">
      <c r="A8" s="423" t="s">
        <v>69</v>
      </c>
      <c r="B8" s="99" t="s">
        <v>77</v>
      </c>
      <c r="C8" s="100">
        <v>0.8</v>
      </c>
      <c r="D8" s="100">
        <v>0</v>
      </c>
      <c r="E8" s="100">
        <v>22.2</v>
      </c>
      <c r="F8" s="100">
        <v>97.9</v>
      </c>
      <c r="G8" s="100">
        <v>77.8</v>
      </c>
      <c r="H8" s="100">
        <v>100</v>
      </c>
      <c r="I8" s="100">
        <v>93</v>
      </c>
      <c r="J8" s="100">
        <v>100</v>
      </c>
      <c r="K8" s="100">
        <v>98</v>
      </c>
      <c r="L8" s="100">
        <v>100</v>
      </c>
      <c r="M8" s="100">
        <v>100</v>
      </c>
      <c r="N8" s="100">
        <v>42.9</v>
      </c>
      <c r="O8" s="100">
        <v>100</v>
      </c>
      <c r="P8" s="111">
        <v>95.7</v>
      </c>
    </row>
    <row r="9" spans="1:16" ht="28.5" customHeight="1">
      <c r="A9" s="439"/>
      <c r="B9" s="101" t="s">
        <v>85</v>
      </c>
      <c r="C9" s="102">
        <v>97</v>
      </c>
      <c r="D9" s="102">
        <v>96.2</v>
      </c>
      <c r="E9" s="102">
        <v>88.9</v>
      </c>
      <c r="F9" s="102">
        <v>66</v>
      </c>
      <c r="G9" s="102">
        <v>44.4</v>
      </c>
      <c r="H9" s="102">
        <v>100</v>
      </c>
      <c r="I9" s="102">
        <v>97.7</v>
      </c>
      <c r="J9" s="102">
        <v>94.7</v>
      </c>
      <c r="K9" s="102">
        <v>74.5</v>
      </c>
      <c r="L9" s="102">
        <v>81.6</v>
      </c>
      <c r="M9" s="102">
        <v>94.7</v>
      </c>
      <c r="N9" s="102">
        <v>95.7</v>
      </c>
      <c r="O9" s="102">
        <v>100</v>
      </c>
      <c r="P9" s="112">
        <v>93.6</v>
      </c>
    </row>
    <row r="10" spans="1:16" ht="28.5" customHeight="1">
      <c r="A10" s="439"/>
      <c r="B10" s="101" t="s">
        <v>121</v>
      </c>
      <c r="C10" s="102">
        <v>53.4</v>
      </c>
      <c r="D10" s="102">
        <v>42.3</v>
      </c>
      <c r="E10" s="102">
        <v>66.7</v>
      </c>
      <c r="F10" s="102">
        <v>94.5</v>
      </c>
      <c r="G10" s="102">
        <v>88.9</v>
      </c>
      <c r="H10" s="102">
        <v>100</v>
      </c>
      <c r="I10" s="102">
        <v>90.7</v>
      </c>
      <c r="J10" s="102">
        <v>89.5</v>
      </c>
      <c r="K10" s="102">
        <v>70.6</v>
      </c>
      <c r="L10" s="102">
        <v>75.5</v>
      </c>
      <c r="M10" s="102">
        <v>89.5</v>
      </c>
      <c r="N10" s="102">
        <v>87.1</v>
      </c>
      <c r="O10" s="102">
        <v>100</v>
      </c>
      <c r="P10" s="112">
        <v>76.6</v>
      </c>
    </row>
    <row r="11" spans="1:16" ht="28.5" customHeight="1">
      <c r="A11" s="439"/>
      <c r="B11" s="101" t="s">
        <v>122</v>
      </c>
      <c r="C11" s="102">
        <v>40.9</v>
      </c>
      <c r="D11" s="102">
        <v>38.5</v>
      </c>
      <c r="E11" s="102">
        <v>55.6</v>
      </c>
      <c r="F11" s="102">
        <v>87.2</v>
      </c>
      <c r="G11" s="102">
        <v>25.9</v>
      </c>
      <c r="H11" s="102">
        <v>76.9</v>
      </c>
      <c r="I11" s="102">
        <v>86.1</v>
      </c>
      <c r="J11" s="102">
        <v>84.2</v>
      </c>
      <c r="K11" s="102">
        <v>47.1</v>
      </c>
      <c r="L11" s="102">
        <v>53.1</v>
      </c>
      <c r="M11" s="102">
        <v>87.7</v>
      </c>
      <c r="N11" s="102">
        <v>82.9</v>
      </c>
      <c r="O11" s="102">
        <v>100</v>
      </c>
      <c r="P11" s="112">
        <v>70.2</v>
      </c>
    </row>
    <row r="12" spans="1:16" ht="28.5" customHeight="1">
      <c r="A12" s="439"/>
      <c r="B12" s="101" t="s">
        <v>152</v>
      </c>
      <c r="C12" s="102">
        <v>97.7</v>
      </c>
      <c r="D12" s="102">
        <v>96.2</v>
      </c>
      <c r="E12" s="102">
        <v>100</v>
      </c>
      <c r="F12" s="102">
        <v>89.4</v>
      </c>
      <c r="G12" s="102">
        <v>100</v>
      </c>
      <c r="H12" s="102">
        <v>100</v>
      </c>
      <c r="I12" s="102">
        <v>60.5</v>
      </c>
      <c r="J12" s="102">
        <v>84.2</v>
      </c>
      <c r="K12" s="102">
        <v>96.1</v>
      </c>
      <c r="L12" s="102">
        <v>100</v>
      </c>
      <c r="M12" s="102">
        <v>100</v>
      </c>
      <c r="N12" s="102">
        <v>98.6</v>
      </c>
      <c r="O12" s="102">
        <v>7.1</v>
      </c>
      <c r="P12" s="112">
        <v>95.7</v>
      </c>
    </row>
    <row r="13" spans="1:16" ht="28.5" customHeight="1">
      <c r="A13" s="439"/>
      <c r="B13" s="101" t="s">
        <v>124</v>
      </c>
      <c r="C13" s="102">
        <v>0.8</v>
      </c>
      <c r="D13" s="102">
        <v>3.9</v>
      </c>
      <c r="E13" s="102">
        <v>16.7</v>
      </c>
      <c r="F13" s="102">
        <v>97.9</v>
      </c>
      <c r="G13" s="102">
        <v>66.7</v>
      </c>
      <c r="H13" s="102">
        <v>92.3</v>
      </c>
      <c r="I13" s="102">
        <v>95.4</v>
      </c>
      <c r="J13" s="102">
        <v>100</v>
      </c>
      <c r="K13" s="102">
        <v>47.1</v>
      </c>
      <c r="L13" s="102">
        <v>87.8</v>
      </c>
      <c r="M13" s="102">
        <v>93</v>
      </c>
      <c r="N13" s="102">
        <v>40</v>
      </c>
      <c r="O13" s="102">
        <v>100</v>
      </c>
      <c r="P13" s="112">
        <v>29.8</v>
      </c>
    </row>
    <row r="14" spans="1:16" ht="28.5" customHeight="1">
      <c r="A14" s="439"/>
      <c r="B14" s="101" t="s">
        <v>81</v>
      </c>
      <c r="C14" s="102">
        <v>72</v>
      </c>
      <c r="D14" s="102">
        <v>69.2</v>
      </c>
      <c r="E14" s="102">
        <v>44.4</v>
      </c>
      <c r="F14" s="102">
        <v>100</v>
      </c>
      <c r="G14" s="102">
        <v>66.7</v>
      </c>
      <c r="H14" s="102">
        <v>92.3</v>
      </c>
      <c r="I14" s="102">
        <v>100</v>
      </c>
      <c r="J14" s="102">
        <v>100</v>
      </c>
      <c r="K14" s="102">
        <v>100</v>
      </c>
      <c r="L14" s="102">
        <v>100</v>
      </c>
      <c r="M14" s="102">
        <v>98.3</v>
      </c>
      <c r="N14" s="102">
        <v>97.1</v>
      </c>
      <c r="O14" s="102">
        <v>100</v>
      </c>
      <c r="P14" s="112">
        <v>38.3</v>
      </c>
    </row>
    <row r="15" spans="1:16" ht="28.5" customHeight="1" thickBot="1">
      <c r="A15" s="440"/>
      <c r="B15" s="103" t="s">
        <v>86</v>
      </c>
      <c r="C15" s="104">
        <v>48.1</v>
      </c>
      <c r="D15" s="104">
        <v>65.4</v>
      </c>
      <c r="E15" s="104">
        <v>55.6</v>
      </c>
      <c r="F15" s="104">
        <v>31.9</v>
      </c>
      <c r="G15" s="104">
        <v>70.4</v>
      </c>
      <c r="H15" s="104">
        <v>100</v>
      </c>
      <c r="I15" s="104">
        <v>83.7</v>
      </c>
      <c r="J15" s="104">
        <v>79</v>
      </c>
      <c r="K15" s="104">
        <v>47.1</v>
      </c>
      <c r="L15" s="104">
        <v>40.8</v>
      </c>
      <c r="M15" s="104">
        <v>91.2</v>
      </c>
      <c r="N15" s="104">
        <v>81.4</v>
      </c>
      <c r="O15" s="104">
        <v>100</v>
      </c>
      <c r="P15" s="113">
        <v>68.1</v>
      </c>
    </row>
    <row r="16" ht="25.5" customHeight="1">
      <c r="D16" s="53" t="s">
        <v>270</v>
      </c>
    </row>
    <row r="17" spans="1:16" ht="15.7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</row>
    <row r="18" spans="1:16" ht="15.75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</row>
    <row r="20" spans="1:16" ht="15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</sheetData>
  <mergeCells count="20">
    <mergeCell ref="A8:A15"/>
    <mergeCell ref="O5:O6"/>
    <mergeCell ref="H5:H6"/>
    <mergeCell ref="I5:I6"/>
    <mergeCell ref="J5:J6"/>
    <mergeCell ref="K5:K6"/>
    <mergeCell ref="L5:L6"/>
    <mergeCell ref="M5:M6"/>
    <mergeCell ref="N5:N6"/>
    <mergeCell ref="A7:B7"/>
    <mergeCell ref="A1:P1"/>
    <mergeCell ref="A3:P3"/>
    <mergeCell ref="F5:F6"/>
    <mergeCell ref="G5:G6"/>
    <mergeCell ref="A5:B5"/>
    <mergeCell ref="C5:C6"/>
    <mergeCell ref="D5:D6"/>
    <mergeCell ref="E5:E6"/>
    <mergeCell ref="A6:B6"/>
    <mergeCell ref="P5:P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R20"/>
  <sheetViews>
    <sheetView showGridLines="0" workbookViewId="0" topLeftCell="A5">
      <selection activeCell="O5" sqref="O5:O15"/>
    </sheetView>
  </sheetViews>
  <sheetFormatPr defaultColWidth="9.00390625" defaultRowHeight="16.5"/>
  <cols>
    <col min="1" max="1" width="3.375" style="53" customWidth="1"/>
    <col min="2" max="2" width="21.875" style="53" customWidth="1"/>
    <col min="3" max="19" width="4.125" style="53" customWidth="1"/>
    <col min="20" max="20" width="4.00390625" style="53" customWidth="1"/>
    <col min="21" max="16384" width="9.00390625" style="53" customWidth="1"/>
  </cols>
  <sheetData>
    <row r="1" spans="1:18" s="2" customFormat="1" ht="18.75" customHeight="1">
      <c r="A1" s="132" t="s">
        <v>306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4"/>
      <c r="R1" s="134"/>
    </row>
    <row r="2" spans="1:18" s="2" customFormat="1" ht="18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3"/>
      <c r="R2" s="3"/>
    </row>
    <row r="3" spans="1:18" s="4" customFormat="1" ht="18.75">
      <c r="A3" s="114" t="s">
        <v>322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</row>
    <row r="4" spans="1:18" s="6" customFormat="1" ht="15.75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97"/>
      <c r="P4" s="97"/>
      <c r="Q4" s="97"/>
      <c r="R4" s="97"/>
    </row>
    <row r="5" spans="1:122" ht="20.25" customHeight="1">
      <c r="A5" s="445" t="s">
        <v>137</v>
      </c>
      <c r="B5" s="446"/>
      <c r="C5" s="426" t="s">
        <v>307</v>
      </c>
      <c r="D5" s="426" t="s">
        <v>308</v>
      </c>
      <c r="E5" s="426" t="s">
        <v>309</v>
      </c>
      <c r="F5" s="426" t="s">
        <v>310</v>
      </c>
      <c r="G5" s="426" t="s">
        <v>311</v>
      </c>
      <c r="H5" s="426" t="s">
        <v>312</v>
      </c>
      <c r="I5" s="426" t="s">
        <v>313</v>
      </c>
      <c r="J5" s="422" t="s">
        <v>314</v>
      </c>
      <c r="K5" s="426" t="s">
        <v>315</v>
      </c>
      <c r="L5" s="426" t="s">
        <v>316</v>
      </c>
      <c r="M5" s="426" t="s">
        <v>317</v>
      </c>
      <c r="N5" s="426" t="s">
        <v>318</v>
      </c>
      <c r="O5" s="426" t="s">
        <v>150</v>
      </c>
      <c r="P5" s="428" t="s">
        <v>151</v>
      </c>
      <c r="Q5" s="457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</row>
    <row r="6" spans="1:17" ht="165.75" customHeight="1" thickBot="1">
      <c r="A6" s="418" t="s">
        <v>110</v>
      </c>
      <c r="B6" s="419"/>
      <c r="C6" s="430"/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5"/>
      <c r="Q6" s="457"/>
    </row>
    <row r="7" spans="1:17" ht="22.5" customHeight="1" thickBot="1">
      <c r="A7" s="453" t="s">
        <v>319</v>
      </c>
      <c r="B7" s="454"/>
      <c r="C7" s="98">
        <v>235</v>
      </c>
      <c r="D7" s="98">
        <v>46</v>
      </c>
      <c r="E7" s="98">
        <v>24</v>
      </c>
      <c r="F7" s="98">
        <v>45</v>
      </c>
      <c r="G7" s="98">
        <v>24</v>
      </c>
      <c r="H7" s="98">
        <v>27</v>
      </c>
      <c r="I7" s="98">
        <v>38</v>
      </c>
      <c r="J7" s="98">
        <v>20</v>
      </c>
      <c r="K7" s="98">
        <v>53</v>
      </c>
      <c r="L7" s="98">
        <v>47</v>
      </c>
      <c r="M7" s="98">
        <v>43</v>
      </c>
      <c r="N7" s="98">
        <v>67</v>
      </c>
      <c r="O7" s="98">
        <v>13</v>
      </c>
      <c r="P7" s="110">
        <v>35</v>
      </c>
      <c r="Q7"/>
    </row>
    <row r="8" spans="1:17" ht="28.5" customHeight="1">
      <c r="A8" s="423" t="s">
        <v>320</v>
      </c>
      <c r="B8" s="99" t="s">
        <v>77</v>
      </c>
      <c r="C8" s="100">
        <v>1.3</v>
      </c>
      <c r="D8" s="100">
        <v>2.2</v>
      </c>
      <c r="E8" s="100">
        <v>0</v>
      </c>
      <c r="F8" s="100">
        <v>93.3</v>
      </c>
      <c r="G8" s="100">
        <v>58.3</v>
      </c>
      <c r="H8" s="100">
        <v>92.6</v>
      </c>
      <c r="I8" s="100">
        <v>94.7</v>
      </c>
      <c r="J8" s="100">
        <v>100</v>
      </c>
      <c r="K8" s="100">
        <v>100</v>
      </c>
      <c r="L8" s="100">
        <v>93.6</v>
      </c>
      <c r="M8" s="100">
        <v>95.4</v>
      </c>
      <c r="N8" s="100">
        <v>32.8</v>
      </c>
      <c r="O8" s="100">
        <v>100</v>
      </c>
      <c r="P8" s="111">
        <v>88.6</v>
      </c>
      <c r="Q8"/>
    </row>
    <row r="9" spans="1:17" ht="28.5" customHeight="1">
      <c r="A9" s="439"/>
      <c r="B9" s="101" t="s">
        <v>85</v>
      </c>
      <c r="C9" s="102">
        <v>94.9</v>
      </c>
      <c r="D9" s="102">
        <v>93.5</v>
      </c>
      <c r="E9" s="102">
        <v>91.7</v>
      </c>
      <c r="F9" s="102">
        <v>51.1</v>
      </c>
      <c r="G9" s="102">
        <v>58.3</v>
      </c>
      <c r="H9" s="102">
        <v>85.2</v>
      </c>
      <c r="I9" s="102">
        <v>100</v>
      </c>
      <c r="J9" s="102">
        <v>85</v>
      </c>
      <c r="K9" s="102">
        <v>85</v>
      </c>
      <c r="L9" s="102">
        <v>95.7</v>
      </c>
      <c r="M9" s="102">
        <v>97.7</v>
      </c>
      <c r="N9" s="102">
        <v>98.5</v>
      </c>
      <c r="O9" s="102">
        <v>100</v>
      </c>
      <c r="P9" s="112">
        <v>97.1</v>
      </c>
      <c r="Q9"/>
    </row>
    <row r="10" spans="1:17" ht="28.5" customHeight="1">
      <c r="A10" s="439"/>
      <c r="B10" s="101" t="s">
        <v>121</v>
      </c>
      <c r="C10" s="102">
        <v>58.3</v>
      </c>
      <c r="D10" s="102">
        <v>41.3</v>
      </c>
      <c r="E10" s="102">
        <v>79.2</v>
      </c>
      <c r="F10" s="102">
        <v>84.4</v>
      </c>
      <c r="G10" s="102">
        <v>79.2</v>
      </c>
      <c r="H10" s="102">
        <v>96.3</v>
      </c>
      <c r="I10" s="102">
        <v>89.5</v>
      </c>
      <c r="J10" s="102">
        <v>75</v>
      </c>
      <c r="K10" s="102">
        <v>75</v>
      </c>
      <c r="L10" s="102">
        <v>55.2</v>
      </c>
      <c r="M10" s="102">
        <v>93</v>
      </c>
      <c r="N10" s="102">
        <v>73.1</v>
      </c>
      <c r="O10" s="102">
        <v>100</v>
      </c>
      <c r="P10" s="112">
        <v>88.6</v>
      </c>
      <c r="Q10"/>
    </row>
    <row r="11" spans="1:17" ht="28.5" customHeight="1">
      <c r="A11" s="439"/>
      <c r="B11" s="101" t="s">
        <v>122</v>
      </c>
      <c r="C11" s="102">
        <v>40</v>
      </c>
      <c r="D11" s="102">
        <v>26.1</v>
      </c>
      <c r="E11" s="102">
        <v>50</v>
      </c>
      <c r="F11" s="102">
        <v>57.8</v>
      </c>
      <c r="G11" s="102">
        <v>16.7</v>
      </c>
      <c r="H11" s="102">
        <v>77.8</v>
      </c>
      <c r="I11" s="102">
        <v>81.6</v>
      </c>
      <c r="J11" s="102">
        <v>75</v>
      </c>
      <c r="K11" s="102">
        <v>75</v>
      </c>
      <c r="L11" s="102">
        <v>36.2</v>
      </c>
      <c r="M11" s="102">
        <v>76.7</v>
      </c>
      <c r="N11" s="102">
        <v>68.7</v>
      </c>
      <c r="O11" s="102">
        <v>100</v>
      </c>
      <c r="P11" s="112">
        <v>77.1</v>
      </c>
      <c r="Q11"/>
    </row>
    <row r="12" spans="1:17" ht="28.5" customHeight="1">
      <c r="A12" s="439"/>
      <c r="B12" s="101" t="s">
        <v>152</v>
      </c>
      <c r="C12" s="102">
        <v>96.6</v>
      </c>
      <c r="D12" s="102">
        <v>91.3</v>
      </c>
      <c r="E12" s="102">
        <v>100</v>
      </c>
      <c r="F12" s="102">
        <v>80</v>
      </c>
      <c r="G12" s="102">
        <v>95.8</v>
      </c>
      <c r="H12" s="102">
        <v>96.3</v>
      </c>
      <c r="I12" s="102">
        <v>34.2</v>
      </c>
      <c r="J12" s="102">
        <v>85</v>
      </c>
      <c r="K12" s="102">
        <v>85</v>
      </c>
      <c r="L12" s="102">
        <v>95.7</v>
      </c>
      <c r="M12" s="102">
        <v>90.7</v>
      </c>
      <c r="N12" s="102">
        <v>98.5</v>
      </c>
      <c r="O12" s="102">
        <v>0</v>
      </c>
      <c r="P12" s="112">
        <v>100</v>
      </c>
      <c r="Q12"/>
    </row>
    <row r="13" spans="1:17" ht="28.5" customHeight="1">
      <c r="A13" s="439"/>
      <c r="B13" s="101" t="s">
        <v>124</v>
      </c>
      <c r="C13" s="102">
        <v>0.4</v>
      </c>
      <c r="D13" s="102">
        <v>2.2</v>
      </c>
      <c r="E13" s="102">
        <v>0</v>
      </c>
      <c r="F13" s="102">
        <v>100</v>
      </c>
      <c r="G13" s="102">
        <v>66.7</v>
      </c>
      <c r="H13" s="102">
        <v>88.9</v>
      </c>
      <c r="I13" s="102">
        <v>100</v>
      </c>
      <c r="J13" s="102">
        <v>95</v>
      </c>
      <c r="K13" s="102">
        <v>95</v>
      </c>
      <c r="L13" s="102">
        <v>95.7</v>
      </c>
      <c r="M13" s="102">
        <v>83.7</v>
      </c>
      <c r="N13" s="102">
        <v>32.8</v>
      </c>
      <c r="O13" s="102">
        <v>100</v>
      </c>
      <c r="P13" s="112">
        <v>28.6</v>
      </c>
      <c r="Q13"/>
    </row>
    <row r="14" spans="1:17" ht="28.5" customHeight="1">
      <c r="A14" s="439"/>
      <c r="B14" s="101" t="s">
        <v>81</v>
      </c>
      <c r="C14" s="102">
        <v>68.5</v>
      </c>
      <c r="D14" s="102">
        <v>58.7</v>
      </c>
      <c r="E14" s="102">
        <v>70.8</v>
      </c>
      <c r="F14" s="102">
        <v>95.6</v>
      </c>
      <c r="G14" s="102">
        <v>54.2</v>
      </c>
      <c r="H14" s="102">
        <v>88.9</v>
      </c>
      <c r="I14" s="102">
        <v>94.5</v>
      </c>
      <c r="J14" s="102">
        <v>100</v>
      </c>
      <c r="K14" s="102">
        <v>100</v>
      </c>
      <c r="L14" s="102">
        <v>76.6</v>
      </c>
      <c r="M14" s="102">
        <v>95.4</v>
      </c>
      <c r="N14" s="102">
        <v>77.6</v>
      </c>
      <c r="O14" s="102">
        <v>76.9</v>
      </c>
      <c r="P14" s="112">
        <v>37.1</v>
      </c>
      <c r="Q14"/>
    </row>
    <row r="15" spans="1:17" ht="28.5" customHeight="1" thickBot="1">
      <c r="A15" s="440"/>
      <c r="B15" s="103" t="s">
        <v>86</v>
      </c>
      <c r="C15" s="104">
        <v>42.1</v>
      </c>
      <c r="D15" s="104">
        <v>60.9</v>
      </c>
      <c r="E15" s="104">
        <v>33.3</v>
      </c>
      <c r="F15" s="104">
        <v>33.3</v>
      </c>
      <c r="G15" s="104">
        <v>79.2</v>
      </c>
      <c r="H15" s="104">
        <v>88.9</v>
      </c>
      <c r="I15" s="104">
        <v>65.8</v>
      </c>
      <c r="J15" s="104">
        <v>70</v>
      </c>
      <c r="K15" s="104">
        <v>70</v>
      </c>
      <c r="L15" s="104">
        <v>29.8</v>
      </c>
      <c r="M15" s="104">
        <v>90.7</v>
      </c>
      <c r="N15" s="104">
        <v>68.7</v>
      </c>
      <c r="O15" s="104">
        <v>100</v>
      </c>
      <c r="P15" s="113">
        <v>71.4</v>
      </c>
      <c r="Q15"/>
    </row>
    <row r="16" ht="25.5" customHeight="1">
      <c r="D16" s="53" t="s">
        <v>321</v>
      </c>
    </row>
    <row r="17" spans="1:14" ht="15.7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</row>
    <row r="18" spans="1:14" ht="15.75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</row>
    <row r="20" spans="1:14" ht="15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</row>
  </sheetData>
  <mergeCells count="19">
    <mergeCell ref="D5:D6"/>
    <mergeCell ref="E5:E6"/>
    <mergeCell ref="A6:B6"/>
    <mergeCell ref="P5:P6"/>
    <mergeCell ref="Q5:Q6"/>
    <mergeCell ref="J5:J6"/>
    <mergeCell ref="K5:K6"/>
    <mergeCell ref="L5:L6"/>
    <mergeCell ref="M5:M6"/>
    <mergeCell ref="A7:B7"/>
    <mergeCell ref="A8:A15"/>
    <mergeCell ref="N5:N6"/>
    <mergeCell ref="O5:O6"/>
    <mergeCell ref="F5:F6"/>
    <mergeCell ref="G5:G6"/>
    <mergeCell ref="H5:H6"/>
    <mergeCell ref="I5:I6"/>
    <mergeCell ref="A5:B5"/>
    <mergeCell ref="C5:C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0"/>
  <sheetViews>
    <sheetView showGridLines="0" zoomScale="65" zoomScaleNormal="65" workbookViewId="0" topLeftCell="A1">
      <selection activeCell="A6" sqref="A6:J6"/>
    </sheetView>
  </sheetViews>
  <sheetFormatPr defaultColWidth="9.00390625" defaultRowHeight="16.5"/>
  <cols>
    <col min="1" max="16384" width="9.00390625" style="164" customWidth="1"/>
  </cols>
  <sheetData>
    <row r="1" spans="1:11" ht="39.75" customHeight="1">
      <c r="A1" s="458" t="s">
        <v>337</v>
      </c>
      <c r="B1" s="458"/>
      <c r="C1" s="458"/>
      <c r="D1" s="458"/>
      <c r="E1" s="458"/>
      <c r="F1" s="458"/>
      <c r="G1" s="458"/>
      <c r="H1" s="458"/>
      <c r="I1" s="458"/>
      <c r="J1" s="458"/>
      <c r="K1" s="163"/>
    </row>
    <row r="2" ht="19.5" customHeight="1">
      <c r="A2" s="165"/>
    </row>
    <row r="3" spans="1:11" ht="39.75" customHeight="1">
      <c r="A3" s="458" t="s">
        <v>336</v>
      </c>
      <c r="B3" s="458"/>
      <c r="C3" s="458"/>
      <c r="D3" s="458"/>
      <c r="E3" s="458"/>
      <c r="F3" s="458"/>
      <c r="G3" s="458"/>
      <c r="H3" s="458"/>
      <c r="I3" s="458"/>
      <c r="J3" s="458"/>
      <c r="K3" s="163"/>
    </row>
    <row r="4" spans="1:3" ht="19.5" customHeight="1">
      <c r="A4" s="165"/>
      <c r="B4" s="165"/>
      <c r="C4" s="165"/>
    </row>
    <row r="5" spans="1:11" ht="38.25">
      <c r="A5" s="459" t="s">
        <v>499</v>
      </c>
      <c r="B5" s="458"/>
      <c r="C5" s="458"/>
      <c r="D5" s="458"/>
      <c r="E5" s="458"/>
      <c r="F5" s="458"/>
      <c r="G5" s="458"/>
      <c r="H5" s="458"/>
      <c r="I5" s="458"/>
      <c r="J5" s="458"/>
      <c r="K5" s="163"/>
    </row>
    <row r="6" spans="1:10" ht="39.75" customHeight="1">
      <c r="A6" s="459" t="s">
        <v>500</v>
      </c>
      <c r="B6" s="458"/>
      <c r="C6" s="458"/>
      <c r="D6" s="458"/>
      <c r="E6" s="458"/>
      <c r="F6" s="458"/>
      <c r="G6" s="458"/>
      <c r="H6" s="458"/>
      <c r="I6" s="458"/>
      <c r="J6" s="458"/>
    </row>
    <row r="7" spans="1:10" ht="99.75" customHeight="1">
      <c r="A7" s="459"/>
      <c r="B7" s="459"/>
      <c r="C7" s="459"/>
      <c r="D7" s="459"/>
      <c r="E7" s="459"/>
      <c r="F7" s="459"/>
      <c r="G7" s="459"/>
      <c r="H7" s="459"/>
      <c r="I7" s="459"/>
      <c r="J7" s="459"/>
    </row>
    <row r="8" spans="1:11" ht="39.75" customHeight="1">
      <c r="A8" s="458" t="s">
        <v>333</v>
      </c>
      <c r="B8" s="458"/>
      <c r="C8" s="458"/>
      <c r="D8" s="458"/>
      <c r="E8" s="458"/>
      <c r="F8" s="458"/>
      <c r="G8" s="458"/>
      <c r="H8" s="458"/>
      <c r="I8" s="458"/>
      <c r="J8" s="458"/>
      <c r="K8" s="163"/>
    </row>
    <row r="9" spans="1:11" ht="39.75" customHeight="1">
      <c r="A9" s="458" t="s">
        <v>334</v>
      </c>
      <c r="B9" s="458"/>
      <c r="C9" s="458"/>
      <c r="D9" s="458"/>
      <c r="E9" s="458"/>
      <c r="F9" s="458"/>
      <c r="G9" s="458"/>
      <c r="H9" s="458"/>
      <c r="I9" s="458"/>
      <c r="J9" s="458"/>
      <c r="K9" s="163"/>
    </row>
    <row r="10" spans="1:11" ht="39.75" customHeight="1">
      <c r="A10" s="458" t="s">
        <v>335</v>
      </c>
      <c r="B10" s="458"/>
      <c r="C10" s="458"/>
      <c r="D10" s="458"/>
      <c r="E10" s="458"/>
      <c r="F10" s="458"/>
      <c r="G10" s="458"/>
      <c r="H10" s="458"/>
      <c r="I10" s="458"/>
      <c r="J10" s="458"/>
      <c r="K10" s="163"/>
    </row>
  </sheetData>
  <mergeCells count="8">
    <mergeCell ref="A10:J10"/>
    <mergeCell ref="A1:J1"/>
    <mergeCell ref="A3:J3"/>
    <mergeCell ref="A5:J5"/>
    <mergeCell ref="A8:J8"/>
    <mergeCell ref="A9:J9"/>
    <mergeCell ref="A6:J6"/>
    <mergeCell ref="A7:J7"/>
  </mergeCells>
  <printOptions horizontalCentered="1" verticalCentered="1"/>
  <pageMargins left="0" right="0" top="0" bottom="0" header="0.5118110236220472" footer="0.5118110236220472"/>
  <pageSetup horizontalDpi="180" verticalDpi="18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18"/>
  <sheetViews>
    <sheetView showGridLines="0" tabSelected="1" zoomScale="75" zoomScaleNormal="75" workbookViewId="0" topLeftCell="A1">
      <selection activeCell="A1" sqref="A1:W1"/>
    </sheetView>
  </sheetViews>
  <sheetFormatPr defaultColWidth="9.00390625" defaultRowHeight="16.5"/>
  <cols>
    <col min="1" max="1" width="7.00390625" style="53" bestFit="1" customWidth="1"/>
    <col min="2" max="2" width="22.125" style="53" customWidth="1"/>
    <col min="3" max="3" width="7.875" style="53" bestFit="1" customWidth="1"/>
    <col min="4" max="16" width="5.625" style="53" bestFit="1" customWidth="1"/>
    <col min="17" max="19" width="5.625" style="170" bestFit="1" customWidth="1"/>
    <col min="20" max="21" width="5.625" style="53" bestFit="1" customWidth="1"/>
    <col min="22" max="22" width="6.00390625" style="53" customWidth="1"/>
    <col min="23" max="23" width="5.875" style="53" customWidth="1"/>
    <col min="24" max="16384" width="9.00390625" style="53" customWidth="1"/>
  </cols>
  <sheetData>
    <row r="1" spans="1:28" s="168" customFormat="1" ht="30" customHeight="1">
      <c r="A1" s="467" t="s">
        <v>341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167"/>
      <c r="Y1" s="167"/>
      <c r="Z1" s="167"/>
      <c r="AA1" s="167"/>
      <c r="AB1" s="167"/>
    </row>
    <row r="2" spans="1:22" s="4" customFormat="1" ht="15.7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193"/>
      <c r="R2" s="193"/>
      <c r="S2" s="193"/>
      <c r="T2" s="97"/>
      <c r="U2" s="97"/>
      <c r="V2" s="97"/>
    </row>
    <row r="3" spans="1:28" s="168" customFormat="1" ht="30" customHeight="1">
      <c r="A3" s="467" t="s">
        <v>502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167"/>
      <c r="Y3" s="167"/>
      <c r="Z3" s="167"/>
      <c r="AA3" s="167"/>
      <c r="AB3" s="167"/>
    </row>
    <row r="4" spans="17:19" s="192" customFormat="1" ht="15.75" thickBot="1">
      <c r="Q4" s="180"/>
      <c r="R4" s="180"/>
      <c r="S4" s="180"/>
    </row>
    <row r="5" spans="1:125" ht="20.25" customHeight="1" thickBot="1">
      <c r="A5" s="445" t="s">
        <v>137</v>
      </c>
      <c r="B5" s="446"/>
      <c r="C5" s="460" t="s">
        <v>338</v>
      </c>
      <c r="D5" s="462" t="s">
        <v>258</v>
      </c>
      <c r="E5" s="462" t="s">
        <v>259</v>
      </c>
      <c r="F5" s="462" t="s">
        <v>339</v>
      </c>
      <c r="G5" s="462" t="s">
        <v>408</v>
      </c>
      <c r="H5" s="462" t="s">
        <v>409</v>
      </c>
      <c r="I5" s="462" t="s">
        <v>262</v>
      </c>
      <c r="J5" s="462" t="s">
        <v>410</v>
      </c>
      <c r="K5" s="462" t="s">
        <v>264</v>
      </c>
      <c r="L5" s="476" t="s">
        <v>265</v>
      </c>
      <c r="M5" s="462" t="s">
        <v>411</v>
      </c>
      <c r="N5" s="462" t="s">
        <v>412</v>
      </c>
      <c r="O5" s="462" t="s">
        <v>413</v>
      </c>
      <c r="P5" s="462" t="s">
        <v>269</v>
      </c>
      <c r="Q5" s="465" t="s">
        <v>414</v>
      </c>
      <c r="R5" s="462" t="s">
        <v>415</v>
      </c>
      <c r="S5" s="462" t="s">
        <v>340</v>
      </c>
      <c r="T5" s="462" t="s">
        <v>416</v>
      </c>
      <c r="U5" s="462" t="s">
        <v>351</v>
      </c>
      <c r="V5" s="474" t="s">
        <v>417</v>
      </c>
      <c r="W5" s="475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</row>
    <row r="6" spans="1:23" s="90" customFormat="1" ht="144.75" customHeight="1" thickBot="1">
      <c r="A6" s="468" t="s">
        <v>110</v>
      </c>
      <c r="B6" s="469"/>
      <c r="C6" s="461"/>
      <c r="D6" s="463"/>
      <c r="E6" s="463"/>
      <c r="F6" s="463"/>
      <c r="G6" s="463"/>
      <c r="H6" s="463"/>
      <c r="I6" s="463"/>
      <c r="J6" s="463"/>
      <c r="K6" s="463"/>
      <c r="L6" s="477"/>
      <c r="M6" s="463"/>
      <c r="N6" s="463"/>
      <c r="O6" s="463"/>
      <c r="P6" s="463"/>
      <c r="Q6" s="466"/>
      <c r="R6" s="463"/>
      <c r="S6" s="470"/>
      <c r="T6" s="463"/>
      <c r="U6" s="464"/>
      <c r="V6" s="401" t="s">
        <v>418</v>
      </c>
      <c r="W6" s="402" t="s">
        <v>515</v>
      </c>
    </row>
    <row r="7" spans="1:23" ht="39.75" customHeight="1" thickBot="1">
      <c r="A7" s="471" t="s">
        <v>479</v>
      </c>
      <c r="B7" s="472"/>
      <c r="C7" s="343">
        <v>32</v>
      </c>
      <c r="D7" s="317">
        <v>349</v>
      </c>
      <c r="E7" s="317">
        <v>124</v>
      </c>
      <c r="F7" s="317">
        <v>40</v>
      </c>
      <c r="G7" s="317">
        <v>72</v>
      </c>
      <c r="H7" s="318">
        <v>58</v>
      </c>
      <c r="I7" s="317">
        <v>21</v>
      </c>
      <c r="J7" s="317">
        <v>67</v>
      </c>
      <c r="K7" s="317">
        <v>142</v>
      </c>
      <c r="L7" s="317">
        <v>336</v>
      </c>
      <c r="M7" s="317">
        <v>74</v>
      </c>
      <c r="N7" s="317">
        <v>154</v>
      </c>
      <c r="O7" s="317">
        <v>82</v>
      </c>
      <c r="P7" s="317">
        <v>461</v>
      </c>
      <c r="Q7" s="317">
        <v>55</v>
      </c>
      <c r="R7" s="317">
        <v>47</v>
      </c>
      <c r="S7" s="317">
        <v>61</v>
      </c>
      <c r="T7" s="317">
        <v>92</v>
      </c>
      <c r="U7" s="317">
        <v>191</v>
      </c>
      <c r="V7" s="403">
        <v>28</v>
      </c>
      <c r="W7" s="351">
        <v>20</v>
      </c>
    </row>
    <row r="8" spans="1:23" ht="39.75" customHeight="1">
      <c r="A8" s="455" t="s">
        <v>478</v>
      </c>
      <c r="B8" s="326" t="s">
        <v>121</v>
      </c>
      <c r="C8" s="288">
        <v>46.88</v>
      </c>
      <c r="D8" s="289">
        <v>48.42</v>
      </c>
      <c r="E8" s="289">
        <v>31.45</v>
      </c>
      <c r="F8" s="364">
        <v>95</v>
      </c>
      <c r="G8" s="289">
        <v>62.5</v>
      </c>
      <c r="H8" s="319">
        <v>94.83</v>
      </c>
      <c r="I8" s="289">
        <v>90.48</v>
      </c>
      <c r="J8" s="289">
        <v>98.51</v>
      </c>
      <c r="K8" s="289">
        <v>95.07</v>
      </c>
      <c r="L8" s="289">
        <v>86.01</v>
      </c>
      <c r="M8" s="289">
        <v>56.76</v>
      </c>
      <c r="N8" s="289">
        <v>72.08</v>
      </c>
      <c r="O8" s="289">
        <v>96.34</v>
      </c>
      <c r="P8" s="289">
        <v>68.33</v>
      </c>
      <c r="Q8" s="289">
        <v>78.18</v>
      </c>
      <c r="R8" s="289">
        <v>65.96</v>
      </c>
      <c r="S8" s="289">
        <v>95.08</v>
      </c>
      <c r="T8" s="289">
        <v>98.91</v>
      </c>
      <c r="U8" s="289">
        <v>89.01</v>
      </c>
      <c r="V8" s="361">
        <v>57</v>
      </c>
      <c r="W8" s="321">
        <v>40</v>
      </c>
    </row>
    <row r="9" spans="1:23" ht="39.75" customHeight="1">
      <c r="A9" s="456"/>
      <c r="B9" s="327" t="s">
        <v>152</v>
      </c>
      <c r="C9" s="265">
        <v>100</v>
      </c>
      <c r="D9" s="260">
        <v>100</v>
      </c>
      <c r="E9" s="260">
        <v>100</v>
      </c>
      <c r="F9" s="260">
        <v>97.5</v>
      </c>
      <c r="G9" s="260">
        <v>98.61</v>
      </c>
      <c r="H9" s="322">
        <v>96.55</v>
      </c>
      <c r="I9" s="260">
        <v>100</v>
      </c>
      <c r="J9" s="260">
        <v>100</v>
      </c>
      <c r="K9" s="260">
        <v>81.69</v>
      </c>
      <c r="L9" s="260">
        <v>98.81</v>
      </c>
      <c r="M9" s="260">
        <v>95.95</v>
      </c>
      <c r="N9" s="260">
        <v>98.7</v>
      </c>
      <c r="O9" s="260">
        <v>98.78</v>
      </c>
      <c r="P9" s="260">
        <v>100</v>
      </c>
      <c r="Q9" s="260">
        <v>100</v>
      </c>
      <c r="R9" s="260">
        <v>100</v>
      </c>
      <c r="S9" s="365">
        <v>62.3</v>
      </c>
      <c r="T9" s="260">
        <v>3.26</v>
      </c>
      <c r="U9" s="260">
        <v>100</v>
      </c>
      <c r="V9" s="320">
        <v>100</v>
      </c>
      <c r="W9" s="321">
        <v>100</v>
      </c>
    </row>
    <row r="10" spans="1:23" ht="39.75" customHeight="1">
      <c r="A10" s="456"/>
      <c r="B10" s="327" t="s">
        <v>124</v>
      </c>
      <c r="C10" s="265">
        <v>0</v>
      </c>
      <c r="D10" s="260">
        <v>0.29</v>
      </c>
      <c r="E10" s="260">
        <v>0.81</v>
      </c>
      <c r="F10" s="260">
        <v>85</v>
      </c>
      <c r="G10" s="260">
        <v>68.06</v>
      </c>
      <c r="H10" s="322">
        <v>96.55</v>
      </c>
      <c r="I10" s="260">
        <v>66.67</v>
      </c>
      <c r="J10" s="260">
        <v>94.03</v>
      </c>
      <c r="K10" s="260">
        <v>92.25</v>
      </c>
      <c r="L10" s="260">
        <v>95.24</v>
      </c>
      <c r="M10" s="260">
        <v>48.65</v>
      </c>
      <c r="N10" s="260">
        <v>96.1</v>
      </c>
      <c r="O10" s="260">
        <v>100</v>
      </c>
      <c r="P10" s="260">
        <v>37.53</v>
      </c>
      <c r="Q10" s="359">
        <v>36.36</v>
      </c>
      <c r="R10" s="260">
        <v>17.02</v>
      </c>
      <c r="S10" s="260">
        <v>93.44</v>
      </c>
      <c r="T10" s="260">
        <v>98.91</v>
      </c>
      <c r="U10" s="260">
        <v>83.25</v>
      </c>
      <c r="V10" s="320">
        <v>32</v>
      </c>
      <c r="W10" s="321">
        <v>0</v>
      </c>
    </row>
    <row r="11" spans="1:23" ht="39.75" customHeight="1">
      <c r="A11" s="456"/>
      <c r="B11" s="327" t="s">
        <v>81</v>
      </c>
      <c r="C11" s="358">
        <v>28.13</v>
      </c>
      <c r="D11" s="260">
        <v>53.58</v>
      </c>
      <c r="E11" s="359">
        <v>22.58</v>
      </c>
      <c r="F11" s="260">
        <v>100</v>
      </c>
      <c r="G11" s="260">
        <v>98.61</v>
      </c>
      <c r="H11" s="322">
        <v>100</v>
      </c>
      <c r="I11" s="260">
        <v>85.71</v>
      </c>
      <c r="J11" s="260">
        <v>98.51</v>
      </c>
      <c r="K11" s="260">
        <v>100</v>
      </c>
      <c r="L11" s="260">
        <v>99.7</v>
      </c>
      <c r="M11" s="260">
        <v>100</v>
      </c>
      <c r="N11" s="260">
        <v>100</v>
      </c>
      <c r="O11" s="260">
        <v>100</v>
      </c>
      <c r="P11" s="359">
        <v>72.45</v>
      </c>
      <c r="Q11" s="260">
        <v>96.36</v>
      </c>
      <c r="R11" s="365">
        <v>93.62</v>
      </c>
      <c r="S11" s="260">
        <v>98.36</v>
      </c>
      <c r="T11" s="260">
        <v>98.91</v>
      </c>
      <c r="U11" s="260">
        <v>97.91</v>
      </c>
      <c r="V11" s="362">
        <v>61</v>
      </c>
      <c r="W11" s="323">
        <v>30</v>
      </c>
    </row>
    <row r="12" spans="1:23" ht="39.75" customHeight="1" thickBot="1">
      <c r="A12" s="473"/>
      <c r="B12" s="328" t="s">
        <v>350</v>
      </c>
      <c r="C12" s="274">
        <v>68.75</v>
      </c>
      <c r="D12" s="360">
        <v>66.19</v>
      </c>
      <c r="E12" s="360">
        <v>60.48</v>
      </c>
      <c r="F12" s="275">
        <v>100</v>
      </c>
      <c r="G12" s="275">
        <v>98.61</v>
      </c>
      <c r="H12" s="324">
        <v>100</v>
      </c>
      <c r="I12" s="275">
        <v>90.48</v>
      </c>
      <c r="J12" s="275">
        <v>98.51</v>
      </c>
      <c r="K12" s="275">
        <v>100</v>
      </c>
      <c r="L12" s="275">
        <v>99.1</v>
      </c>
      <c r="M12" s="381">
        <v>85.14</v>
      </c>
      <c r="N12" s="275">
        <v>98.05</v>
      </c>
      <c r="O12" s="275">
        <v>100</v>
      </c>
      <c r="P12" s="275">
        <v>92.84</v>
      </c>
      <c r="Q12" s="275">
        <v>98.18</v>
      </c>
      <c r="R12" s="275">
        <v>100</v>
      </c>
      <c r="S12" s="275">
        <v>98.36</v>
      </c>
      <c r="T12" s="275">
        <v>100</v>
      </c>
      <c r="U12" s="275">
        <v>99.48</v>
      </c>
      <c r="V12" s="363">
        <v>89</v>
      </c>
      <c r="W12" s="325">
        <v>50</v>
      </c>
    </row>
    <row r="13" spans="1:19" ht="30" customHeight="1">
      <c r="A13" s="51"/>
      <c r="B13" s="93" t="s">
        <v>419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187"/>
      <c r="R13" s="187"/>
      <c r="S13" s="187"/>
    </row>
    <row r="14" spans="1:19" ht="30" customHeight="1">
      <c r="A14" s="51"/>
      <c r="B14" s="205" t="s">
        <v>475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187"/>
      <c r="R14" s="187"/>
      <c r="S14" s="187"/>
    </row>
    <row r="15" spans="1:19" ht="30" customHeight="1">
      <c r="A15" s="51"/>
      <c r="B15" s="209" t="s">
        <v>476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187"/>
      <c r="R15" s="187"/>
      <c r="S15" s="187"/>
    </row>
    <row r="16" spans="1:19" ht="30" customHeight="1">
      <c r="A16" s="51"/>
      <c r="K16" s="86"/>
      <c r="L16" s="86"/>
      <c r="M16" s="86"/>
      <c r="N16" s="86"/>
      <c r="O16" s="86"/>
      <c r="P16" s="86"/>
      <c r="Q16" s="187"/>
      <c r="R16" s="187"/>
      <c r="S16" s="187"/>
    </row>
    <row r="18" ht="15">
      <c r="A18" s="86"/>
    </row>
  </sheetData>
  <mergeCells count="26">
    <mergeCell ref="A7:B7"/>
    <mergeCell ref="A8:A12"/>
    <mergeCell ref="V5:W5"/>
    <mergeCell ref="F5:F6"/>
    <mergeCell ref="O5:O6"/>
    <mergeCell ref="I5:I6"/>
    <mergeCell ref="J5:J6"/>
    <mergeCell ref="H5:H6"/>
    <mergeCell ref="K5:K6"/>
    <mergeCell ref="L5:L6"/>
    <mergeCell ref="A1:W1"/>
    <mergeCell ref="A5:B5"/>
    <mergeCell ref="D5:D6"/>
    <mergeCell ref="A6:B6"/>
    <mergeCell ref="N5:N6"/>
    <mergeCell ref="P5:P6"/>
    <mergeCell ref="T5:T6"/>
    <mergeCell ref="S5:S6"/>
    <mergeCell ref="A3:W3"/>
    <mergeCell ref="E5:E6"/>
    <mergeCell ref="C5:C6"/>
    <mergeCell ref="R5:R6"/>
    <mergeCell ref="U5:U6"/>
    <mergeCell ref="G5:G6"/>
    <mergeCell ref="Q5:Q6"/>
    <mergeCell ref="M5:M6"/>
  </mergeCells>
  <printOptions horizontalCentered="1" verticalCentered="1"/>
  <pageMargins left="0" right="0" top="0" bottom="0" header="0.5118110236220472" footer="0.5118110236220472"/>
  <pageSetup fitToHeight="1" fitToWidth="1" horizontalDpi="180" verticalDpi="180" orientation="landscape" paperSize="9" scale="8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C56"/>
  <sheetViews>
    <sheetView showGridLines="0" zoomScale="75" zoomScaleNormal="75" workbookViewId="0" topLeftCell="A1">
      <selection activeCell="A1" sqref="A1:AA1"/>
    </sheetView>
  </sheetViews>
  <sheetFormatPr defaultColWidth="9.00390625" defaultRowHeight="16.5"/>
  <cols>
    <col min="1" max="1" width="4.125" style="172" bestFit="1" customWidth="1"/>
    <col min="2" max="2" width="9.75390625" style="166" customWidth="1"/>
    <col min="3" max="3" width="5.50390625" style="166" bestFit="1" customWidth="1"/>
    <col min="4" max="4" width="5.875" style="166" bestFit="1" customWidth="1"/>
    <col min="5" max="5" width="5.00390625" style="173" bestFit="1" customWidth="1"/>
    <col min="6" max="6" width="6.875" style="166" bestFit="1" customWidth="1"/>
    <col min="7" max="8" width="5.625" style="166" bestFit="1" customWidth="1"/>
    <col min="9" max="9" width="5.875" style="166" bestFit="1" customWidth="1"/>
    <col min="10" max="10" width="6.25390625" style="166" bestFit="1" customWidth="1"/>
    <col min="11" max="11" width="5.875" style="166" bestFit="1" customWidth="1"/>
    <col min="12" max="12" width="6.00390625" style="166" bestFit="1" customWidth="1"/>
    <col min="13" max="13" width="7.625" style="166" bestFit="1" customWidth="1"/>
    <col min="14" max="14" width="6.00390625" style="166" bestFit="1" customWidth="1"/>
    <col min="15" max="15" width="5.625" style="166" bestFit="1" customWidth="1"/>
    <col min="16" max="16" width="5.875" style="166" bestFit="1" customWidth="1"/>
    <col min="17" max="17" width="6.25390625" style="174" bestFit="1" customWidth="1"/>
    <col min="18" max="18" width="5.625" style="166" bestFit="1" customWidth="1"/>
    <col min="19" max="19" width="5.875" style="173" bestFit="1" customWidth="1"/>
    <col min="20" max="20" width="6.00390625" style="173" bestFit="1" customWidth="1"/>
    <col min="21" max="21" width="5.625" style="173" bestFit="1" customWidth="1"/>
    <col min="22" max="22" width="5.625" style="166" bestFit="1" customWidth="1"/>
    <col min="23" max="23" width="5.875" style="166" bestFit="1" customWidth="1"/>
    <col min="24" max="27" width="5.625" style="166" bestFit="1" customWidth="1"/>
    <col min="28" max="29" width="5.125" style="166" bestFit="1" customWidth="1"/>
    <col min="30" max="16384" width="9.00390625" style="196" customWidth="1"/>
  </cols>
  <sheetData>
    <row r="1" spans="1:29" s="171" customFormat="1" ht="18.75">
      <c r="A1" s="496" t="s">
        <v>352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  <c r="U1" s="496"/>
      <c r="V1" s="496"/>
      <c r="W1" s="496"/>
      <c r="X1" s="496"/>
      <c r="Y1" s="496"/>
      <c r="Z1" s="496"/>
      <c r="AA1" s="496"/>
      <c r="AB1" s="413"/>
      <c r="AC1" s="202"/>
    </row>
    <row r="2" spans="1:29" s="171" customFormat="1" ht="12.7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</row>
    <row r="3" spans="1:29" s="171" customFormat="1" ht="18.75">
      <c r="A3" s="496" t="s">
        <v>503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202"/>
      <c r="AC3" s="202"/>
    </row>
    <row r="4" spans="1:29" s="194" customFormat="1" ht="15" thickBot="1">
      <c r="A4" s="182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91"/>
      <c r="R4" s="166"/>
      <c r="S4" s="173"/>
      <c r="T4" s="173"/>
      <c r="U4" s="173"/>
      <c r="V4" s="166"/>
      <c r="W4" s="166"/>
      <c r="X4" s="166"/>
      <c r="Y4" s="166"/>
      <c r="Z4" s="166"/>
      <c r="AA4" s="166"/>
      <c r="AB4" s="166"/>
      <c r="AC4" s="166"/>
    </row>
    <row r="5" spans="1:27" s="195" customFormat="1" ht="19.5" customHeight="1">
      <c r="A5" s="493" t="s">
        <v>353</v>
      </c>
      <c r="B5" s="494"/>
      <c r="C5" s="497" t="s">
        <v>401</v>
      </c>
      <c r="D5" s="478" t="s">
        <v>403</v>
      </c>
      <c r="E5" s="478" t="s">
        <v>46</v>
      </c>
      <c r="F5" s="478" t="s">
        <v>373</v>
      </c>
      <c r="G5" s="478" t="s">
        <v>26</v>
      </c>
      <c r="H5" s="478" t="s">
        <v>354</v>
      </c>
      <c r="I5" s="478" t="s">
        <v>355</v>
      </c>
      <c r="J5" s="478" t="s">
        <v>32</v>
      </c>
      <c r="K5" s="478" t="s">
        <v>27</v>
      </c>
      <c r="L5" s="486" t="s">
        <v>400</v>
      </c>
      <c r="M5" s="488" t="s">
        <v>356</v>
      </c>
      <c r="N5" s="488" t="s">
        <v>357</v>
      </c>
      <c r="O5" s="478" t="s">
        <v>374</v>
      </c>
      <c r="P5" s="478" t="s">
        <v>28</v>
      </c>
      <c r="Q5" s="478" t="s">
        <v>29</v>
      </c>
      <c r="R5" s="478" t="s">
        <v>470</v>
      </c>
      <c r="S5" s="488" t="s">
        <v>30</v>
      </c>
      <c r="T5" s="478" t="s">
        <v>33</v>
      </c>
      <c r="U5" s="478" t="s">
        <v>358</v>
      </c>
      <c r="V5" s="478" t="s">
        <v>359</v>
      </c>
      <c r="W5" s="478" t="s">
        <v>402</v>
      </c>
      <c r="X5" s="478" t="s">
        <v>371</v>
      </c>
      <c r="Y5" s="478" t="s">
        <v>372</v>
      </c>
      <c r="Z5" s="478" t="s">
        <v>375</v>
      </c>
      <c r="AA5" s="483" t="s">
        <v>348</v>
      </c>
    </row>
    <row r="6" spans="1:27" s="195" customFormat="1" ht="135" customHeight="1" thickBot="1">
      <c r="A6" s="489" t="s">
        <v>360</v>
      </c>
      <c r="B6" s="490"/>
      <c r="C6" s="498"/>
      <c r="D6" s="479"/>
      <c r="E6" s="479"/>
      <c r="F6" s="479"/>
      <c r="G6" s="479"/>
      <c r="H6" s="479"/>
      <c r="I6" s="479"/>
      <c r="J6" s="479"/>
      <c r="K6" s="479"/>
      <c r="L6" s="487"/>
      <c r="M6" s="479"/>
      <c r="N6" s="479"/>
      <c r="O6" s="479"/>
      <c r="P6" s="479"/>
      <c r="Q6" s="479"/>
      <c r="R6" s="495"/>
      <c r="S6" s="479"/>
      <c r="T6" s="479"/>
      <c r="U6" s="479"/>
      <c r="V6" s="485"/>
      <c r="W6" s="485"/>
      <c r="X6" s="479"/>
      <c r="Y6" s="479"/>
      <c r="Z6" s="479"/>
      <c r="AA6" s="484"/>
    </row>
    <row r="7" spans="1:27" s="178" customFormat="1" ht="15.75" customHeight="1" thickBot="1">
      <c r="A7" s="491" t="s">
        <v>11</v>
      </c>
      <c r="B7" s="492"/>
      <c r="C7" s="344">
        <v>75</v>
      </c>
      <c r="D7" s="277">
        <v>1021</v>
      </c>
      <c r="E7" s="277">
        <v>60</v>
      </c>
      <c r="F7" s="277">
        <v>189</v>
      </c>
      <c r="G7" s="277">
        <v>221</v>
      </c>
      <c r="H7" s="277">
        <v>64</v>
      </c>
      <c r="I7" s="277">
        <v>5102</v>
      </c>
      <c r="J7" s="277">
        <v>148</v>
      </c>
      <c r="K7" s="277">
        <v>532</v>
      </c>
      <c r="L7" s="277">
        <v>337</v>
      </c>
      <c r="M7" s="277">
        <v>449</v>
      </c>
      <c r="N7" s="277">
        <v>134</v>
      </c>
      <c r="O7" s="277">
        <v>137</v>
      </c>
      <c r="P7" s="277">
        <v>1715</v>
      </c>
      <c r="Q7" s="277">
        <v>325</v>
      </c>
      <c r="R7" s="277">
        <v>126</v>
      </c>
      <c r="S7" s="277">
        <v>698</v>
      </c>
      <c r="T7" s="277">
        <v>115</v>
      </c>
      <c r="U7" s="277">
        <v>28</v>
      </c>
      <c r="V7" s="277">
        <v>31</v>
      </c>
      <c r="W7" s="277">
        <v>1915</v>
      </c>
      <c r="X7" s="277">
        <v>98</v>
      </c>
      <c r="Y7" s="277">
        <v>100</v>
      </c>
      <c r="Z7" s="277">
        <v>403</v>
      </c>
      <c r="AA7" s="345">
        <v>360</v>
      </c>
    </row>
    <row r="8" spans="1:27" s="178" customFormat="1" ht="15.75" customHeight="1">
      <c r="A8" s="480" t="s">
        <v>478</v>
      </c>
      <c r="B8" s="255" t="s">
        <v>361</v>
      </c>
      <c r="C8" s="366">
        <v>74.67</v>
      </c>
      <c r="D8" s="278">
        <v>42.51</v>
      </c>
      <c r="E8" s="278">
        <v>98.33</v>
      </c>
      <c r="F8" s="278">
        <v>92.06</v>
      </c>
      <c r="G8" s="278">
        <v>91.4</v>
      </c>
      <c r="H8" s="371">
        <v>59.38</v>
      </c>
      <c r="I8" s="278">
        <v>98.31</v>
      </c>
      <c r="J8" s="278">
        <v>95.95</v>
      </c>
      <c r="K8" s="278">
        <v>79.14</v>
      </c>
      <c r="L8" s="278">
        <v>46.29</v>
      </c>
      <c r="M8" s="278" t="s">
        <v>74</v>
      </c>
      <c r="N8" s="278" t="s">
        <v>74</v>
      </c>
      <c r="O8" s="278">
        <v>92.7</v>
      </c>
      <c r="P8" s="278">
        <v>93.47</v>
      </c>
      <c r="Q8" s="278">
        <v>98.46</v>
      </c>
      <c r="R8" s="278" t="s">
        <v>74</v>
      </c>
      <c r="S8" s="278">
        <v>94.56</v>
      </c>
      <c r="T8" s="278">
        <v>100</v>
      </c>
      <c r="U8" s="278">
        <v>75</v>
      </c>
      <c r="V8" s="371">
        <v>80.65</v>
      </c>
      <c r="W8" s="278">
        <v>95.61</v>
      </c>
      <c r="X8" s="278" t="s">
        <v>74</v>
      </c>
      <c r="Y8" s="278" t="s">
        <v>74</v>
      </c>
      <c r="Z8" s="278">
        <v>80.15</v>
      </c>
      <c r="AA8" s="279" t="s">
        <v>74</v>
      </c>
    </row>
    <row r="9" spans="1:27" s="178" customFormat="1" ht="15.75" customHeight="1">
      <c r="A9" s="481"/>
      <c r="B9" s="256" t="s">
        <v>362</v>
      </c>
      <c r="C9" s="280" t="s">
        <v>74</v>
      </c>
      <c r="D9" s="281" t="s">
        <v>74</v>
      </c>
      <c r="E9" s="281" t="s">
        <v>74</v>
      </c>
      <c r="F9" s="281">
        <v>1.79</v>
      </c>
      <c r="G9" s="281">
        <v>2.68</v>
      </c>
      <c r="H9" s="374" t="s">
        <v>74</v>
      </c>
      <c r="I9" s="281">
        <v>22.5</v>
      </c>
      <c r="J9" s="281">
        <v>1.47</v>
      </c>
      <c r="K9" s="281">
        <v>2.4</v>
      </c>
      <c r="L9" s="281" t="s">
        <v>74</v>
      </c>
      <c r="M9" s="281">
        <v>42.32</v>
      </c>
      <c r="N9" s="281">
        <v>85.07</v>
      </c>
      <c r="O9" s="281">
        <v>0</v>
      </c>
      <c r="P9" s="281">
        <v>0.65</v>
      </c>
      <c r="Q9" s="281">
        <v>1.05</v>
      </c>
      <c r="R9" s="281" t="s">
        <v>74</v>
      </c>
      <c r="S9" s="281">
        <v>37.86</v>
      </c>
      <c r="T9" s="281">
        <v>0</v>
      </c>
      <c r="U9" s="281">
        <v>10.53</v>
      </c>
      <c r="V9" s="281">
        <v>5.88</v>
      </c>
      <c r="W9" s="281" t="s">
        <v>74</v>
      </c>
      <c r="X9" s="281">
        <v>30.61</v>
      </c>
      <c r="Y9" s="281">
        <v>97</v>
      </c>
      <c r="Z9" s="281">
        <v>0</v>
      </c>
      <c r="AA9" s="282" t="s">
        <v>74</v>
      </c>
    </row>
    <row r="10" spans="1:27" s="178" customFormat="1" ht="15.75" customHeight="1">
      <c r="A10" s="481"/>
      <c r="B10" s="257" t="s">
        <v>363</v>
      </c>
      <c r="C10" s="280" t="s">
        <v>74</v>
      </c>
      <c r="D10" s="281" t="s">
        <v>74</v>
      </c>
      <c r="E10" s="281">
        <v>6.67</v>
      </c>
      <c r="F10" s="281">
        <v>77.25</v>
      </c>
      <c r="G10" s="281">
        <v>4.52</v>
      </c>
      <c r="H10" s="281">
        <v>96.88</v>
      </c>
      <c r="I10" s="281">
        <v>74.11</v>
      </c>
      <c r="J10" s="281">
        <v>6.08</v>
      </c>
      <c r="K10" s="281">
        <v>3.01</v>
      </c>
      <c r="L10" s="281" t="s">
        <v>74</v>
      </c>
      <c r="M10" s="281" t="s">
        <v>74</v>
      </c>
      <c r="N10" s="281" t="s">
        <v>74</v>
      </c>
      <c r="O10" s="374">
        <v>38.69</v>
      </c>
      <c r="P10" s="281">
        <v>76.09</v>
      </c>
      <c r="Q10" s="281">
        <v>1.23</v>
      </c>
      <c r="R10" s="281" t="s">
        <v>74</v>
      </c>
      <c r="S10" s="281">
        <v>73.07</v>
      </c>
      <c r="T10" s="281">
        <v>2.61</v>
      </c>
      <c r="U10" s="372">
        <v>42.86</v>
      </c>
      <c r="V10" s="281">
        <v>12.9</v>
      </c>
      <c r="W10" s="281" t="s">
        <v>74</v>
      </c>
      <c r="X10" s="281" t="s">
        <v>74</v>
      </c>
      <c r="Y10" s="281" t="s">
        <v>74</v>
      </c>
      <c r="Z10" s="281">
        <v>0</v>
      </c>
      <c r="AA10" s="282" t="s">
        <v>74</v>
      </c>
    </row>
    <row r="11" spans="1:27" s="178" customFormat="1" ht="15" customHeight="1">
      <c r="A11" s="481"/>
      <c r="B11" s="256" t="s">
        <v>364</v>
      </c>
      <c r="C11" s="280">
        <v>62.67</v>
      </c>
      <c r="D11" s="281">
        <v>37.32</v>
      </c>
      <c r="E11" s="281">
        <v>93.33</v>
      </c>
      <c r="F11" s="281">
        <v>84.13</v>
      </c>
      <c r="G11" s="281">
        <v>69.68</v>
      </c>
      <c r="H11" s="281">
        <v>100</v>
      </c>
      <c r="I11" s="281">
        <v>84.03</v>
      </c>
      <c r="J11" s="281">
        <v>78.38</v>
      </c>
      <c r="K11" s="281">
        <v>54.7</v>
      </c>
      <c r="L11" s="281">
        <v>65.58</v>
      </c>
      <c r="M11" s="281" t="s">
        <v>74</v>
      </c>
      <c r="N11" s="281" t="s">
        <v>74</v>
      </c>
      <c r="O11" s="281">
        <v>81.02</v>
      </c>
      <c r="P11" s="281">
        <v>80.29</v>
      </c>
      <c r="Q11" s="281">
        <v>92</v>
      </c>
      <c r="R11" s="281" t="s">
        <v>74</v>
      </c>
      <c r="S11" s="281">
        <v>98.57</v>
      </c>
      <c r="T11" s="281">
        <v>99.13</v>
      </c>
      <c r="U11" s="281">
        <v>89.29</v>
      </c>
      <c r="V11" s="281">
        <v>90.32</v>
      </c>
      <c r="W11" s="281">
        <v>91.02</v>
      </c>
      <c r="X11" s="281" t="s">
        <v>74</v>
      </c>
      <c r="Y11" s="281" t="s">
        <v>74</v>
      </c>
      <c r="Z11" s="281">
        <v>91.07</v>
      </c>
      <c r="AA11" s="376" t="s">
        <v>518</v>
      </c>
    </row>
    <row r="12" spans="1:27" s="178" customFormat="1" ht="15.75" customHeight="1">
      <c r="A12" s="481"/>
      <c r="B12" s="256" t="s">
        <v>365</v>
      </c>
      <c r="C12" s="280" t="s">
        <v>74</v>
      </c>
      <c r="D12" s="281" t="s">
        <v>74</v>
      </c>
      <c r="E12" s="281">
        <v>81.67</v>
      </c>
      <c r="F12" s="281">
        <v>77.78</v>
      </c>
      <c r="G12" s="281">
        <v>58.82</v>
      </c>
      <c r="H12" s="281">
        <v>96.88</v>
      </c>
      <c r="I12" s="281">
        <v>81.58</v>
      </c>
      <c r="J12" s="281">
        <v>62.16</v>
      </c>
      <c r="K12" s="281">
        <v>45.86</v>
      </c>
      <c r="L12" s="281" t="s">
        <v>74</v>
      </c>
      <c r="M12" s="281">
        <v>100</v>
      </c>
      <c r="N12" s="281">
        <v>100</v>
      </c>
      <c r="O12" s="281">
        <v>77.37</v>
      </c>
      <c r="P12" s="281">
        <v>77.67</v>
      </c>
      <c r="Q12" s="281">
        <v>3.69</v>
      </c>
      <c r="R12" s="281">
        <v>100</v>
      </c>
      <c r="S12" s="281">
        <v>92.12</v>
      </c>
      <c r="T12" s="281">
        <v>6.09</v>
      </c>
      <c r="U12" s="281">
        <v>71.43</v>
      </c>
      <c r="V12" s="281">
        <v>61.29</v>
      </c>
      <c r="W12" s="281" t="s">
        <v>74</v>
      </c>
      <c r="X12" s="281" t="s">
        <v>74</v>
      </c>
      <c r="Y12" s="281" t="s">
        <v>74</v>
      </c>
      <c r="Z12" s="281">
        <v>0.74</v>
      </c>
      <c r="AA12" s="282" t="s">
        <v>74</v>
      </c>
    </row>
    <row r="13" spans="1:27" s="178" customFormat="1" ht="15.75" customHeight="1">
      <c r="A13" s="481"/>
      <c r="B13" s="256" t="s">
        <v>366</v>
      </c>
      <c r="C13" s="280">
        <v>61.33</v>
      </c>
      <c r="D13" s="281">
        <v>36.43</v>
      </c>
      <c r="E13" s="281">
        <v>88.33</v>
      </c>
      <c r="F13" s="281">
        <v>93.12</v>
      </c>
      <c r="G13" s="281">
        <v>86.88</v>
      </c>
      <c r="H13" s="281">
        <v>98.44</v>
      </c>
      <c r="I13" s="281">
        <v>77.73</v>
      </c>
      <c r="J13" s="281">
        <v>91.89</v>
      </c>
      <c r="K13" s="281">
        <v>87.78</v>
      </c>
      <c r="L13" s="281">
        <v>57.86</v>
      </c>
      <c r="M13" s="281" t="s">
        <v>74</v>
      </c>
      <c r="N13" s="281" t="s">
        <v>74</v>
      </c>
      <c r="O13" s="281">
        <v>86.86</v>
      </c>
      <c r="P13" s="281">
        <v>80.06</v>
      </c>
      <c r="Q13" s="281">
        <v>85.85</v>
      </c>
      <c r="R13" s="281" t="s">
        <v>74</v>
      </c>
      <c r="S13" s="281">
        <v>86.96</v>
      </c>
      <c r="T13" s="281">
        <v>95.65</v>
      </c>
      <c r="U13" s="281">
        <v>64.29</v>
      </c>
      <c r="V13" s="281">
        <v>45.16</v>
      </c>
      <c r="W13" s="281">
        <v>84.44</v>
      </c>
      <c r="X13" s="281">
        <v>89.8</v>
      </c>
      <c r="Y13" s="281">
        <v>96.97</v>
      </c>
      <c r="Z13" s="281">
        <v>68.98</v>
      </c>
      <c r="AA13" s="376" t="s">
        <v>518</v>
      </c>
    </row>
    <row r="14" spans="1:27" s="178" customFormat="1" ht="15.75" customHeight="1">
      <c r="A14" s="481"/>
      <c r="B14" s="256" t="s">
        <v>367</v>
      </c>
      <c r="C14" s="367">
        <v>64</v>
      </c>
      <c r="D14" s="281">
        <v>35.46</v>
      </c>
      <c r="E14" s="281">
        <v>95</v>
      </c>
      <c r="F14" s="281">
        <v>83.6</v>
      </c>
      <c r="G14" s="281">
        <v>71.95</v>
      </c>
      <c r="H14" s="372">
        <v>79.69</v>
      </c>
      <c r="I14" s="281">
        <v>73.6</v>
      </c>
      <c r="J14" s="281">
        <v>93.24</v>
      </c>
      <c r="K14" s="281">
        <v>69.17</v>
      </c>
      <c r="L14" s="281">
        <v>40.65</v>
      </c>
      <c r="M14" s="281" t="s">
        <v>74</v>
      </c>
      <c r="N14" s="281" t="s">
        <v>74</v>
      </c>
      <c r="O14" s="281">
        <v>83.21</v>
      </c>
      <c r="P14" s="281">
        <v>80.64</v>
      </c>
      <c r="Q14" s="281">
        <v>63.38</v>
      </c>
      <c r="R14" s="281" t="s">
        <v>74</v>
      </c>
      <c r="S14" s="281">
        <v>69.48</v>
      </c>
      <c r="T14" s="281">
        <v>89.57</v>
      </c>
      <c r="U14" s="281">
        <v>64.29</v>
      </c>
      <c r="V14" s="372">
        <v>51.61</v>
      </c>
      <c r="W14" s="281">
        <v>84.91</v>
      </c>
      <c r="X14" s="281" t="s">
        <v>74</v>
      </c>
      <c r="Y14" s="281" t="s">
        <v>74</v>
      </c>
      <c r="Z14" s="281">
        <v>61.29</v>
      </c>
      <c r="AA14" s="282" t="s">
        <v>74</v>
      </c>
    </row>
    <row r="15" spans="1:27" s="178" customFormat="1" ht="15.75" customHeight="1">
      <c r="A15" s="481"/>
      <c r="B15" s="256" t="s">
        <v>368</v>
      </c>
      <c r="C15" s="280">
        <v>90.67</v>
      </c>
      <c r="D15" s="281">
        <v>79.53</v>
      </c>
      <c r="E15" s="281">
        <v>65</v>
      </c>
      <c r="F15" s="281">
        <v>100</v>
      </c>
      <c r="G15" s="281">
        <v>99.55</v>
      </c>
      <c r="H15" s="281">
        <v>100</v>
      </c>
      <c r="I15" s="281">
        <v>99.94</v>
      </c>
      <c r="J15" s="281">
        <v>100</v>
      </c>
      <c r="K15" s="281">
        <v>99.81</v>
      </c>
      <c r="L15" s="281">
        <v>65.58</v>
      </c>
      <c r="M15" s="281" t="s">
        <v>74</v>
      </c>
      <c r="N15" s="281" t="s">
        <v>74</v>
      </c>
      <c r="O15" s="281">
        <v>100</v>
      </c>
      <c r="P15" s="281">
        <v>99.94</v>
      </c>
      <c r="Q15" s="281">
        <v>99.69</v>
      </c>
      <c r="R15" s="281" t="s">
        <v>74</v>
      </c>
      <c r="S15" s="281">
        <v>100</v>
      </c>
      <c r="T15" s="281">
        <v>100</v>
      </c>
      <c r="U15" s="281">
        <v>100</v>
      </c>
      <c r="V15" s="281">
        <v>100</v>
      </c>
      <c r="W15" s="281">
        <v>91.12</v>
      </c>
      <c r="X15" s="281">
        <v>100</v>
      </c>
      <c r="Y15" s="281">
        <v>100</v>
      </c>
      <c r="Z15" s="281">
        <v>100</v>
      </c>
      <c r="AA15" s="282" t="s">
        <v>74</v>
      </c>
    </row>
    <row r="16" spans="1:27" s="178" customFormat="1" ht="15.75" customHeight="1">
      <c r="A16" s="481"/>
      <c r="B16" s="256" t="s">
        <v>369</v>
      </c>
      <c r="C16" s="367">
        <v>50.67</v>
      </c>
      <c r="D16" s="281">
        <v>22.62</v>
      </c>
      <c r="E16" s="374">
        <v>40</v>
      </c>
      <c r="F16" s="281">
        <v>70.9</v>
      </c>
      <c r="G16" s="281">
        <v>51.58</v>
      </c>
      <c r="H16" s="281">
        <v>96.88</v>
      </c>
      <c r="I16" s="281">
        <v>28.85</v>
      </c>
      <c r="J16" s="281">
        <v>72.3</v>
      </c>
      <c r="K16" s="281">
        <v>48.5</v>
      </c>
      <c r="L16" s="281">
        <v>76.85</v>
      </c>
      <c r="M16" s="281" t="s">
        <v>74</v>
      </c>
      <c r="N16" s="281" t="s">
        <v>74</v>
      </c>
      <c r="O16" s="374">
        <v>56.2</v>
      </c>
      <c r="P16" s="281">
        <v>55.57</v>
      </c>
      <c r="Q16" s="281">
        <v>80.62</v>
      </c>
      <c r="R16" s="281" t="s">
        <v>74</v>
      </c>
      <c r="S16" s="281">
        <v>71.92</v>
      </c>
      <c r="T16" s="281">
        <v>93.04</v>
      </c>
      <c r="U16" s="281">
        <v>75</v>
      </c>
      <c r="V16" s="372">
        <v>58.06</v>
      </c>
      <c r="W16" s="281">
        <v>89.03</v>
      </c>
      <c r="X16" s="281" t="s">
        <v>74</v>
      </c>
      <c r="Y16" s="281" t="s">
        <v>74</v>
      </c>
      <c r="Z16" s="283">
        <v>52.36</v>
      </c>
      <c r="AA16" s="282" t="s">
        <v>74</v>
      </c>
    </row>
    <row r="17" spans="1:27" s="178" customFormat="1" ht="15.75" customHeight="1" thickBot="1">
      <c r="A17" s="481"/>
      <c r="B17" s="259" t="s">
        <v>370</v>
      </c>
      <c r="C17" s="284" t="s">
        <v>74</v>
      </c>
      <c r="D17" s="285" t="s">
        <v>74</v>
      </c>
      <c r="E17" s="375" t="s">
        <v>74</v>
      </c>
      <c r="F17" s="285">
        <v>79.13</v>
      </c>
      <c r="G17" s="285">
        <v>62.61</v>
      </c>
      <c r="H17" s="375" t="s">
        <v>74</v>
      </c>
      <c r="I17" s="285">
        <v>50.09</v>
      </c>
      <c r="J17" s="285">
        <v>75.34</v>
      </c>
      <c r="K17" s="285">
        <v>55.28</v>
      </c>
      <c r="L17" s="285" t="s">
        <v>74</v>
      </c>
      <c r="M17" s="285">
        <v>47.88</v>
      </c>
      <c r="N17" s="285">
        <v>68.66</v>
      </c>
      <c r="O17" s="375">
        <v>69.39</v>
      </c>
      <c r="P17" s="375">
        <v>61.13</v>
      </c>
      <c r="Q17" s="370">
        <v>57.43</v>
      </c>
      <c r="R17" s="285">
        <v>78.57</v>
      </c>
      <c r="S17" s="370">
        <v>55.32</v>
      </c>
      <c r="T17" s="285">
        <v>74</v>
      </c>
      <c r="U17" s="285">
        <v>63.13</v>
      </c>
      <c r="V17" s="285">
        <v>23.53</v>
      </c>
      <c r="W17" s="285" t="s">
        <v>74</v>
      </c>
      <c r="X17" s="285">
        <v>68.37</v>
      </c>
      <c r="Y17" s="285">
        <v>96</v>
      </c>
      <c r="Z17" s="375">
        <v>51.46</v>
      </c>
      <c r="AA17" s="286">
        <v>84.17</v>
      </c>
    </row>
    <row r="18" spans="1:27" s="178" customFormat="1" ht="15.75" customHeight="1">
      <c r="A18" s="481"/>
      <c r="B18" s="332" t="s">
        <v>436</v>
      </c>
      <c r="C18" s="313" t="s">
        <v>74</v>
      </c>
      <c r="D18" s="278" t="s">
        <v>74</v>
      </c>
      <c r="E18" s="278">
        <v>3.33</v>
      </c>
      <c r="F18" s="371">
        <v>84.42</v>
      </c>
      <c r="G18" s="278">
        <v>7.34</v>
      </c>
      <c r="H18" s="371">
        <v>100</v>
      </c>
      <c r="I18" s="371">
        <v>61.78</v>
      </c>
      <c r="J18" s="278">
        <v>7.5</v>
      </c>
      <c r="K18" s="278">
        <v>3.84</v>
      </c>
      <c r="L18" s="278" t="s">
        <v>74</v>
      </c>
      <c r="M18" s="278">
        <v>99.78</v>
      </c>
      <c r="N18" s="278">
        <v>98.51</v>
      </c>
      <c r="O18" s="371">
        <v>81.72</v>
      </c>
      <c r="P18" s="371">
        <v>83.61</v>
      </c>
      <c r="Q18" s="278">
        <v>5.19</v>
      </c>
      <c r="R18" s="278">
        <v>100</v>
      </c>
      <c r="S18" s="371">
        <v>91.16</v>
      </c>
      <c r="T18" s="371">
        <v>48.61</v>
      </c>
      <c r="U18" s="371">
        <v>11.11</v>
      </c>
      <c r="V18" s="278">
        <v>7.14</v>
      </c>
      <c r="W18" s="278" t="s">
        <v>74</v>
      </c>
      <c r="X18" s="278" t="s">
        <v>74</v>
      </c>
      <c r="Y18" s="278" t="s">
        <v>74</v>
      </c>
      <c r="Z18" s="278">
        <v>3.45</v>
      </c>
      <c r="AA18" s="279" t="s">
        <v>74</v>
      </c>
    </row>
    <row r="19" spans="1:27" s="178" customFormat="1" ht="15.75" customHeight="1">
      <c r="A19" s="481"/>
      <c r="B19" s="333" t="s">
        <v>437</v>
      </c>
      <c r="C19" s="368">
        <v>22.86</v>
      </c>
      <c r="D19" s="281">
        <v>1.09</v>
      </c>
      <c r="E19" s="281">
        <v>98.253</v>
      </c>
      <c r="F19" s="281">
        <v>83.78</v>
      </c>
      <c r="G19" s="281">
        <v>65.09</v>
      </c>
      <c r="H19" s="281">
        <v>91.53</v>
      </c>
      <c r="I19" s="281">
        <v>80.19</v>
      </c>
      <c r="J19" s="281">
        <v>79.75</v>
      </c>
      <c r="K19" s="281">
        <v>60.96</v>
      </c>
      <c r="L19" s="281">
        <v>21.29</v>
      </c>
      <c r="M19" s="281" t="s">
        <v>74</v>
      </c>
      <c r="N19" s="281" t="s">
        <v>74</v>
      </c>
      <c r="O19" s="281">
        <v>81.11</v>
      </c>
      <c r="P19" s="281">
        <v>85.26</v>
      </c>
      <c r="Q19" s="281">
        <v>97.64</v>
      </c>
      <c r="R19" s="281" t="s">
        <v>74</v>
      </c>
      <c r="S19" s="281">
        <v>99.56</v>
      </c>
      <c r="T19" s="281">
        <v>100</v>
      </c>
      <c r="U19" s="281">
        <v>100</v>
      </c>
      <c r="V19" s="281">
        <v>100</v>
      </c>
      <c r="W19" s="281">
        <v>80.49</v>
      </c>
      <c r="X19" s="281" t="s">
        <v>74</v>
      </c>
      <c r="Y19" s="281" t="s">
        <v>74</v>
      </c>
      <c r="Z19" s="281">
        <v>77.41</v>
      </c>
      <c r="AA19" s="282" t="s">
        <v>74</v>
      </c>
    </row>
    <row r="20" spans="1:27" s="178" customFormat="1" ht="15.75" customHeight="1">
      <c r="A20" s="481"/>
      <c r="B20" s="333" t="s">
        <v>438</v>
      </c>
      <c r="C20" s="368">
        <v>74.67</v>
      </c>
      <c r="D20" s="281">
        <v>40.1</v>
      </c>
      <c r="E20" s="281" t="s">
        <v>74</v>
      </c>
      <c r="F20" s="281" t="s">
        <v>74</v>
      </c>
      <c r="G20" s="281" t="s">
        <v>74</v>
      </c>
      <c r="H20" s="281" t="s">
        <v>74</v>
      </c>
      <c r="I20" s="281" t="s">
        <v>74</v>
      </c>
      <c r="J20" s="281" t="s">
        <v>74</v>
      </c>
      <c r="K20" s="281" t="s">
        <v>74</v>
      </c>
      <c r="L20" s="281">
        <v>60</v>
      </c>
      <c r="M20" s="281" t="s">
        <v>74</v>
      </c>
      <c r="N20" s="281" t="s">
        <v>74</v>
      </c>
      <c r="O20" s="281" t="s">
        <v>74</v>
      </c>
      <c r="P20" s="281" t="s">
        <v>74</v>
      </c>
      <c r="Q20" s="281" t="s">
        <v>74</v>
      </c>
      <c r="R20" s="281" t="s">
        <v>74</v>
      </c>
      <c r="S20" s="281" t="s">
        <v>74</v>
      </c>
      <c r="T20" s="281" t="s">
        <v>74</v>
      </c>
      <c r="U20" s="281" t="s">
        <v>74</v>
      </c>
      <c r="V20" s="281" t="s">
        <v>74</v>
      </c>
      <c r="W20" s="281">
        <v>93.16</v>
      </c>
      <c r="X20" s="281" t="s">
        <v>74</v>
      </c>
      <c r="Y20" s="281" t="s">
        <v>74</v>
      </c>
      <c r="Z20" s="281" t="s">
        <v>74</v>
      </c>
      <c r="AA20" s="282" t="s">
        <v>74</v>
      </c>
    </row>
    <row r="21" spans="1:27" s="178" customFormat="1" ht="15.75" customHeight="1">
      <c r="A21" s="481"/>
      <c r="B21" s="333" t="s">
        <v>439</v>
      </c>
      <c r="C21" s="314" t="s">
        <v>74</v>
      </c>
      <c r="D21" s="281" t="s">
        <v>74</v>
      </c>
      <c r="E21" s="281" t="s">
        <v>74</v>
      </c>
      <c r="F21" s="281" t="s">
        <v>74</v>
      </c>
      <c r="G21" s="281" t="s">
        <v>74</v>
      </c>
      <c r="H21" s="281" t="s">
        <v>74</v>
      </c>
      <c r="I21" s="281" t="s">
        <v>74</v>
      </c>
      <c r="J21" s="281" t="s">
        <v>74</v>
      </c>
      <c r="K21" s="281" t="s">
        <v>74</v>
      </c>
      <c r="L21" s="281" t="s">
        <v>74</v>
      </c>
      <c r="M21" s="281" t="s">
        <v>74</v>
      </c>
      <c r="N21" s="281" t="s">
        <v>74</v>
      </c>
      <c r="O21" s="281" t="s">
        <v>74</v>
      </c>
      <c r="P21" s="281" t="s">
        <v>74</v>
      </c>
      <c r="Q21" s="281" t="s">
        <v>74</v>
      </c>
      <c r="R21" s="281" t="s">
        <v>74</v>
      </c>
      <c r="S21" s="281" t="s">
        <v>74</v>
      </c>
      <c r="T21" s="281" t="s">
        <v>74</v>
      </c>
      <c r="U21" s="281" t="s">
        <v>74</v>
      </c>
      <c r="V21" s="281" t="s">
        <v>74</v>
      </c>
      <c r="W21" s="281" t="s">
        <v>74</v>
      </c>
      <c r="X21" s="281">
        <v>92.86</v>
      </c>
      <c r="Y21" s="281">
        <v>100</v>
      </c>
      <c r="Z21" s="281" t="s">
        <v>74</v>
      </c>
      <c r="AA21" s="282" t="s">
        <v>74</v>
      </c>
    </row>
    <row r="22" spans="1:27" s="178" customFormat="1" ht="15.75" customHeight="1">
      <c r="A22" s="481"/>
      <c r="B22" s="333" t="s">
        <v>440</v>
      </c>
      <c r="C22" s="314" t="s">
        <v>74</v>
      </c>
      <c r="D22" s="281" t="s">
        <v>74</v>
      </c>
      <c r="E22" s="281">
        <v>78.33</v>
      </c>
      <c r="F22" s="281">
        <v>80.95</v>
      </c>
      <c r="G22" s="281">
        <v>62.9</v>
      </c>
      <c r="H22" s="281">
        <v>100</v>
      </c>
      <c r="I22" s="281">
        <v>83.28</v>
      </c>
      <c r="J22" s="281">
        <v>76.35</v>
      </c>
      <c r="K22" s="281">
        <v>54.14</v>
      </c>
      <c r="L22" s="281" t="s">
        <v>74</v>
      </c>
      <c r="M22" s="281">
        <v>100</v>
      </c>
      <c r="N22" s="281">
        <v>100</v>
      </c>
      <c r="O22" s="281">
        <v>79.56</v>
      </c>
      <c r="P22" s="281">
        <v>80.82</v>
      </c>
      <c r="Q22" s="281">
        <v>95.38</v>
      </c>
      <c r="R22" s="281">
        <v>100</v>
      </c>
      <c r="S22" s="281">
        <v>94.27</v>
      </c>
      <c r="T22" s="281">
        <v>93.91</v>
      </c>
      <c r="U22" s="372">
        <v>78.57</v>
      </c>
      <c r="V22" s="281">
        <v>64.52</v>
      </c>
      <c r="W22" s="281" t="s">
        <v>74</v>
      </c>
      <c r="X22" s="281">
        <v>94.9</v>
      </c>
      <c r="Y22" s="281">
        <v>100</v>
      </c>
      <c r="Z22" s="281">
        <v>59.06</v>
      </c>
      <c r="AA22" s="282" t="s">
        <v>74</v>
      </c>
    </row>
    <row r="23" spans="1:27" s="178" customFormat="1" ht="15" customHeight="1">
      <c r="A23" s="481"/>
      <c r="B23" s="333" t="s">
        <v>432</v>
      </c>
      <c r="C23" s="314" t="s">
        <v>74</v>
      </c>
      <c r="D23" s="281" t="s">
        <v>74</v>
      </c>
      <c r="E23" s="281" t="s">
        <v>74</v>
      </c>
      <c r="F23" s="281" t="s">
        <v>74</v>
      </c>
      <c r="G23" s="281" t="s">
        <v>74</v>
      </c>
      <c r="H23" s="281" t="s">
        <v>74</v>
      </c>
      <c r="I23" s="281" t="s">
        <v>74</v>
      </c>
      <c r="J23" s="281" t="s">
        <v>74</v>
      </c>
      <c r="K23" s="281" t="s">
        <v>74</v>
      </c>
      <c r="L23" s="281" t="s">
        <v>74</v>
      </c>
      <c r="M23" s="281" t="s">
        <v>74</v>
      </c>
      <c r="N23" s="281" t="s">
        <v>74</v>
      </c>
      <c r="O23" s="281" t="s">
        <v>74</v>
      </c>
      <c r="P23" s="281" t="s">
        <v>74</v>
      </c>
      <c r="Q23" s="281" t="s">
        <v>74</v>
      </c>
      <c r="R23" s="281" t="s">
        <v>74</v>
      </c>
      <c r="S23" s="281" t="s">
        <v>74</v>
      </c>
      <c r="T23" s="281" t="s">
        <v>74</v>
      </c>
      <c r="U23" s="281" t="s">
        <v>74</v>
      </c>
      <c r="V23" s="281" t="s">
        <v>74</v>
      </c>
      <c r="W23" s="281" t="s">
        <v>74</v>
      </c>
      <c r="X23" s="281">
        <v>32.65</v>
      </c>
      <c r="Y23" s="281">
        <v>97</v>
      </c>
      <c r="Z23" s="281" t="s">
        <v>74</v>
      </c>
      <c r="AA23" s="282" t="s">
        <v>74</v>
      </c>
    </row>
    <row r="24" spans="1:27" s="178" customFormat="1" ht="15" customHeight="1">
      <c r="A24" s="481"/>
      <c r="B24" s="334" t="s">
        <v>433</v>
      </c>
      <c r="C24" s="397">
        <v>93.33</v>
      </c>
      <c r="D24" s="283">
        <v>68.73</v>
      </c>
      <c r="E24" s="283" t="s">
        <v>74</v>
      </c>
      <c r="F24" s="283" t="s">
        <v>74</v>
      </c>
      <c r="G24" s="283" t="s">
        <v>74</v>
      </c>
      <c r="H24" s="283" t="s">
        <v>74</v>
      </c>
      <c r="I24" s="283" t="s">
        <v>74</v>
      </c>
      <c r="J24" s="283" t="s">
        <v>74</v>
      </c>
      <c r="K24" s="283" t="s">
        <v>74</v>
      </c>
      <c r="L24" s="283" t="s">
        <v>74</v>
      </c>
      <c r="M24" s="283" t="s">
        <v>74</v>
      </c>
      <c r="N24" s="283" t="s">
        <v>74</v>
      </c>
      <c r="O24" s="283" t="s">
        <v>74</v>
      </c>
      <c r="P24" s="283" t="s">
        <v>74</v>
      </c>
      <c r="Q24" s="283" t="s">
        <v>74</v>
      </c>
      <c r="R24" s="283" t="s">
        <v>74</v>
      </c>
      <c r="S24" s="283" t="s">
        <v>74</v>
      </c>
      <c r="T24" s="283" t="s">
        <v>74</v>
      </c>
      <c r="U24" s="283" t="s">
        <v>74</v>
      </c>
      <c r="V24" s="283" t="s">
        <v>74</v>
      </c>
      <c r="W24" s="283" t="s">
        <v>74</v>
      </c>
      <c r="X24" s="283" t="s">
        <v>74</v>
      </c>
      <c r="Y24" s="283" t="s">
        <v>74</v>
      </c>
      <c r="Z24" s="283" t="s">
        <v>74</v>
      </c>
      <c r="AA24" s="316" t="s">
        <v>74</v>
      </c>
    </row>
    <row r="25" spans="1:27" s="178" customFormat="1" ht="15" customHeight="1">
      <c r="A25" s="481"/>
      <c r="B25" s="334" t="s">
        <v>434</v>
      </c>
      <c r="C25" s="315" t="s">
        <v>74</v>
      </c>
      <c r="D25" s="283" t="s">
        <v>74</v>
      </c>
      <c r="E25" s="283" t="s">
        <v>74</v>
      </c>
      <c r="F25" s="283" t="s">
        <v>74</v>
      </c>
      <c r="G25" s="283" t="s">
        <v>74</v>
      </c>
      <c r="H25" s="283" t="s">
        <v>74</v>
      </c>
      <c r="I25" s="283" t="s">
        <v>74</v>
      </c>
      <c r="J25" s="283" t="s">
        <v>74</v>
      </c>
      <c r="K25" s="283" t="s">
        <v>74</v>
      </c>
      <c r="L25" s="283" t="s">
        <v>74</v>
      </c>
      <c r="M25" s="283">
        <v>91.09</v>
      </c>
      <c r="N25" s="283">
        <v>76.12</v>
      </c>
      <c r="O25" s="283" t="s">
        <v>74</v>
      </c>
      <c r="P25" s="283" t="s">
        <v>74</v>
      </c>
      <c r="Q25" s="283" t="s">
        <v>74</v>
      </c>
      <c r="R25" s="283" t="s">
        <v>74</v>
      </c>
      <c r="S25" s="283" t="s">
        <v>74</v>
      </c>
      <c r="T25" s="283" t="s">
        <v>74</v>
      </c>
      <c r="U25" s="283" t="s">
        <v>74</v>
      </c>
      <c r="V25" s="283" t="s">
        <v>74</v>
      </c>
      <c r="W25" s="283" t="s">
        <v>74</v>
      </c>
      <c r="X25" s="283" t="s">
        <v>74</v>
      </c>
      <c r="Y25" s="283" t="s">
        <v>74</v>
      </c>
      <c r="Z25" s="283" t="s">
        <v>74</v>
      </c>
      <c r="AA25" s="316" t="s">
        <v>74</v>
      </c>
    </row>
    <row r="26" spans="1:27" s="178" customFormat="1" ht="15" customHeight="1">
      <c r="A26" s="481"/>
      <c r="B26" s="334" t="s">
        <v>460</v>
      </c>
      <c r="C26" s="315">
        <v>85.33</v>
      </c>
      <c r="D26" s="283">
        <v>75.78</v>
      </c>
      <c r="E26" s="283" t="s">
        <v>74</v>
      </c>
      <c r="F26" s="283" t="s">
        <v>74</v>
      </c>
      <c r="G26" s="283" t="s">
        <v>74</v>
      </c>
      <c r="H26" s="283" t="s">
        <v>74</v>
      </c>
      <c r="I26" s="283" t="s">
        <v>74</v>
      </c>
      <c r="J26" s="283" t="s">
        <v>74</v>
      </c>
      <c r="K26" s="283" t="s">
        <v>74</v>
      </c>
      <c r="L26" s="283">
        <v>62.69</v>
      </c>
      <c r="M26" s="283" t="s">
        <v>74</v>
      </c>
      <c r="N26" s="283" t="s">
        <v>74</v>
      </c>
      <c r="O26" s="283" t="s">
        <v>74</v>
      </c>
      <c r="P26" s="283" t="s">
        <v>74</v>
      </c>
      <c r="Q26" s="283" t="s">
        <v>74</v>
      </c>
      <c r="R26" s="283" t="s">
        <v>74</v>
      </c>
      <c r="S26" s="283" t="s">
        <v>74</v>
      </c>
      <c r="T26" s="283" t="s">
        <v>74</v>
      </c>
      <c r="U26" s="283" t="s">
        <v>74</v>
      </c>
      <c r="V26" s="283" t="s">
        <v>74</v>
      </c>
      <c r="W26" s="283">
        <v>93.05</v>
      </c>
      <c r="X26" s="283" t="s">
        <v>74</v>
      </c>
      <c r="Y26" s="283" t="s">
        <v>74</v>
      </c>
      <c r="Z26" s="283" t="s">
        <v>74</v>
      </c>
      <c r="AA26" s="316" t="s">
        <v>74</v>
      </c>
    </row>
    <row r="27" spans="1:27" s="178" customFormat="1" ht="15" customHeight="1">
      <c r="A27" s="481"/>
      <c r="B27" s="334" t="s">
        <v>461</v>
      </c>
      <c r="C27" s="315" t="s">
        <v>74</v>
      </c>
      <c r="D27" s="283" t="s">
        <v>74</v>
      </c>
      <c r="E27" s="283" t="s">
        <v>74</v>
      </c>
      <c r="F27" s="283" t="s">
        <v>74</v>
      </c>
      <c r="G27" s="283" t="s">
        <v>74</v>
      </c>
      <c r="H27" s="283" t="s">
        <v>74</v>
      </c>
      <c r="I27" s="283" t="s">
        <v>74</v>
      </c>
      <c r="J27" s="283" t="s">
        <v>74</v>
      </c>
      <c r="K27" s="283" t="s">
        <v>74</v>
      </c>
      <c r="L27" s="283">
        <v>64.56</v>
      </c>
      <c r="M27" s="283" t="s">
        <v>74</v>
      </c>
      <c r="N27" s="283" t="s">
        <v>74</v>
      </c>
      <c r="O27" s="283" t="s">
        <v>74</v>
      </c>
      <c r="P27" s="283" t="s">
        <v>74</v>
      </c>
      <c r="Q27" s="283" t="s">
        <v>74</v>
      </c>
      <c r="R27" s="283" t="s">
        <v>74</v>
      </c>
      <c r="S27" s="283" t="s">
        <v>74</v>
      </c>
      <c r="T27" s="283" t="s">
        <v>74</v>
      </c>
      <c r="U27" s="283" t="s">
        <v>74</v>
      </c>
      <c r="V27" s="283" t="s">
        <v>74</v>
      </c>
      <c r="W27" s="283">
        <v>82.14</v>
      </c>
      <c r="X27" s="283" t="s">
        <v>74</v>
      </c>
      <c r="Y27" s="283" t="s">
        <v>74</v>
      </c>
      <c r="Z27" s="283" t="s">
        <v>74</v>
      </c>
      <c r="AA27" s="316">
        <v>87.22</v>
      </c>
    </row>
    <row r="28" spans="1:27" s="178" customFormat="1" ht="15" customHeight="1">
      <c r="A28" s="481"/>
      <c r="B28" s="334" t="s">
        <v>441</v>
      </c>
      <c r="C28" s="315" t="s">
        <v>74</v>
      </c>
      <c r="D28" s="283" t="s">
        <v>74</v>
      </c>
      <c r="E28" s="283" t="s">
        <v>74</v>
      </c>
      <c r="F28" s="283" t="s">
        <v>74</v>
      </c>
      <c r="G28" s="283" t="s">
        <v>74</v>
      </c>
      <c r="H28" s="283" t="s">
        <v>74</v>
      </c>
      <c r="I28" s="283" t="s">
        <v>74</v>
      </c>
      <c r="J28" s="283" t="s">
        <v>74</v>
      </c>
      <c r="K28" s="283" t="s">
        <v>74</v>
      </c>
      <c r="L28" s="283" t="s">
        <v>74</v>
      </c>
      <c r="M28" s="283" t="s">
        <v>74</v>
      </c>
      <c r="N28" s="283" t="s">
        <v>74</v>
      </c>
      <c r="O28" s="373">
        <v>93.33</v>
      </c>
      <c r="P28" s="373">
        <v>71.14</v>
      </c>
      <c r="Q28" s="283" t="s">
        <v>74</v>
      </c>
      <c r="R28" s="283" t="s">
        <v>74</v>
      </c>
      <c r="S28" s="283" t="s">
        <v>74</v>
      </c>
      <c r="T28" s="283" t="s">
        <v>74</v>
      </c>
      <c r="U28" s="283" t="s">
        <v>74</v>
      </c>
      <c r="V28" s="283" t="s">
        <v>74</v>
      </c>
      <c r="W28" s="283" t="s">
        <v>74</v>
      </c>
      <c r="X28" s="283">
        <v>95.92</v>
      </c>
      <c r="Y28" s="283">
        <v>100</v>
      </c>
      <c r="Z28" s="283" t="s">
        <v>74</v>
      </c>
      <c r="AA28" s="316" t="s">
        <v>74</v>
      </c>
    </row>
    <row r="29" spans="1:27" s="178" customFormat="1" ht="15" customHeight="1">
      <c r="A29" s="481"/>
      <c r="B29" s="404" t="s">
        <v>473</v>
      </c>
      <c r="C29" s="315" t="s">
        <v>74</v>
      </c>
      <c r="D29" s="283" t="s">
        <v>74</v>
      </c>
      <c r="E29" s="283" t="s">
        <v>74</v>
      </c>
      <c r="F29" s="283" t="s">
        <v>74</v>
      </c>
      <c r="G29" s="283" t="s">
        <v>74</v>
      </c>
      <c r="H29" s="283" t="s">
        <v>74</v>
      </c>
      <c r="I29" s="283" t="s">
        <v>74</v>
      </c>
      <c r="J29" s="283" t="s">
        <v>74</v>
      </c>
      <c r="K29" s="283" t="s">
        <v>74</v>
      </c>
      <c r="L29" s="283" t="s">
        <v>74</v>
      </c>
      <c r="M29" s="283" t="s">
        <v>74</v>
      </c>
      <c r="N29" s="283" t="s">
        <v>74</v>
      </c>
      <c r="O29" s="283" t="s">
        <v>74</v>
      </c>
      <c r="P29" s="283" t="s">
        <v>74</v>
      </c>
      <c r="Q29" s="283" t="s">
        <v>74</v>
      </c>
      <c r="R29" s="283" t="s">
        <v>74</v>
      </c>
      <c r="S29" s="283" t="s">
        <v>74</v>
      </c>
      <c r="T29" s="283" t="s">
        <v>74</v>
      </c>
      <c r="U29" s="283" t="s">
        <v>74</v>
      </c>
      <c r="V29" s="283" t="s">
        <v>74</v>
      </c>
      <c r="W29" s="283" t="s">
        <v>74</v>
      </c>
      <c r="X29" s="283" t="s">
        <v>74</v>
      </c>
      <c r="Y29" s="283" t="s">
        <v>74</v>
      </c>
      <c r="Z29" s="283" t="s">
        <v>74</v>
      </c>
      <c r="AA29" s="316">
        <v>94.72</v>
      </c>
    </row>
    <row r="30" spans="1:27" s="178" customFormat="1" ht="15" customHeight="1" thickBot="1">
      <c r="A30" s="482"/>
      <c r="B30" s="341" t="s">
        <v>505</v>
      </c>
      <c r="C30" s="369">
        <v>74.67</v>
      </c>
      <c r="D30" s="370">
        <v>43.69</v>
      </c>
      <c r="E30" s="370">
        <v>49.15</v>
      </c>
      <c r="F30" s="370">
        <v>89.42</v>
      </c>
      <c r="G30" s="370">
        <v>79.19</v>
      </c>
      <c r="H30" s="370">
        <v>100</v>
      </c>
      <c r="I30" s="370">
        <v>96.41</v>
      </c>
      <c r="J30" s="370">
        <v>81.94</v>
      </c>
      <c r="K30" s="370">
        <v>80.45</v>
      </c>
      <c r="L30" s="370">
        <v>86.61</v>
      </c>
      <c r="M30" s="285" t="s">
        <v>74</v>
      </c>
      <c r="N30" s="285" t="s">
        <v>74</v>
      </c>
      <c r="O30" s="370">
        <v>94.81</v>
      </c>
      <c r="P30" s="370">
        <v>87.89</v>
      </c>
      <c r="Q30" s="370">
        <v>96.57</v>
      </c>
      <c r="R30" s="285" t="s">
        <v>74</v>
      </c>
      <c r="S30" s="370">
        <v>100</v>
      </c>
      <c r="T30" s="370">
        <v>100</v>
      </c>
      <c r="U30" s="370">
        <v>100</v>
      </c>
      <c r="V30" s="370">
        <v>100</v>
      </c>
      <c r="W30" s="370">
        <v>91.39</v>
      </c>
      <c r="X30" s="285" t="s">
        <v>74</v>
      </c>
      <c r="Y30" s="285" t="s">
        <v>74</v>
      </c>
      <c r="Z30" s="370">
        <v>78.16</v>
      </c>
      <c r="AA30" s="286" t="s">
        <v>74</v>
      </c>
    </row>
    <row r="31" s="178" customFormat="1" ht="15" customHeight="1">
      <c r="A31" s="258"/>
    </row>
    <row r="32" spans="2:28" s="178" customFormat="1" ht="16.5" customHeight="1">
      <c r="B32" s="203" t="s">
        <v>538</v>
      </c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</row>
    <row r="33" spans="2:29" s="178" customFormat="1" ht="16.5" customHeight="1">
      <c r="B33" s="203" t="s">
        <v>539</v>
      </c>
      <c r="E33" s="17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77"/>
      <c r="R33" s="173"/>
      <c r="S33" s="173"/>
      <c r="T33" s="166"/>
      <c r="U33" s="166"/>
      <c r="V33" s="166"/>
      <c r="W33" s="166"/>
      <c r="X33" s="166"/>
      <c r="Y33" s="177"/>
      <c r="Z33" s="166"/>
      <c r="AA33" s="166"/>
      <c r="AB33" s="166"/>
      <c r="AC33" s="190"/>
    </row>
    <row r="34" spans="2:29" s="195" customFormat="1" ht="16.5" customHeight="1">
      <c r="B34" s="203" t="s">
        <v>541</v>
      </c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74"/>
      <c r="R34" s="166"/>
      <c r="S34" s="166"/>
      <c r="T34" s="174"/>
      <c r="U34" s="174"/>
      <c r="V34" s="174"/>
      <c r="W34" s="174"/>
      <c r="X34" s="174"/>
      <c r="Y34" s="166"/>
      <c r="Z34" s="174"/>
      <c r="AA34" s="174"/>
      <c r="AB34" s="174"/>
      <c r="AC34" s="166"/>
    </row>
    <row r="35" spans="2:29" s="195" customFormat="1" ht="16.5" customHeight="1">
      <c r="B35" s="405" t="s">
        <v>571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74"/>
      <c r="R35" s="166"/>
      <c r="S35" s="166"/>
      <c r="T35" s="174"/>
      <c r="U35" s="174"/>
      <c r="V35" s="174"/>
      <c r="W35" s="174"/>
      <c r="X35" s="174"/>
      <c r="Y35" s="166"/>
      <c r="Z35" s="174"/>
      <c r="AA35" s="174"/>
      <c r="AB35" s="174"/>
      <c r="AC35" s="166"/>
    </row>
    <row r="36" spans="2:29" s="195" customFormat="1" ht="16.5" customHeight="1">
      <c r="B36" s="205" t="s">
        <v>475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74"/>
      <c r="R36" s="166"/>
      <c r="S36" s="166"/>
      <c r="T36" s="174"/>
      <c r="U36" s="174"/>
      <c r="V36" s="174"/>
      <c r="W36" s="174"/>
      <c r="X36" s="174"/>
      <c r="Y36" s="166"/>
      <c r="Z36" s="174"/>
      <c r="AA36" s="174"/>
      <c r="AB36" s="174"/>
      <c r="AC36" s="166"/>
    </row>
    <row r="37" spans="2:29" s="195" customFormat="1" ht="16.5" customHeight="1">
      <c r="B37" s="209" t="s">
        <v>476</v>
      </c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</row>
    <row r="38" spans="1:29" ht="19.5" customHeight="1">
      <c r="A38" s="166"/>
      <c r="B38" s="210" t="s">
        <v>404</v>
      </c>
      <c r="E38" s="166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</row>
    <row r="39" spans="1:29" ht="19.5" customHeight="1">
      <c r="A39" s="166"/>
      <c r="E39" s="166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</row>
    <row r="40" spans="1:29" ht="19.5" customHeight="1">
      <c r="A40" s="166"/>
      <c r="E40" s="166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</row>
    <row r="41" spans="1:29" ht="19.5" customHeight="1">
      <c r="A41" s="166"/>
      <c r="E41" s="166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</row>
    <row r="42" spans="1:29" ht="19.5" customHeight="1">
      <c r="A42" s="166"/>
      <c r="E42" s="166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</row>
    <row r="43" spans="1:29" ht="19.5" customHeight="1">
      <c r="A43" s="166"/>
      <c r="E43" s="166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</row>
    <row r="44" spans="1:29" ht="19.5" customHeight="1">
      <c r="A44" s="166"/>
      <c r="E44" s="166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</row>
    <row r="45" spans="1:29" ht="19.5" customHeight="1">
      <c r="A45" s="166"/>
      <c r="E45" s="166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</row>
    <row r="46" spans="1:29" ht="19.5" customHeight="1">
      <c r="A46" s="166"/>
      <c r="E46" s="166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</row>
    <row r="47" spans="1:29" ht="19.5" customHeight="1">
      <c r="A47" s="166"/>
      <c r="E47" s="166"/>
      <c r="S47" s="166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</row>
    <row r="48" spans="1:29" ht="19.5" customHeight="1">
      <c r="A48" s="166"/>
      <c r="E48" s="166"/>
      <c r="S48" s="166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</row>
    <row r="49" spans="1:29" ht="19.5" customHeight="1">
      <c r="A49" s="166"/>
      <c r="E49" s="166"/>
      <c r="S49" s="166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</row>
    <row r="50" spans="1:29" ht="19.5" customHeight="1">
      <c r="A50" s="166"/>
      <c r="E50" s="166"/>
      <c r="S50" s="166"/>
      <c r="T50" s="166"/>
      <c r="U50" s="166"/>
      <c r="V50" s="174"/>
      <c r="W50" s="174"/>
      <c r="X50" s="174"/>
      <c r="Y50" s="174"/>
      <c r="Z50" s="174"/>
      <c r="AA50" s="174"/>
      <c r="AB50" s="174"/>
      <c r="AC50" s="174"/>
    </row>
    <row r="51" spans="1:29" ht="19.5" customHeight="1">
      <c r="A51" s="166"/>
      <c r="E51" s="166"/>
      <c r="S51" s="166"/>
      <c r="T51" s="166"/>
      <c r="U51" s="166"/>
      <c r="V51" s="174"/>
      <c r="W51" s="174"/>
      <c r="X51" s="174"/>
      <c r="Y51" s="174"/>
      <c r="Z51" s="174"/>
      <c r="AA51" s="174"/>
      <c r="AB51" s="174"/>
      <c r="AC51" s="174"/>
    </row>
    <row r="52" spans="1:29" ht="19.5" customHeight="1">
      <c r="A52" s="166"/>
      <c r="Y52" s="174"/>
      <c r="AC52" s="174"/>
    </row>
    <row r="53" spans="1:25" ht="19.5" customHeight="1">
      <c r="A53" s="166"/>
      <c r="Y53" s="174"/>
    </row>
    <row r="54" spans="1:25" ht="19.5" customHeight="1">
      <c r="A54" s="166"/>
      <c r="Y54" s="174"/>
    </row>
    <row r="55" ht="14.25">
      <c r="A55" s="166"/>
    </row>
    <row r="56" ht="14.25">
      <c r="A56" s="166"/>
    </row>
  </sheetData>
  <mergeCells count="31">
    <mergeCell ref="Y5:Y6"/>
    <mergeCell ref="I5:I6"/>
    <mergeCell ref="A3:AA3"/>
    <mergeCell ref="A1:AA1"/>
    <mergeCell ref="C5:C6"/>
    <mergeCell ref="D5:D6"/>
    <mergeCell ref="M5:M6"/>
    <mergeCell ref="J5:J6"/>
    <mergeCell ref="G5:G6"/>
    <mergeCell ref="T5:T6"/>
    <mergeCell ref="Z5:Z6"/>
    <mergeCell ref="X5:X6"/>
    <mergeCell ref="A6:B6"/>
    <mergeCell ref="E5:E6"/>
    <mergeCell ref="A7:B7"/>
    <mergeCell ref="A5:B5"/>
    <mergeCell ref="O5:O6"/>
    <mergeCell ref="F5:F6"/>
    <mergeCell ref="Q5:Q6"/>
    <mergeCell ref="R5:R6"/>
    <mergeCell ref="H5:H6"/>
    <mergeCell ref="U5:U6"/>
    <mergeCell ref="A8:A30"/>
    <mergeCell ref="AA5:AA6"/>
    <mergeCell ref="V5:V6"/>
    <mergeCell ref="L5:L6"/>
    <mergeCell ref="K5:K6"/>
    <mergeCell ref="N5:N6"/>
    <mergeCell ref="W5:W6"/>
    <mergeCell ref="P5:P6"/>
    <mergeCell ref="S5:S6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62"/>
  <sheetViews>
    <sheetView showGridLines="0" zoomScale="65" zoomScaleNormal="65" workbookViewId="0" topLeftCell="A1">
      <selection activeCell="A1" sqref="A1:P1"/>
    </sheetView>
  </sheetViews>
  <sheetFormatPr defaultColWidth="9.00390625" defaultRowHeight="16.5"/>
  <cols>
    <col min="1" max="1" width="2.875" style="172" customWidth="1"/>
    <col min="2" max="2" width="12.25390625" style="166" customWidth="1"/>
    <col min="3" max="10" width="6.375" style="166" customWidth="1"/>
    <col min="11" max="12" width="6.375" style="173" customWidth="1"/>
    <col min="13" max="17" width="6.375" style="166" customWidth="1"/>
    <col min="18" max="23" width="5.375" style="166" customWidth="1"/>
    <col min="24" max="25" width="5.00390625" style="166" bestFit="1" customWidth="1"/>
    <col min="26" max="26" width="5.50390625" style="166" customWidth="1"/>
    <col min="27" max="27" width="4.50390625" style="174" bestFit="1" customWidth="1"/>
    <col min="28" max="28" width="6.50390625" style="166" bestFit="1" customWidth="1"/>
    <col min="29" max="34" width="5.00390625" style="173" bestFit="1" customWidth="1"/>
    <col min="35" max="39" width="5.00390625" style="166" bestFit="1" customWidth="1"/>
    <col min="40" max="40" width="5.50390625" style="166" customWidth="1"/>
    <col min="41" max="42" width="4.125" style="166" bestFit="1" customWidth="1"/>
    <col min="43" max="44" width="5.00390625" style="166" bestFit="1" customWidth="1"/>
    <col min="45" max="46" width="4.50390625" style="166" bestFit="1" customWidth="1"/>
    <col min="47" max="48" width="5.00390625" style="166" bestFit="1" customWidth="1"/>
    <col min="49" max="50" width="5.00390625" style="174" bestFit="1" customWidth="1"/>
    <col min="51" max="51" width="4.125" style="174" bestFit="1" customWidth="1"/>
    <col min="52" max="55" width="5.00390625" style="174" bestFit="1" customWidth="1"/>
    <col min="56" max="56" width="4.50390625" style="174" bestFit="1" customWidth="1"/>
    <col min="57" max="60" width="5.00390625" style="174" bestFit="1" customWidth="1"/>
    <col min="61" max="61" width="5.00390625" style="196" bestFit="1" customWidth="1"/>
    <col min="62" max="62" width="4.50390625" style="196" bestFit="1" customWidth="1"/>
    <col min="63" max="63" width="5.00390625" style="196" bestFit="1" customWidth="1"/>
    <col min="64" max="65" width="4.125" style="196" bestFit="1" customWidth="1"/>
    <col min="66" max="16384" width="9.00390625" style="196" customWidth="1"/>
  </cols>
  <sheetData>
    <row r="1" spans="1:64" s="171" customFormat="1" ht="18.75">
      <c r="A1" s="496" t="s">
        <v>31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  <c r="BD1" s="202"/>
      <c r="BE1" s="202"/>
      <c r="BF1" s="202"/>
      <c r="BG1" s="202"/>
      <c r="BH1" s="202"/>
      <c r="BI1" s="202"/>
      <c r="BJ1" s="202"/>
      <c r="BK1" s="202"/>
      <c r="BL1" s="202"/>
    </row>
    <row r="2" spans="1:48" s="171" customFormat="1" ht="12.7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</row>
    <row r="3" spans="1:64" s="171" customFormat="1" ht="18.75">
      <c r="A3" s="496" t="s">
        <v>503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</row>
    <row r="4" spans="1:60" s="194" customFormat="1" ht="15" thickBot="1">
      <c r="A4" s="182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91"/>
      <c r="AB4" s="166"/>
      <c r="AC4" s="173"/>
      <c r="AD4" s="173"/>
      <c r="AE4" s="173"/>
      <c r="AF4" s="173"/>
      <c r="AG4" s="173"/>
      <c r="AH4" s="173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</row>
    <row r="5" spans="1:16" s="195" customFormat="1" ht="19.5" customHeight="1">
      <c r="A5" s="514" t="s">
        <v>43</v>
      </c>
      <c r="B5" s="515"/>
      <c r="C5" s="503" t="s">
        <v>377</v>
      </c>
      <c r="D5" s="499" t="s">
        <v>468</v>
      </c>
      <c r="E5" s="350"/>
      <c r="F5" s="350"/>
      <c r="G5" s="505" t="s">
        <v>448</v>
      </c>
      <c r="H5" s="499" t="s">
        <v>48</v>
      </c>
      <c r="I5" s="499" t="s">
        <v>9</v>
      </c>
      <c r="J5" s="349"/>
      <c r="K5" s="499" t="s">
        <v>450</v>
      </c>
      <c r="L5" s="499" t="s">
        <v>10</v>
      </c>
      <c r="M5" s="510" t="s">
        <v>452</v>
      </c>
      <c r="N5" s="499" t="s">
        <v>376</v>
      </c>
      <c r="O5" s="499" t="s">
        <v>66</v>
      </c>
      <c r="P5" s="501" t="s">
        <v>454</v>
      </c>
    </row>
    <row r="6" spans="1:23" s="195" customFormat="1" ht="153.75" customHeight="1" thickBot="1">
      <c r="A6" s="516" t="s">
        <v>67</v>
      </c>
      <c r="B6" s="517"/>
      <c r="C6" s="504"/>
      <c r="D6" s="500"/>
      <c r="E6" s="356" t="s">
        <v>446</v>
      </c>
      <c r="F6" s="356" t="s">
        <v>447</v>
      </c>
      <c r="G6" s="506"/>
      <c r="H6" s="500"/>
      <c r="I6" s="500"/>
      <c r="J6" s="357" t="s">
        <v>516</v>
      </c>
      <c r="K6" s="511"/>
      <c r="L6" s="511"/>
      <c r="M6" s="511"/>
      <c r="N6" s="500"/>
      <c r="O6" s="500"/>
      <c r="P6" s="502"/>
      <c r="W6" s="379"/>
    </row>
    <row r="7" spans="1:16" s="178" customFormat="1" ht="19.5" customHeight="1" thickBot="1">
      <c r="A7" s="512" t="s">
        <v>11</v>
      </c>
      <c r="B7" s="513"/>
      <c r="C7" s="353">
        <v>113</v>
      </c>
      <c r="D7" s="263">
        <v>20</v>
      </c>
      <c r="E7" s="355">
        <v>35</v>
      </c>
      <c r="F7" s="355">
        <v>20</v>
      </c>
      <c r="G7" s="354">
        <v>82</v>
      </c>
      <c r="H7" s="263">
        <v>325</v>
      </c>
      <c r="I7" s="263">
        <v>115</v>
      </c>
      <c r="J7" s="263">
        <v>20</v>
      </c>
      <c r="K7" s="263">
        <v>125</v>
      </c>
      <c r="L7" s="263">
        <v>91</v>
      </c>
      <c r="M7" s="263">
        <v>45</v>
      </c>
      <c r="N7" s="263">
        <v>234</v>
      </c>
      <c r="O7" s="263">
        <v>42</v>
      </c>
      <c r="P7" s="287">
        <v>20</v>
      </c>
    </row>
    <row r="8" spans="1:16" s="178" customFormat="1" ht="19.5" customHeight="1">
      <c r="A8" s="507" t="s">
        <v>478</v>
      </c>
      <c r="B8" s="242" t="s">
        <v>12</v>
      </c>
      <c r="C8" s="268">
        <v>43</v>
      </c>
      <c r="D8" s="312">
        <v>0</v>
      </c>
      <c r="E8" s="312">
        <v>89</v>
      </c>
      <c r="F8" s="312">
        <v>85</v>
      </c>
      <c r="G8" s="310">
        <v>72</v>
      </c>
      <c r="H8" s="266">
        <v>97</v>
      </c>
      <c r="I8" s="266">
        <v>91</v>
      </c>
      <c r="J8" s="266">
        <v>50</v>
      </c>
      <c r="K8" s="266">
        <v>96</v>
      </c>
      <c r="L8" s="380">
        <v>69</v>
      </c>
      <c r="M8" s="266">
        <v>98</v>
      </c>
      <c r="N8" s="266">
        <v>96</v>
      </c>
      <c r="O8" s="266">
        <v>62</v>
      </c>
      <c r="P8" s="267" t="s">
        <v>74</v>
      </c>
    </row>
    <row r="9" spans="1:16" s="178" customFormat="1" ht="19.5" customHeight="1">
      <c r="A9" s="508"/>
      <c r="B9" s="243" t="s">
        <v>13</v>
      </c>
      <c r="C9" s="265" t="s">
        <v>74</v>
      </c>
      <c r="D9" s="270" t="s">
        <v>74</v>
      </c>
      <c r="E9" s="270">
        <v>0</v>
      </c>
      <c r="F9" s="270" t="s">
        <v>74</v>
      </c>
      <c r="G9" s="311">
        <v>2</v>
      </c>
      <c r="H9" s="260">
        <v>13</v>
      </c>
      <c r="I9" s="260">
        <v>0</v>
      </c>
      <c r="J9" s="260" t="s">
        <v>74</v>
      </c>
      <c r="K9" s="260" t="s">
        <v>74</v>
      </c>
      <c r="L9" s="260">
        <v>0</v>
      </c>
      <c r="M9" s="260">
        <v>21</v>
      </c>
      <c r="N9" s="260" t="s">
        <v>74</v>
      </c>
      <c r="O9" s="260" t="s">
        <v>74</v>
      </c>
      <c r="P9" s="269" t="s">
        <v>74</v>
      </c>
    </row>
    <row r="10" spans="1:16" s="178" customFormat="1" ht="19.5" customHeight="1">
      <c r="A10" s="508"/>
      <c r="B10" s="237" t="s">
        <v>14</v>
      </c>
      <c r="C10" s="265" t="s">
        <v>74</v>
      </c>
      <c r="D10" s="270" t="s">
        <v>74</v>
      </c>
      <c r="E10" s="270">
        <v>0</v>
      </c>
      <c r="F10" s="270">
        <v>0</v>
      </c>
      <c r="G10" s="311">
        <v>2</v>
      </c>
      <c r="H10" s="260">
        <v>60</v>
      </c>
      <c r="I10" s="260">
        <v>0</v>
      </c>
      <c r="J10" s="260" t="s">
        <v>74</v>
      </c>
      <c r="K10" s="260">
        <v>80</v>
      </c>
      <c r="L10" s="260">
        <v>0</v>
      </c>
      <c r="M10" s="260">
        <v>67</v>
      </c>
      <c r="N10" s="260" t="s">
        <v>74</v>
      </c>
      <c r="O10" s="260">
        <v>0</v>
      </c>
      <c r="P10" s="269" t="s">
        <v>74</v>
      </c>
    </row>
    <row r="11" spans="1:16" s="178" customFormat="1" ht="19.5" customHeight="1">
      <c r="A11" s="508"/>
      <c r="B11" s="243" t="s">
        <v>15</v>
      </c>
      <c r="C11" s="377">
        <v>35</v>
      </c>
      <c r="D11" s="270">
        <v>0</v>
      </c>
      <c r="E11" s="270">
        <v>49</v>
      </c>
      <c r="F11" s="270">
        <v>60</v>
      </c>
      <c r="G11" s="311">
        <v>37</v>
      </c>
      <c r="H11" s="260">
        <v>77</v>
      </c>
      <c r="I11" s="260">
        <v>2</v>
      </c>
      <c r="J11" s="260">
        <v>75</v>
      </c>
      <c r="K11" s="260">
        <v>90</v>
      </c>
      <c r="L11" s="260">
        <v>0</v>
      </c>
      <c r="M11" s="260">
        <v>93</v>
      </c>
      <c r="N11" s="260">
        <v>90</v>
      </c>
      <c r="O11" s="260">
        <v>88</v>
      </c>
      <c r="P11" s="269" t="s">
        <v>540</v>
      </c>
    </row>
    <row r="12" spans="1:16" s="178" customFormat="1" ht="19.5" customHeight="1">
      <c r="A12" s="508"/>
      <c r="B12" s="243" t="s">
        <v>16</v>
      </c>
      <c r="C12" s="265" t="s">
        <v>74</v>
      </c>
      <c r="D12" s="270" t="s">
        <v>74</v>
      </c>
      <c r="E12" s="270">
        <v>37</v>
      </c>
      <c r="F12" s="270">
        <v>45</v>
      </c>
      <c r="G12" s="311">
        <v>28</v>
      </c>
      <c r="H12" s="260">
        <v>71</v>
      </c>
      <c r="I12" s="260">
        <v>0</v>
      </c>
      <c r="J12" s="260" t="s">
        <v>74</v>
      </c>
      <c r="K12" s="260">
        <v>84</v>
      </c>
      <c r="L12" s="260">
        <v>0</v>
      </c>
      <c r="M12" s="260">
        <v>87</v>
      </c>
      <c r="N12" s="260" t="s">
        <v>74</v>
      </c>
      <c r="O12" s="260">
        <v>0</v>
      </c>
      <c r="P12" s="269" t="s">
        <v>540</v>
      </c>
    </row>
    <row r="13" spans="1:16" s="178" customFormat="1" ht="19.5" customHeight="1">
      <c r="A13" s="508"/>
      <c r="B13" s="243" t="s">
        <v>17</v>
      </c>
      <c r="C13" s="265">
        <v>42</v>
      </c>
      <c r="D13" s="270">
        <v>0</v>
      </c>
      <c r="E13" s="270">
        <v>74</v>
      </c>
      <c r="F13" s="270">
        <v>85</v>
      </c>
      <c r="G13" s="311">
        <v>75</v>
      </c>
      <c r="H13" s="260">
        <v>63</v>
      </c>
      <c r="I13" s="260">
        <v>28</v>
      </c>
      <c r="J13" s="260">
        <v>65</v>
      </c>
      <c r="K13" s="260">
        <v>78</v>
      </c>
      <c r="L13" s="260">
        <v>24</v>
      </c>
      <c r="M13" s="359">
        <v>71</v>
      </c>
      <c r="N13" s="260">
        <v>83</v>
      </c>
      <c r="O13" s="260">
        <v>64</v>
      </c>
      <c r="P13" s="269" t="s">
        <v>540</v>
      </c>
    </row>
    <row r="14" spans="1:16" s="178" customFormat="1" ht="19.5" customHeight="1">
      <c r="A14" s="508"/>
      <c r="B14" s="243" t="s">
        <v>18</v>
      </c>
      <c r="C14" s="265">
        <v>39</v>
      </c>
      <c r="D14" s="270">
        <v>0</v>
      </c>
      <c r="E14" s="270">
        <v>63</v>
      </c>
      <c r="F14" s="270">
        <v>75</v>
      </c>
      <c r="G14" s="311">
        <v>60</v>
      </c>
      <c r="H14" s="260">
        <v>65</v>
      </c>
      <c r="I14" s="260">
        <v>26</v>
      </c>
      <c r="J14" s="260">
        <v>40</v>
      </c>
      <c r="K14" s="260">
        <v>82</v>
      </c>
      <c r="L14" s="260">
        <v>21</v>
      </c>
      <c r="M14" s="260">
        <v>62</v>
      </c>
      <c r="N14" s="260">
        <v>80</v>
      </c>
      <c r="O14" s="260">
        <v>40</v>
      </c>
      <c r="P14" s="269" t="s">
        <v>74</v>
      </c>
    </row>
    <row r="15" spans="1:16" s="178" customFormat="1" ht="19.5" customHeight="1">
      <c r="A15" s="508"/>
      <c r="B15" s="243" t="s">
        <v>19</v>
      </c>
      <c r="C15" s="265">
        <v>90</v>
      </c>
      <c r="D15" s="270">
        <v>0</v>
      </c>
      <c r="E15" s="270">
        <v>100</v>
      </c>
      <c r="F15" s="270">
        <v>100</v>
      </c>
      <c r="G15" s="311">
        <v>100</v>
      </c>
      <c r="H15" s="260">
        <v>100</v>
      </c>
      <c r="I15" s="260">
        <v>100</v>
      </c>
      <c r="J15" s="260">
        <v>80</v>
      </c>
      <c r="K15" s="260">
        <v>99</v>
      </c>
      <c r="L15" s="260">
        <v>100</v>
      </c>
      <c r="M15" s="260">
        <v>100</v>
      </c>
      <c r="N15" s="260">
        <v>88</v>
      </c>
      <c r="O15" s="260">
        <v>100</v>
      </c>
      <c r="P15" s="269" t="s">
        <v>74</v>
      </c>
    </row>
    <row r="16" spans="1:16" s="178" customFormat="1" ht="19.5" customHeight="1">
      <c r="A16" s="508"/>
      <c r="B16" s="243" t="s">
        <v>20</v>
      </c>
      <c r="C16" s="265">
        <v>16</v>
      </c>
      <c r="D16" s="270">
        <v>0</v>
      </c>
      <c r="E16" s="270">
        <v>40</v>
      </c>
      <c r="F16" s="270">
        <v>50</v>
      </c>
      <c r="G16" s="311">
        <v>35</v>
      </c>
      <c r="H16" s="260">
        <v>20</v>
      </c>
      <c r="I16" s="260">
        <v>0</v>
      </c>
      <c r="J16" s="260">
        <v>85</v>
      </c>
      <c r="K16" s="260">
        <v>56</v>
      </c>
      <c r="L16" s="260">
        <v>0</v>
      </c>
      <c r="M16" s="260">
        <v>62</v>
      </c>
      <c r="N16" s="260">
        <v>84</v>
      </c>
      <c r="O16" s="260">
        <v>43</v>
      </c>
      <c r="P16" s="269" t="s">
        <v>74</v>
      </c>
    </row>
    <row r="17" spans="1:16" s="178" customFormat="1" ht="19.5" customHeight="1" thickBot="1">
      <c r="A17" s="508"/>
      <c r="B17" s="406" t="s">
        <v>82</v>
      </c>
      <c r="C17" s="271" t="s">
        <v>74</v>
      </c>
      <c r="D17" s="295" t="s">
        <v>74</v>
      </c>
      <c r="E17" s="295">
        <v>55</v>
      </c>
      <c r="F17" s="295" t="s">
        <v>74</v>
      </c>
      <c r="G17" s="407">
        <v>43</v>
      </c>
      <c r="H17" s="272">
        <v>41</v>
      </c>
      <c r="I17" s="383">
        <v>26</v>
      </c>
      <c r="J17" s="272" t="s">
        <v>74</v>
      </c>
      <c r="K17" s="272" t="s">
        <v>540</v>
      </c>
      <c r="L17" s="383">
        <v>25</v>
      </c>
      <c r="M17" s="383">
        <v>53</v>
      </c>
      <c r="N17" s="272" t="s">
        <v>74</v>
      </c>
      <c r="O17" s="272" t="s">
        <v>540</v>
      </c>
      <c r="P17" s="273">
        <v>90</v>
      </c>
    </row>
    <row r="18" spans="1:16" s="178" customFormat="1" ht="19.5" customHeight="1">
      <c r="A18" s="508"/>
      <c r="B18" s="218" t="s">
        <v>436</v>
      </c>
      <c r="C18" s="288" t="s">
        <v>74</v>
      </c>
      <c r="D18" s="294" t="s">
        <v>74</v>
      </c>
      <c r="E18" s="294" t="s">
        <v>74</v>
      </c>
      <c r="F18" s="294">
        <v>0</v>
      </c>
      <c r="G18" s="409" t="s">
        <v>74</v>
      </c>
      <c r="H18" s="289" t="s">
        <v>74</v>
      </c>
      <c r="I18" s="289" t="s">
        <v>74</v>
      </c>
      <c r="J18" s="289" t="s">
        <v>74</v>
      </c>
      <c r="K18" s="364">
        <v>88</v>
      </c>
      <c r="L18" s="289" t="s">
        <v>74</v>
      </c>
      <c r="M18" s="289" t="s">
        <v>74</v>
      </c>
      <c r="N18" s="289" t="s">
        <v>74</v>
      </c>
      <c r="O18" s="289" t="s">
        <v>74</v>
      </c>
      <c r="P18" s="290" t="s">
        <v>74</v>
      </c>
    </row>
    <row r="19" spans="1:16" s="178" customFormat="1" ht="19.5" customHeight="1">
      <c r="A19" s="508"/>
      <c r="B19" s="408" t="s">
        <v>437</v>
      </c>
      <c r="C19" s="268">
        <v>1</v>
      </c>
      <c r="D19" s="312">
        <v>0</v>
      </c>
      <c r="E19" s="312" t="s">
        <v>74</v>
      </c>
      <c r="F19" s="312">
        <v>54</v>
      </c>
      <c r="G19" s="310" t="s">
        <v>540</v>
      </c>
      <c r="H19" s="266" t="s">
        <v>540</v>
      </c>
      <c r="I19" s="266" t="s">
        <v>74</v>
      </c>
      <c r="J19" s="266">
        <v>16</v>
      </c>
      <c r="K19" s="266">
        <v>93</v>
      </c>
      <c r="L19" s="266" t="s">
        <v>74</v>
      </c>
      <c r="M19" s="266" t="s">
        <v>540</v>
      </c>
      <c r="N19" s="266">
        <v>75</v>
      </c>
      <c r="O19" s="266">
        <v>63</v>
      </c>
      <c r="P19" s="267" t="s">
        <v>74</v>
      </c>
    </row>
    <row r="20" spans="1:16" s="178" customFormat="1" ht="19.5" customHeight="1">
      <c r="A20" s="508"/>
      <c r="B20" s="237" t="s">
        <v>438</v>
      </c>
      <c r="C20" s="265">
        <v>41</v>
      </c>
      <c r="D20" s="270">
        <v>0</v>
      </c>
      <c r="E20" s="270" t="s">
        <v>74</v>
      </c>
      <c r="F20" s="270" t="s">
        <v>74</v>
      </c>
      <c r="G20" s="311" t="s">
        <v>540</v>
      </c>
      <c r="H20" s="260" t="s">
        <v>540</v>
      </c>
      <c r="I20" s="260" t="s">
        <v>74</v>
      </c>
      <c r="J20" s="260">
        <v>60</v>
      </c>
      <c r="K20" s="260" t="s">
        <v>540</v>
      </c>
      <c r="L20" s="260" t="s">
        <v>74</v>
      </c>
      <c r="M20" s="260" t="s">
        <v>74</v>
      </c>
      <c r="N20" s="260">
        <v>89</v>
      </c>
      <c r="O20" s="260" t="s">
        <v>74</v>
      </c>
      <c r="P20" s="269" t="s">
        <v>74</v>
      </c>
    </row>
    <row r="21" spans="1:16" s="178" customFormat="1" ht="19.5" customHeight="1">
      <c r="A21" s="508"/>
      <c r="B21" s="237" t="s">
        <v>440</v>
      </c>
      <c r="C21" s="265" t="s">
        <v>74</v>
      </c>
      <c r="D21" s="270" t="s">
        <v>74</v>
      </c>
      <c r="E21" s="270">
        <v>43</v>
      </c>
      <c r="F21" s="270">
        <v>55</v>
      </c>
      <c r="G21" s="311">
        <v>37</v>
      </c>
      <c r="H21" s="260">
        <v>75</v>
      </c>
      <c r="I21" s="260">
        <v>0</v>
      </c>
      <c r="J21" s="260" t="s">
        <v>74</v>
      </c>
      <c r="K21" s="260">
        <v>90</v>
      </c>
      <c r="L21" s="260">
        <v>0</v>
      </c>
      <c r="M21" s="260">
        <v>89</v>
      </c>
      <c r="N21" s="260" t="s">
        <v>74</v>
      </c>
      <c r="O21" s="260">
        <v>50</v>
      </c>
      <c r="P21" s="269" t="s">
        <v>74</v>
      </c>
    </row>
    <row r="22" spans="1:16" s="178" customFormat="1" ht="19.5" customHeight="1">
      <c r="A22" s="508"/>
      <c r="B22" s="237" t="s">
        <v>441</v>
      </c>
      <c r="C22" s="265" t="s">
        <v>74</v>
      </c>
      <c r="D22" s="270" t="s">
        <v>74</v>
      </c>
      <c r="E22" s="270" t="s">
        <v>74</v>
      </c>
      <c r="F22" s="270" t="s">
        <v>74</v>
      </c>
      <c r="G22" s="311" t="s">
        <v>74</v>
      </c>
      <c r="H22" s="260" t="s">
        <v>74</v>
      </c>
      <c r="I22" s="260">
        <v>76</v>
      </c>
      <c r="J22" s="260" t="s">
        <v>74</v>
      </c>
      <c r="K22" s="260" t="s">
        <v>540</v>
      </c>
      <c r="L22" s="260">
        <v>89</v>
      </c>
      <c r="M22" s="260" t="s">
        <v>74</v>
      </c>
      <c r="N22" s="260" t="s">
        <v>74</v>
      </c>
      <c r="O22" s="260" t="s">
        <v>74</v>
      </c>
      <c r="P22" s="269" t="s">
        <v>74</v>
      </c>
    </row>
    <row r="23" spans="1:16" s="178" customFormat="1" ht="19.5" customHeight="1">
      <c r="A23" s="508"/>
      <c r="B23" s="335" t="s">
        <v>433</v>
      </c>
      <c r="C23" s="271">
        <v>74</v>
      </c>
      <c r="D23" s="295">
        <v>35</v>
      </c>
      <c r="E23" s="295" t="s">
        <v>74</v>
      </c>
      <c r="F23" s="295" t="s">
        <v>74</v>
      </c>
      <c r="G23" s="331" t="s">
        <v>74</v>
      </c>
      <c r="H23" s="272" t="s">
        <v>74</v>
      </c>
      <c r="I23" s="272" t="s">
        <v>74</v>
      </c>
      <c r="J23" s="272" t="s">
        <v>74</v>
      </c>
      <c r="K23" s="272" t="s">
        <v>74</v>
      </c>
      <c r="L23" s="272" t="s">
        <v>74</v>
      </c>
      <c r="M23" s="272" t="s">
        <v>74</v>
      </c>
      <c r="N23" s="272" t="s">
        <v>74</v>
      </c>
      <c r="O23" s="272" t="s">
        <v>74</v>
      </c>
      <c r="P23" s="273" t="s">
        <v>74</v>
      </c>
    </row>
    <row r="24" spans="1:16" s="178" customFormat="1" ht="19.5" customHeight="1">
      <c r="A24" s="508"/>
      <c r="B24" s="335" t="s">
        <v>469</v>
      </c>
      <c r="C24" s="271">
        <v>86</v>
      </c>
      <c r="D24" s="295">
        <v>0</v>
      </c>
      <c r="E24" s="295" t="s">
        <v>74</v>
      </c>
      <c r="F24" s="295" t="s">
        <v>74</v>
      </c>
      <c r="G24" s="331" t="s">
        <v>74</v>
      </c>
      <c r="H24" s="272" t="s">
        <v>74</v>
      </c>
      <c r="I24" s="272" t="s">
        <v>74</v>
      </c>
      <c r="J24" s="272">
        <v>75</v>
      </c>
      <c r="K24" s="272" t="s">
        <v>74</v>
      </c>
      <c r="L24" s="272" t="s">
        <v>74</v>
      </c>
      <c r="M24" s="272" t="s">
        <v>74</v>
      </c>
      <c r="N24" s="272">
        <v>91</v>
      </c>
      <c r="O24" s="272" t="s">
        <v>74</v>
      </c>
      <c r="P24" s="273" t="s">
        <v>74</v>
      </c>
    </row>
    <row r="25" spans="1:16" s="178" customFormat="1" ht="19.5" customHeight="1">
      <c r="A25" s="508"/>
      <c r="B25" s="335" t="s">
        <v>461</v>
      </c>
      <c r="C25" s="271" t="s">
        <v>74</v>
      </c>
      <c r="D25" s="295" t="s">
        <v>74</v>
      </c>
      <c r="E25" s="295" t="s">
        <v>74</v>
      </c>
      <c r="F25" s="295" t="s">
        <v>74</v>
      </c>
      <c r="G25" s="331" t="s">
        <v>74</v>
      </c>
      <c r="H25" s="272" t="s">
        <v>74</v>
      </c>
      <c r="I25" s="272" t="s">
        <v>74</v>
      </c>
      <c r="J25" s="272">
        <v>79</v>
      </c>
      <c r="K25" s="272" t="s">
        <v>74</v>
      </c>
      <c r="L25" s="272" t="s">
        <v>74</v>
      </c>
      <c r="M25" s="272" t="s">
        <v>74</v>
      </c>
      <c r="N25" s="272">
        <v>79</v>
      </c>
      <c r="O25" s="272" t="s">
        <v>74</v>
      </c>
      <c r="P25" s="273">
        <v>90</v>
      </c>
    </row>
    <row r="26" spans="1:16" s="178" customFormat="1" ht="19.5" customHeight="1">
      <c r="A26" s="508"/>
      <c r="B26" s="352" t="s">
        <v>462</v>
      </c>
      <c r="C26" s="271" t="s">
        <v>74</v>
      </c>
      <c r="D26" s="295" t="s">
        <v>74</v>
      </c>
      <c r="E26" s="295" t="s">
        <v>74</v>
      </c>
      <c r="F26" s="295" t="s">
        <v>74</v>
      </c>
      <c r="G26" s="331" t="s">
        <v>74</v>
      </c>
      <c r="H26" s="272" t="s">
        <v>74</v>
      </c>
      <c r="I26" s="272" t="s">
        <v>74</v>
      </c>
      <c r="J26" s="272" t="s">
        <v>74</v>
      </c>
      <c r="K26" s="272" t="s">
        <v>74</v>
      </c>
      <c r="L26" s="272" t="s">
        <v>74</v>
      </c>
      <c r="M26" s="272" t="s">
        <v>74</v>
      </c>
      <c r="N26" s="272" t="s">
        <v>74</v>
      </c>
      <c r="O26" s="272" t="s">
        <v>74</v>
      </c>
      <c r="P26" s="273">
        <v>95</v>
      </c>
    </row>
    <row r="27" spans="1:16" s="178" customFormat="1" ht="19.5" customHeight="1" thickBot="1">
      <c r="A27" s="509"/>
      <c r="B27" s="245" t="s">
        <v>505</v>
      </c>
      <c r="C27" s="393">
        <v>45</v>
      </c>
      <c r="D27" s="391">
        <v>0</v>
      </c>
      <c r="E27" s="391">
        <v>69</v>
      </c>
      <c r="F27" s="391">
        <v>67</v>
      </c>
      <c r="G27" s="410">
        <v>65</v>
      </c>
      <c r="H27" s="381">
        <v>88</v>
      </c>
      <c r="I27" s="381">
        <v>84</v>
      </c>
      <c r="J27" s="381">
        <v>90</v>
      </c>
      <c r="K27" s="381">
        <v>91</v>
      </c>
      <c r="L27" s="381">
        <v>40</v>
      </c>
      <c r="M27" s="381">
        <v>100</v>
      </c>
      <c r="N27" s="381">
        <v>88</v>
      </c>
      <c r="O27" s="381">
        <v>76</v>
      </c>
      <c r="P27" s="276" t="s">
        <v>74</v>
      </c>
    </row>
    <row r="29" spans="1:59" s="178" customFormat="1" ht="15.75" customHeight="1">
      <c r="A29" s="201"/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</row>
    <row r="30" spans="1:58" s="178" customFormat="1" ht="16.5" customHeight="1">
      <c r="A30" s="203" t="s">
        <v>21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76"/>
      <c r="AY30" s="176"/>
      <c r="AZ30" s="176"/>
      <c r="BA30" s="176"/>
      <c r="BB30" s="176"/>
      <c r="BC30" s="176"/>
      <c r="BD30" s="176"/>
      <c r="BE30" s="176"/>
      <c r="BF30" s="176"/>
    </row>
    <row r="31" spans="1:58" s="178" customFormat="1" ht="16.5" customHeight="1">
      <c r="A31" s="203" t="s">
        <v>22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76"/>
      <c r="AY31" s="176"/>
      <c r="AZ31" s="176"/>
      <c r="BA31" s="176"/>
      <c r="BB31" s="176"/>
      <c r="BC31" s="176"/>
      <c r="BD31" s="176"/>
      <c r="BE31" s="176"/>
      <c r="BF31" s="176"/>
    </row>
    <row r="32" spans="1:59" s="178" customFormat="1" ht="16.5" customHeight="1">
      <c r="A32" s="203" t="s">
        <v>542</v>
      </c>
      <c r="I32" s="176"/>
      <c r="J32" s="176"/>
      <c r="K32" s="17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77"/>
      <c r="AA32" s="173"/>
      <c r="AB32" s="173"/>
      <c r="AC32" s="173"/>
      <c r="AD32" s="173"/>
      <c r="AE32" s="166"/>
      <c r="AF32" s="166"/>
      <c r="AG32" s="166"/>
      <c r="AH32" s="166"/>
      <c r="AI32" s="166"/>
      <c r="AJ32" s="166"/>
      <c r="AK32" s="166"/>
      <c r="AL32" s="177"/>
      <c r="AM32" s="166"/>
      <c r="AN32" s="166"/>
      <c r="AO32" s="166"/>
      <c r="AP32" s="166"/>
      <c r="AQ32" s="177"/>
      <c r="AR32" s="166"/>
      <c r="AS32" s="177"/>
      <c r="AT32" s="177"/>
      <c r="AU32" s="177"/>
      <c r="AV32" s="176"/>
      <c r="AW32" s="176"/>
      <c r="AX32" s="176"/>
      <c r="AY32" s="176"/>
      <c r="AZ32" s="176"/>
      <c r="BD32" s="176"/>
      <c r="BG32" s="176"/>
    </row>
    <row r="33" spans="1:59" s="178" customFormat="1" ht="16.5" customHeight="1">
      <c r="A33" s="203" t="s">
        <v>543</v>
      </c>
      <c r="I33" s="176"/>
      <c r="J33" s="176"/>
      <c r="K33" s="17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77"/>
      <c r="AA33" s="173"/>
      <c r="AB33" s="173"/>
      <c r="AC33" s="173"/>
      <c r="AD33" s="173"/>
      <c r="AE33" s="166"/>
      <c r="AF33" s="166"/>
      <c r="AG33" s="166"/>
      <c r="AH33" s="166"/>
      <c r="AI33" s="166"/>
      <c r="AJ33" s="166"/>
      <c r="AK33" s="166"/>
      <c r="AL33" s="177"/>
      <c r="AM33" s="166"/>
      <c r="AN33" s="166"/>
      <c r="AO33" s="166"/>
      <c r="AP33" s="166"/>
      <c r="AQ33" s="177"/>
      <c r="AR33" s="166"/>
      <c r="AS33" s="177"/>
      <c r="AT33" s="177"/>
      <c r="AU33" s="177"/>
      <c r="AV33" s="176"/>
      <c r="AW33" s="176"/>
      <c r="AX33" s="176"/>
      <c r="AY33" s="176"/>
      <c r="AZ33" s="176"/>
      <c r="BD33" s="176"/>
      <c r="BG33" s="176"/>
    </row>
    <row r="34" spans="1:59" s="178" customFormat="1" ht="16.5" customHeight="1">
      <c r="A34" s="203" t="s">
        <v>572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74"/>
      <c r="AA34" s="166"/>
      <c r="AB34" s="166"/>
      <c r="AC34" s="166"/>
      <c r="AD34" s="166"/>
      <c r="AE34" s="174"/>
      <c r="AF34" s="174"/>
      <c r="AG34" s="174"/>
      <c r="AH34" s="174"/>
      <c r="AI34" s="174"/>
      <c r="AJ34" s="174"/>
      <c r="AK34" s="174"/>
      <c r="AL34" s="166"/>
      <c r="AM34" s="174"/>
      <c r="AN34" s="174"/>
      <c r="AO34" s="174"/>
      <c r="AP34" s="174"/>
      <c r="AQ34" s="166"/>
      <c r="AR34" s="174"/>
      <c r="AS34" s="166"/>
      <c r="AT34" s="166"/>
      <c r="AU34" s="166"/>
      <c r="AV34" s="175"/>
      <c r="BA34" s="176"/>
      <c r="BB34" s="176"/>
      <c r="BC34" s="176"/>
      <c r="BE34" s="176"/>
      <c r="BF34" s="176"/>
      <c r="BG34" s="176"/>
    </row>
    <row r="35" spans="1:59" s="195" customFormat="1" ht="16.5" customHeight="1">
      <c r="A35" s="205" t="s">
        <v>471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6"/>
      <c r="AY35" s="176"/>
      <c r="AZ35" s="176"/>
      <c r="BA35" s="175"/>
      <c r="BB35" s="175"/>
      <c r="BC35" s="175"/>
      <c r="BD35" s="176"/>
      <c r="BE35" s="175"/>
      <c r="BF35" s="175"/>
      <c r="BG35" s="175"/>
    </row>
    <row r="36" spans="1:59" s="195" customFormat="1" ht="16.5" customHeight="1">
      <c r="A36" s="205" t="s">
        <v>23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6"/>
      <c r="AY36" s="176"/>
      <c r="AZ36" s="176"/>
      <c r="BA36" s="175"/>
      <c r="BB36" s="175"/>
      <c r="BC36" s="175"/>
      <c r="BD36" s="176"/>
      <c r="BE36" s="175"/>
      <c r="BF36" s="175"/>
      <c r="BG36" s="175"/>
    </row>
    <row r="37" spans="1:60" ht="16.5" customHeight="1">
      <c r="A37" s="207" t="s">
        <v>24</v>
      </c>
      <c r="K37" s="166"/>
      <c r="L37" s="166"/>
      <c r="Z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5"/>
      <c r="AX37" s="175"/>
      <c r="AY37" s="175"/>
      <c r="AZ37" s="175"/>
      <c r="BA37" s="175"/>
      <c r="BB37" s="175"/>
      <c r="BC37" s="175"/>
      <c r="BD37" s="175"/>
      <c r="BE37" s="175"/>
      <c r="BF37" s="175"/>
      <c r="BH37" s="196"/>
    </row>
    <row r="38" spans="1:59" s="200" customFormat="1" ht="16.5" customHeight="1">
      <c r="A38" s="247" t="s">
        <v>422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9"/>
      <c r="AX38" s="199"/>
      <c r="AY38" s="199"/>
      <c r="AZ38" s="199"/>
      <c r="BA38" s="198"/>
      <c r="BB38" s="198"/>
      <c r="BC38" s="198"/>
      <c r="BD38" s="199"/>
      <c r="BE38" s="198"/>
      <c r="BF38" s="198"/>
      <c r="BG38" s="198"/>
    </row>
    <row r="39" spans="1:59" s="200" customFormat="1" ht="16.5" customHeight="1">
      <c r="A39" s="205" t="s">
        <v>475</v>
      </c>
      <c r="B39" s="206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9"/>
      <c r="AX39" s="199"/>
      <c r="AY39" s="199"/>
      <c r="AZ39" s="199"/>
      <c r="BA39" s="198"/>
      <c r="BB39" s="198"/>
      <c r="BC39" s="198"/>
      <c r="BD39" s="199"/>
      <c r="BE39" s="198"/>
      <c r="BF39" s="198"/>
      <c r="BG39" s="198"/>
    </row>
    <row r="40" spans="1:60" s="200" customFormat="1" ht="16.5" customHeight="1">
      <c r="A40" s="166"/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</row>
    <row r="41" spans="1:48" ht="19.5" customHeight="1">
      <c r="A41" s="166"/>
      <c r="K41" s="166"/>
      <c r="L41" s="166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</row>
    <row r="42" spans="1:48" ht="135" customHeight="1">
      <c r="A42" s="166"/>
      <c r="K42" s="166"/>
      <c r="L42" s="166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</row>
    <row r="43" spans="1:48" ht="19.5" customHeight="1">
      <c r="A43" s="166"/>
      <c r="K43" s="166"/>
      <c r="L43" s="166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</row>
    <row r="44" spans="1:48" ht="19.5" customHeight="1">
      <c r="A44" s="166"/>
      <c r="K44" s="166"/>
      <c r="L44" s="166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</row>
    <row r="45" spans="1:48" ht="19.5" customHeight="1">
      <c r="A45" s="166"/>
      <c r="K45" s="166"/>
      <c r="L45" s="166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</row>
    <row r="46" spans="1:48" ht="19.5" customHeight="1">
      <c r="A46" s="166"/>
      <c r="K46" s="166"/>
      <c r="L46" s="166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</row>
    <row r="47" spans="1:48" ht="19.5" customHeight="1">
      <c r="A47" s="166"/>
      <c r="K47" s="166"/>
      <c r="L47" s="166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</row>
    <row r="48" spans="1:48" ht="19.5" customHeight="1">
      <c r="A48" s="166"/>
      <c r="K48" s="166"/>
      <c r="L48" s="166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</row>
    <row r="49" spans="1:48" ht="19.5" customHeight="1">
      <c r="A49" s="166"/>
      <c r="K49" s="166"/>
      <c r="L49" s="166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</row>
    <row r="50" spans="1:48" ht="19.5" customHeight="1">
      <c r="A50" s="166"/>
      <c r="K50" s="166"/>
      <c r="L50" s="166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174"/>
    </row>
    <row r="51" spans="1:48" ht="19.5" customHeight="1">
      <c r="A51" s="166"/>
      <c r="K51" s="166"/>
      <c r="L51" s="166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  <c r="AT51" s="174"/>
      <c r="AU51" s="174"/>
      <c r="AV51" s="174"/>
    </row>
    <row r="52" spans="1:48" ht="19.5" customHeight="1">
      <c r="A52" s="166"/>
      <c r="K52" s="166"/>
      <c r="L52" s="166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</row>
    <row r="53" spans="1:48" ht="19.5" customHeight="1">
      <c r="A53" s="166"/>
      <c r="K53" s="166"/>
      <c r="L53" s="166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  <c r="AT53" s="174"/>
      <c r="AU53" s="174"/>
      <c r="AV53" s="174"/>
    </row>
    <row r="54" spans="1:48" ht="19.5" customHeight="1">
      <c r="A54" s="166"/>
      <c r="K54" s="166"/>
      <c r="L54" s="166"/>
      <c r="AC54" s="166"/>
      <c r="AD54" s="166"/>
      <c r="AE54" s="166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174"/>
    </row>
    <row r="55" spans="1:48" ht="19.5" customHeight="1">
      <c r="A55" s="166"/>
      <c r="K55" s="166"/>
      <c r="L55" s="166"/>
      <c r="AC55" s="166"/>
      <c r="AD55" s="166"/>
      <c r="AE55" s="166"/>
      <c r="AF55" s="174"/>
      <c r="AG55" s="174"/>
      <c r="AH55" s="174"/>
      <c r="AI55" s="174"/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  <c r="AT55" s="174"/>
      <c r="AU55" s="174"/>
      <c r="AV55" s="174"/>
    </row>
    <row r="56" spans="1:48" ht="19.5" customHeight="1">
      <c r="A56" s="166"/>
      <c r="K56" s="166"/>
      <c r="L56" s="166"/>
      <c r="AC56" s="166"/>
      <c r="AD56" s="166"/>
      <c r="AE56" s="166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</row>
    <row r="57" spans="1:48" ht="19.5" customHeight="1">
      <c r="A57" s="166"/>
      <c r="K57" s="166"/>
      <c r="L57" s="166"/>
      <c r="AC57" s="166"/>
      <c r="AD57" s="166"/>
      <c r="AE57" s="166"/>
      <c r="AF57" s="166"/>
      <c r="AG57" s="166"/>
      <c r="AH57" s="166"/>
      <c r="AI57" s="174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  <c r="AT57" s="174"/>
      <c r="AU57" s="174"/>
      <c r="AV57" s="174"/>
    </row>
    <row r="58" spans="1:48" ht="19.5" customHeight="1">
      <c r="A58" s="166"/>
      <c r="AC58" s="166"/>
      <c r="AD58" s="166"/>
      <c r="AE58" s="166"/>
      <c r="AF58" s="166"/>
      <c r="AG58" s="166"/>
      <c r="AH58" s="166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  <c r="AT58" s="174"/>
      <c r="AU58" s="174"/>
      <c r="AV58" s="174"/>
    </row>
    <row r="59" spans="1:48" ht="19.5" customHeight="1">
      <c r="A59" s="166"/>
      <c r="AM59" s="174"/>
      <c r="AR59" s="174"/>
      <c r="AT59" s="174"/>
      <c r="AU59" s="174"/>
      <c r="AV59" s="174"/>
    </row>
    <row r="60" spans="1:48" ht="19.5" customHeight="1">
      <c r="A60" s="166"/>
      <c r="AM60" s="174"/>
      <c r="AR60" s="174"/>
      <c r="AT60" s="174"/>
      <c r="AU60" s="174"/>
      <c r="AV60" s="174"/>
    </row>
    <row r="61" spans="1:48" ht="14.25">
      <c r="A61" s="166"/>
      <c r="AM61" s="174"/>
      <c r="AR61" s="174"/>
      <c r="AT61" s="174"/>
      <c r="AU61" s="174"/>
      <c r="AV61" s="174"/>
    </row>
    <row r="62" ht="14.25">
      <c r="AT62" s="174"/>
    </row>
  </sheetData>
  <mergeCells count="17">
    <mergeCell ref="A8:A27"/>
    <mergeCell ref="M5:M6"/>
    <mergeCell ref="A7:B7"/>
    <mergeCell ref="K5:K6"/>
    <mergeCell ref="L5:L6"/>
    <mergeCell ref="A5:B5"/>
    <mergeCell ref="I5:I6"/>
    <mergeCell ref="A6:B6"/>
    <mergeCell ref="A1:P1"/>
    <mergeCell ref="N5:N6"/>
    <mergeCell ref="O5:O6"/>
    <mergeCell ref="P5:P6"/>
    <mergeCell ref="C5:C6"/>
    <mergeCell ref="G5:G6"/>
    <mergeCell ref="H5:H6"/>
    <mergeCell ref="D5:D6"/>
    <mergeCell ref="A3:P3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showGridLines="0" zoomScale="80" zoomScaleNormal="80" workbookViewId="0" topLeftCell="A1">
      <selection activeCell="A1" sqref="A1:W1"/>
    </sheetView>
  </sheetViews>
  <sheetFormatPr defaultColWidth="9.00390625" defaultRowHeight="16.5"/>
  <cols>
    <col min="1" max="1" width="4.125" style="170" bestFit="1" customWidth="1"/>
    <col min="2" max="2" width="19.75390625" style="181" customWidth="1"/>
    <col min="3" max="3" width="4.75390625" style="170" customWidth="1"/>
    <col min="4" max="4" width="5.625" style="170" bestFit="1" customWidth="1"/>
    <col min="5" max="5" width="6.75390625" style="170" bestFit="1" customWidth="1"/>
    <col min="6" max="6" width="5.625" style="170" bestFit="1" customWidth="1"/>
    <col min="7" max="7" width="6.75390625" style="170" bestFit="1" customWidth="1"/>
    <col min="8" max="9" width="5.625" style="170" bestFit="1" customWidth="1"/>
    <col min="10" max="10" width="6.75390625" style="170" bestFit="1" customWidth="1"/>
    <col min="11" max="23" width="5.625" style="170" bestFit="1" customWidth="1"/>
    <col min="24" max="24" width="5.00390625" style="170" bestFit="1" customWidth="1"/>
    <col min="25" max="16384" width="9.00390625" style="170" customWidth="1"/>
  </cols>
  <sheetData>
    <row r="1" spans="1:24" s="179" customFormat="1" ht="19.5" customHeight="1">
      <c r="A1" s="496" t="s">
        <v>342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  <c r="U1" s="496"/>
      <c r="V1" s="496"/>
      <c r="W1" s="496"/>
      <c r="X1" s="202"/>
    </row>
    <row r="2" s="180" customFormat="1" ht="15">
      <c r="B2" s="181"/>
    </row>
    <row r="3" spans="1:24" s="179" customFormat="1" ht="19.5" customHeight="1">
      <c r="A3" s="496" t="s">
        <v>502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202"/>
    </row>
    <row r="4" s="180" customFormat="1" ht="15.75" thickBot="1">
      <c r="B4" s="181"/>
    </row>
    <row r="5" spans="1:23" s="182" customFormat="1" ht="19.5" customHeight="1" thickBot="1">
      <c r="A5" s="527" t="s">
        <v>96</v>
      </c>
      <c r="B5" s="528"/>
      <c r="C5" s="499" t="s">
        <v>100</v>
      </c>
      <c r="D5" s="499" t="s">
        <v>349</v>
      </c>
      <c r="E5" s="499" t="s">
        <v>102</v>
      </c>
      <c r="F5" s="499" t="s">
        <v>103</v>
      </c>
      <c r="G5" s="499" t="s">
        <v>34</v>
      </c>
      <c r="H5" s="499" t="s">
        <v>35</v>
      </c>
      <c r="I5" s="499" t="s">
        <v>36</v>
      </c>
      <c r="J5" s="499" t="s">
        <v>108</v>
      </c>
      <c r="K5" s="499" t="s">
        <v>38</v>
      </c>
      <c r="L5" s="499" t="s">
        <v>37</v>
      </c>
      <c r="M5" s="499" t="s">
        <v>481</v>
      </c>
      <c r="N5" s="499" t="s">
        <v>39</v>
      </c>
      <c r="O5" s="499" t="s">
        <v>40</v>
      </c>
      <c r="P5" s="518" t="s">
        <v>109</v>
      </c>
      <c r="Q5" s="522" t="s">
        <v>347</v>
      </c>
      <c r="R5" s="523"/>
      <c r="S5" s="523"/>
      <c r="T5" s="523"/>
      <c r="U5" s="523"/>
      <c r="V5" s="523"/>
      <c r="W5" s="524"/>
    </row>
    <row r="6" spans="1:23" s="182" customFormat="1" ht="122.25" customHeight="1" thickBot="1">
      <c r="A6" s="489" t="s">
        <v>110</v>
      </c>
      <c r="B6" s="490"/>
      <c r="C6" s="520"/>
      <c r="D6" s="520"/>
      <c r="E6" s="520"/>
      <c r="F6" s="520"/>
      <c r="G6" s="520"/>
      <c r="H6" s="520"/>
      <c r="I6" s="520"/>
      <c r="J6" s="520"/>
      <c r="K6" s="500"/>
      <c r="L6" s="500"/>
      <c r="M6" s="521"/>
      <c r="N6" s="500"/>
      <c r="O6" s="500"/>
      <c r="P6" s="519"/>
      <c r="Q6" s="298" t="s">
        <v>544</v>
      </c>
      <c r="R6" s="299" t="s">
        <v>102</v>
      </c>
      <c r="S6" s="299" t="s">
        <v>545</v>
      </c>
      <c r="T6" s="299" t="s">
        <v>546</v>
      </c>
      <c r="U6" s="299" t="s">
        <v>547</v>
      </c>
      <c r="V6" s="299" t="s">
        <v>548</v>
      </c>
      <c r="W6" s="300" t="s">
        <v>549</v>
      </c>
    </row>
    <row r="7" spans="1:23" s="189" customFormat="1" ht="21.75" customHeight="1" thickBot="1">
      <c r="A7" s="525" t="s">
        <v>346</v>
      </c>
      <c r="B7" s="526"/>
      <c r="C7" s="262">
        <v>77</v>
      </c>
      <c r="D7" s="262">
        <v>39</v>
      </c>
      <c r="E7" s="262">
        <v>1616</v>
      </c>
      <c r="F7" s="262">
        <v>369</v>
      </c>
      <c r="G7" s="262">
        <v>2527</v>
      </c>
      <c r="H7" s="262">
        <v>118</v>
      </c>
      <c r="I7" s="262">
        <v>115</v>
      </c>
      <c r="J7" s="262">
        <v>2108</v>
      </c>
      <c r="K7" s="262">
        <v>348</v>
      </c>
      <c r="L7" s="262">
        <v>127</v>
      </c>
      <c r="M7" s="263">
        <v>45</v>
      </c>
      <c r="N7" s="262">
        <v>852</v>
      </c>
      <c r="O7" s="262">
        <v>72</v>
      </c>
      <c r="P7" s="301">
        <v>754</v>
      </c>
      <c r="Q7" s="346">
        <v>108</v>
      </c>
      <c r="R7" s="262">
        <v>139</v>
      </c>
      <c r="S7" s="262">
        <v>103</v>
      </c>
      <c r="T7" s="262">
        <v>210</v>
      </c>
      <c r="U7" s="262">
        <v>71</v>
      </c>
      <c r="V7" s="262">
        <v>26</v>
      </c>
      <c r="W7" s="348">
        <v>37</v>
      </c>
    </row>
    <row r="8" spans="1:23" s="189" customFormat="1" ht="21.75" customHeight="1">
      <c r="A8" s="507" t="s">
        <v>477</v>
      </c>
      <c r="B8" s="218" t="s">
        <v>72</v>
      </c>
      <c r="C8" s="260">
        <v>85.71</v>
      </c>
      <c r="D8" s="260">
        <v>53.85</v>
      </c>
      <c r="E8" s="260">
        <v>99.69</v>
      </c>
      <c r="F8" s="260">
        <v>20.05</v>
      </c>
      <c r="G8" s="266" t="s">
        <v>506</v>
      </c>
      <c r="H8" s="266" t="s">
        <v>506</v>
      </c>
      <c r="I8" s="266" t="s">
        <v>506</v>
      </c>
      <c r="J8" s="266" t="s">
        <v>506</v>
      </c>
      <c r="K8" s="266" t="s">
        <v>506</v>
      </c>
      <c r="L8" s="380">
        <v>100</v>
      </c>
      <c r="M8" s="380">
        <v>100</v>
      </c>
      <c r="N8" s="380">
        <v>99.88</v>
      </c>
      <c r="O8" s="380">
        <v>97.22</v>
      </c>
      <c r="P8" s="380">
        <v>91.9</v>
      </c>
      <c r="Q8" s="268" t="s">
        <v>506</v>
      </c>
      <c r="R8" s="302">
        <v>99</v>
      </c>
      <c r="S8" s="302">
        <v>6</v>
      </c>
      <c r="T8" s="266" t="s">
        <v>506</v>
      </c>
      <c r="U8" s="266" t="s">
        <v>506</v>
      </c>
      <c r="V8" s="266" t="s">
        <v>506</v>
      </c>
      <c r="W8" s="385">
        <v>80</v>
      </c>
    </row>
    <row r="9" spans="1:23" s="189" customFormat="1" ht="21.75" customHeight="1">
      <c r="A9" s="508"/>
      <c r="B9" s="217" t="s">
        <v>343</v>
      </c>
      <c r="C9" s="266" t="s">
        <v>506</v>
      </c>
      <c r="D9" s="266" t="s">
        <v>506</v>
      </c>
      <c r="E9" s="266" t="s">
        <v>506</v>
      </c>
      <c r="F9" s="266" t="s">
        <v>506</v>
      </c>
      <c r="G9" s="266" t="s">
        <v>506</v>
      </c>
      <c r="H9" s="266" t="s">
        <v>506</v>
      </c>
      <c r="I9" s="266" t="s">
        <v>506</v>
      </c>
      <c r="J9" s="266" t="s">
        <v>506</v>
      </c>
      <c r="K9" s="260">
        <v>77.18</v>
      </c>
      <c r="L9" s="266">
        <v>100</v>
      </c>
      <c r="M9" s="266">
        <v>100</v>
      </c>
      <c r="N9" s="266">
        <v>99.53</v>
      </c>
      <c r="O9" s="266">
        <v>88.89</v>
      </c>
      <c r="P9" s="303">
        <v>94.69</v>
      </c>
      <c r="Q9" s="265" t="s">
        <v>506</v>
      </c>
      <c r="R9" s="260" t="s">
        <v>506</v>
      </c>
      <c r="S9" s="260" t="s">
        <v>506</v>
      </c>
      <c r="T9" s="260" t="s">
        <v>506</v>
      </c>
      <c r="U9" s="260" t="s">
        <v>506</v>
      </c>
      <c r="V9" s="260" t="s">
        <v>506</v>
      </c>
      <c r="W9" s="378">
        <v>77</v>
      </c>
    </row>
    <row r="10" spans="1:23" s="189" customFormat="1" ht="21.75" customHeight="1">
      <c r="A10" s="508"/>
      <c r="B10" s="217" t="s">
        <v>121</v>
      </c>
      <c r="C10" s="260" t="s">
        <v>506</v>
      </c>
      <c r="D10" s="260" t="s">
        <v>506</v>
      </c>
      <c r="E10" s="266" t="s">
        <v>506</v>
      </c>
      <c r="F10" s="266" t="s">
        <v>506</v>
      </c>
      <c r="G10" s="260">
        <v>34.2</v>
      </c>
      <c r="H10" s="260">
        <v>41.88</v>
      </c>
      <c r="I10" s="365">
        <v>80</v>
      </c>
      <c r="J10" s="260">
        <v>51.02</v>
      </c>
      <c r="K10" s="260" t="s">
        <v>506</v>
      </c>
      <c r="L10" s="260">
        <v>87.96</v>
      </c>
      <c r="M10" s="260">
        <v>53.49</v>
      </c>
      <c r="N10" s="260">
        <v>42.91</v>
      </c>
      <c r="O10" s="260">
        <v>52.5</v>
      </c>
      <c r="P10" s="303">
        <v>68.13</v>
      </c>
      <c r="Q10" s="384">
        <v>25</v>
      </c>
      <c r="R10" s="260" t="s">
        <v>506</v>
      </c>
      <c r="S10" s="260" t="s">
        <v>506</v>
      </c>
      <c r="T10" s="305">
        <v>6</v>
      </c>
      <c r="U10" s="260">
        <v>93</v>
      </c>
      <c r="V10" s="260">
        <v>27</v>
      </c>
      <c r="W10" s="386">
        <v>46</v>
      </c>
    </row>
    <row r="11" spans="1:23" s="189" customFormat="1" ht="21.75" customHeight="1">
      <c r="A11" s="508"/>
      <c r="B11" s="217" t="s">
        <v>122</v>
      </c>
      <c r="C11" s="260" t="s">
        <v>506</v>
      </c>
      <c r="D11" s="260" t="s">
        <v>506</v>
      </c>
      <c r="E11" s="266" t="s">
        <v>506</v>
      </c>
      <c r="F11" s="266" t="s">
        <v>506</v>
      </c>
      <c r="G11" s="260">
        <v>29.57</v>
      </c>
      <c r="H11" s="260">
        <v>13.68</v>
      </c>
      <c r="I11" s="365">
        <v>32</v>
      </c>
      <c r="J11" s="260">
        <v>30.73</v>
      </c>
      <c r="K11" s="260" t="s">
        <v>506</v>
      </c>
      <c r="L11" s="260">
        <v>86.11</v>
      </c>
      <c r="M11" s="359">
        <v>65.12</v>
      </c>
      <c r="N11" s="260">
        <v>48.18</v>
      </c>
      <c r="O11" s="260">
        <v>55</v>
      </c>
      <c r="P11" s="303">
        <v>57.1</v>
      </c>
      <c r="Q11" s="304">
        <v>13</v>
      </c>
      <c r="R11" s="260" t="s">
        <v>506</v>
      </c>
      <c r="S11" s="260" t="s">
        <v>506</v>
      </c>
      <c r="T11" s="305">
        <v>5</v>
      </c>
      <c r="U11" s="260">
        <v>82</v>
      </c>
      <c r="V11" s="260">
        <v>8</v>
      </c>
      <c r="W11" s="306">
        <v>46</v>
      </c>
    </row>
    <row r="12" spans="1:23" s="189" customFormat="1" ht="21.75" customHeight="1">
      <c r="A12" s="508"/>
      <c r="B12" s="217" t="s">
        <v>123</v>
      </c>
      <c r="C12" s="260" t="s">
        <v>506</v>
      </c>
      <c r="D12" s="260" t="s">
        <v>506</v>
      </c>
      <c r="E12" s="266" t="s">
        <v>506</v>
      </c>
      <c r="F12" s="266" t="s">
        <v>506</v>
      </c>
      <c r="G12" s="260">
        <v>36.17</v>
      </c>
      <c r="H12" s="260">
        <v>12.71</v>
      </c>
      <c r="I12" s="365">
        <v>54.78</v>
      </c>
      <c r="J12" s="260">
        <v>29.57</v>
      </c>
      <c r="K12" s="270" t="s">
        <v>506</v>
      </c>
      <c r="L12" s="270" t="s">
        <v>506</v>
      </c>
      <c r="M12" s="270" t="s">
        <v>506</v>
      </c>
      <c r="N12" s="270" t="s">
        <v>506</v>
      </c>
      <c r="O12" s="270" t="s">
        <v>506</v>
      </c>
      <c r="P12" s="303" t="s">
        <v>506</v>
      </c>
      <c r="Q12" s="304">
        <v>7</v>
      </c>
      <c r="R12" s="260" t="s">
        <v>506</v>
      </c>
      <c r="S12" s="260" t="s">
        <v>506</v>
      </c>
      <c r="T12" s="260">
        <v>0</v>
      </c>
      <c r="U12" s="260">
        <v>100</v>
      </c>
      <c r="V12" s="260">
        <v>8</v>
      </c>
      <c r="W12" s="269" t="s">
        <v>506</v>
      </c>
    </row>
    <row r="13" spans="1:23" s="189" customFormat="1" ht="21.75" customHeight="1">
      <c r="A13" s="508"/>
      <c r="B13" s="217" t="s">
        <v>124</v>
      </c>
      <c r="C13" s="260" t="s">
        <v>506</v>
      </c>
      <c r="D13" s="260" t="s">
        <v>506</v>
      </c>
      <c r="E13" s="266" t="s">
        <v>506</v>
      </c>
      <c r="F13" s="266" t="s">
        <v>506</v>
      </c>
      <c r="G13" s="260">
        <v>2.53</v>
      </c>
      <c r="H13" s="260">
        <v>0.85</v>
      </c>
      <c r="I13" s="365">
        <v>31.3</v>
      </c>
      <c r="J13" s="260">
        <v>8.97</v>
      </c>
      <c r="K13" s="260" t="s">
        <v>521</v>
      </c>
      <c r="L13" s="260">
        <v>99.21</v>
      </c>
      <c r="M13" s="260">
        <v>100</v>
      </c>
      <c r="N13" s="260">
        <v>99.3</v>
      </c>
      <c r="O13" s="260">
        <v>93.06</v>
      </c>
      <c r="P13" s="303">
        <v>82.89</v>
      </c>
      <c r="Q13" s="304">
        <v>1</v>
      </c>
      <c r="R13" s="260" t="s">
        <v>506</v>
      </c>
      <c r="S13" s="260" t="s">
        <v>506</v>
      </c>
      <c r="T13" s="260">
        <v>0</v>
      </c>
      <c r="U13" s="260">
        <v>4</v>
      </c>
      <c r="V13" s="260">
        <v>0</v>
      </c>
      <c r="W13" s="378">
        <v>60</v>
      </c>
    </row>
    <row r="14" spans="1:23" s="189" customFormat="1" ht="21.75" customHeight="1">
      <c r="A14" s="508"/>
      <c r="B14" s="217" t="s">
        <v>125</v>
      </c>
      <c r="C14" s="260" t="s">
        <v>506</v>
      </c>
      <c r="D14" s="260" t="s">
        <v>506</v>
      </c>
      <c r="E14" s="266" t="s">
        <v>506</v>
      </c>
      <c r="F14" s="266" t="s">
        <v>506</v>
      </c>
      <c r="G14" s="260">
        <v>75.54</v>
      </c>
      <c r="H14" s="260">
        <v>45.76</v>
      </c>
      <c r="I14" s="260">
        <v>83.48</v>
      </c>
      <c r="J14" s="260">
        <v>58.76</v>
      </c>
      <c r="K14" s="270" t="s">
        <v>506</v>
      </c>
      <c r="L14" s="260" t="s">
        <v>506</v>
      </c>
      <c r="M14" s="260" t="s">
        <v>506</v>
      </c>
      <c r="N14" s="260" t="s">
        <v>506</v>
      </c>
      <c r="O14" s="260" t="s">
        <v>506</v>
      </c>
      <c r="P14" s="303" t="s">
        <v>506</v>
      </c>
      <c r="Q14" s="384">
        <v>39</v>
      </c>
      <c r="R14" s="260" t="s">
        <v>506</v>
      </c>
      <c r="S14" s="260" t="s">
        <v>506</v>
      </c>
      <c r="T14" s="305">
        <v>54</v>
      </c>
      <c r="U14" s="260">
        <v>99</v>
      </c>
      <c r="V14" s="260">
        <v>38</v>
      </c>
      <c r="W14" s="269" t="s">
        <v>506</v>
      </c>
    </row>
    <row r="15" spans="1:23" s="189" customFormat="1" ht="21.75" customHeight="1">
      <c r="A15" s="508"/>
      <c r="B15" s="220" t="s">
        <v>344</v>
      </c>
      <c r="C15" s="272">
        <v>94.81</v>
      </c>
      <c r="D15" s="272">
        <v>100</v>
      </c>
      <c r="E15" s="272">
        <v>99.69</v>
      </c>
      <c r="F15" s="272">
        <v>91.51</v>
      </c>
      <c r="G15" s="272">
        <v>99.92</v>
      </c>
      <c r="H15" s="272">
        <v>100</v>
      </c>
      <c r="I15" s="272">
        <v>100</v>
      </c>
      <c r="J15" s="272">
        <v>99.66</v>
      </c>
      <c r="K15" s="272" t="s">
        <v>506</v>
      </c>
      <c r="L15" s="272">
        <v>100</v>
      </c>
      <c r="M15" s="272">
        <v>100</v>
      </c>
      <c r="N15" s="272">
        <v>99.88</v>
      </c>
      <c r="O15" s="272">
        <v>100</v>
      </c>
      <c r="P15" s="307">
        <v>99.87</v>
      </c>
      <c r="Q15" s="308">
        <v>100</v>
      </c>
      <c r="R15" s="309">
        <v>100</v>
      </c>
      <c r="S15" s="309">
        <v>80</v>
      </c>
      <c r="T15" s="309">
        <v>100</v>
      </c>
      <c r="U15" s="272">
        <v>100</v>
      </c>
      <c r="V15" s="272">
        <v>100</v>
      </c>
      <c r="W15" s="269">
        <v>100</v>
      </c>
    </row>
    <row r="16" spans="1:23" s="189" customFormat="1" ht="21.75" customHeight="1">
      <c r="A16" s="508"/>
      <c r="B16" s="220" t="s">
        <v>126</v>
      </c>
      <c r="C16" s="271">
        <v>92.21</v>
      </c>
      <c r="D16" s="272">
        <v>97.44</v>
      </c>
      <c r="E16" s="272">
        <v>99.44</v>
      </c>
      <c r="F16" s="272">
        <v>88.62</v>
      </c>
      <c r="G16" s="272">
        <v>99.96</v>
      </c>
      <c r="H16" s="272">
        <v>100</v>
      </c>
      <c r="I16" s="272">
        <v>100</v>
      </c>
      <c r="J16" s="272">
        <v>99.95</v>
      </c>
      <c r="K16" s="272">
        <v>100</v>
      </c>
      <c r="L16" s="272">
        <v>100</v>
      </c>
      <c r="M16" s="272">
        <v>100</v>
      </c>
      <c r="N16" s="272">
        <v>100</v>
      </c>
      <c r="O16" s="272">
        <v>100</v>
      </c>
      <c r="P16" s="273">
        <v>100</v>
      </c>
      <c r="Q16" s="308">
        <v>100</v>
      </c>
      <c r="R16" s="309">
        <v>99</v>
      </c>
      <c r="S16" s="309">
        <v>76</v>
      </c>
      <c r="T16" s="309">
        <v>100</v>
      </c>
      <c r="U16" s="272">
        <v>100</v>
      </c>
      <c r="V16" s="272">
        <v>100</v>
      </c>
      <c r="W16" s="342">
        <v>100</v>
      </c>
    </row>
    <row r="17" spans="1:23" s="189" customFormat="1" ht="21.75" customHeight="1" thickBot="1">
      <c r="A17" s="509"/>
      <c r="B17" s="219" t="s">
        <v>507</v>
      </c>
      <c r="C17" s="274" t="s">
        <v>506</v>
      </c>
      <c r="D17" s="275" t="s">
        <v>506</v>
      </c>
      <c r="E17" s="275" t="s">
        <v>506</v>
      </c>
      <c r="F17" s="275" t="s">
        <v>506</v>
      </c>
      <c r="G17" s="275" t="s">
        <v>506</v>
      </c>
      <c r="H17" s="275" t="s">
        <v>506</v>
      </c>
      <c r="I17" s="275" t="s">
        <v>506</v>
      </c>
      <c r="J17" s="275" t="s">
        <v>506</v>
      </c>
      <c r="K17" s="275">
        <v>98.76</v>
      </c>
      <c r="L17" s="275" t="s">
        <v>506</v>
      </c>
      <c r="M17" s="275" t="s">
        <v>506</v>
      </c>
      <c r="N17" s="275" t="s">
        <v>506</v>
      </c>
      <c r="O17" s="275" t="s">
        <v>506</v>
      </c>
      <c r="P17" s="276" t="s">
        <v>506</v>
      </c>
      <c r="Q17" s="274" t="s">
        <v>506</v>
      </c>
      <c r="R17" s="275" t="s">
        <v>506</v>
      </c>
      <c r="S17" s="275" t="s">
        <v>506</v>
      </c>
      <c r="T17" s="275" t="s">
        <v>506</v>
      </c>
      <c r="U17" s="275" t="s">
        <v>506</v>
      </c>
      <c r="V17" s="275" t="s">
        <v>506</v>
      </c>
      <c r="W17" s="276" t="s">
        <v>506</v>
      </c>
    </row>
    <row r="18" spans="2:23" s="186" customFormat="1" ht="12.75" customHeight="1">
      <c r="B18" s="188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4"/>
      <c r="N18" s="184"/>
      <c r="O18" s="184"/>
      <c r="W18" s="189"/>
    </row>
    <row r="19" spans="2:19" s="186" customFormat="1" ht="15.75">
      <c r="B19" s="226" t="s">
        <v>8</v>
      </c>
      <c r="C19" s="227"/>
      <c r="D19" s="227"/>
      <c r="E19" s="227"/>
      <c r="F19" s="227"/>
      <c r="G19" s="227"/>
      <c r="H19" s="227"/>
      <c r="I19" s="228"/>
      <c r="J19" s="228"/>
      <c r="K19" s="228"/>
      <c r="L19" s="228"/>
      <c r="M19" s="228"/>
      <c r="N19" s="228"/>
      <c r="O19" s="228"/>
      <c r="P19" s="222"/>
      <c r="Q19" s="222"/>
      <c r="R19" s="222"/>
      <c r="S19" s="222"/>
    </row>
    <row r="20" spans="2:24" s="239" customFormat="1" ht="15.75">
      <c r="B20" s="231" t="s">
        <v>345</v>
      </c>
      <c r="C20" s="231" t="s">
        <v>522</v>
      </c>
      <c r="D20" s="337"/>
      <c r="E20" s="339"/>
      <c r="F20" s="339"/>
      <c r="G20" s="339"/>
      <c r="H20" s="339"/>
      <c r="I20" s="340"/>
      <c r="J20" s="340"/>
      <c r="K20" s="340"/>
      <c r="L20" s="340"/>
      <c r="M20" s="340"/>
      <c r="N20" s="340"/>
      <c r="O20" s="340"/>
      <c r="P20" s="337"/>
      <c r="Q20" s="336"/>
      <c r="R20" s="241"/>
      <c r="S20" s="241"/>
      <c r="T20" s="175"/>
      <c r="U20" s="175"/>
      <c r="V20" s="175"/>
      <c r="W20" s="175"/>
      <c r="X20" s="175"/>
    </row>
    <row r="21" spans="1:25" s="172" customFormat="1" ht="15.75">
      <c r="A21" s="173"/>
      <c r="B21" s="226" t="s">
        <v>551</v>
      </c>
      <c r="C21" s="231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22"/>
      <c r="Q21" s="229"/>
      <c r="R21" s="170"/>
      <c r="S21" s="170"/>
      <c r="T21" s="170"/>
      <c r="U21" s="170"/>
      <c r="V21" s="170"/>
      <c r="W21" s="170"/>
      <c r="X21" s="170"/>
      <c r="Y21" s="186"/>
    </row>
    <row r="22" spans="2:20" s="175" customFormat="1" ht="15.75">
      <c r="B22" s="336" t="s">
        <v>552</v>
      </c>
      <c r="C22" s="337"/>
      <c r="D22" s="231" t="s">
        <v>523</v>
      </c>
      <c r="E22" s="231"/>
      <c r="F22" s="231"/>
      <c r="G22" s="400"/>
      <c r="H22" s="204"/>
      <c r="I22" s="204"/>
      <c r="J22" s="336"/>
      <c r="K22" s="336"/>
      <c r="L22" s="336"/>
      <c r="M22" s="336"/>
      <c r="N22" s="336"/>
      <c r="O22" s="241"/>
      <c r="P22" s="241"/>
      <c r="Q22" s="241"/>
      <c r="R22" s="241"/>
      <c r="S22" s="241"/>
      <c r="T22" s="241"/>
    </row>
    <row r="23" spans="2:17" s="175" customFormat="1" ht="15.75">
      <c r="B23" s="336" t="s">
        <v>553</v>
      </c>
      <c r="C23" s="241"/>
      <c r="D23" s="231" t="s">
        <v>524</v>
      </c>
      <c r="E23" s="231"/>
      <c r="F23" s="231"/>
      <c r="G23" s="338"/>
      <c r="H23" s="336"/>
      <c r="I23" s="336"/>
      <c r="J23" s="336"/>
      <c r="K23" s="336"/>
      <c r="L23" s="336"/>
      <c r="M23" s="336"/>
      <c r="N23" s="336"/>
      <c r="O23" s="241"/>
      <c r="P23" s="241"/>
      <c r="Q23" s="241"/>
    </row>
    <row r="24" spans="2:11" ht="15.75">
      <c r="B24" s="208" t="s">
        <v>550</v>
      </c>
      <c r="C24" s="214"/>
      <c r="D24" s="214"/>
      <c r="E24" s="214"/>
      <c r="F24" s="214"/>
      <c r="G24" s="214"/>
      <c r="H24" s="214"/>
      <c r="I24" s="233"/>
      <c r="J24" s="233"/>
      <c r="K24" s="233"/>
    </row>
    <row r="25" spans="2:11" ht="16.5">
      <c r="B25" s="205" t="s">
        <v>475</v>
      </c>
      <c r="I25" s="214"/>
      <c r="J25" s="214"/>
      <c r="K25" s="214"/>
    </row>
    <row r="26" spans="2:11" ht="16.5">
      <c r="B26" s="209" t="s">
        <v>476</v>
      </c>
      <c r="I26" s="214"/>
      <c r="J26" s="214"/>
      <c r="K26" s="214"/>
    </row>
    <row r="27" spans="2:19" s="172" customFormat="1" ht="16.5">
      <c r="B27" s="261" t="s">
        <v>480</v>
      </c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</row>
    <row r="28" ht="15">
      <c r="B28" s="170"/>
    </row>
    <row r="29" ht="15">
      <c r="B29" s="170"/>
    </row>
    <row r="30" ht="16.5" customHeight="1">
      <c r="B30" s="170"/>
    </row>
    <row r="31" ht="15.75" customHeight="1">
      <c r="B31" s="170"/>
    </row>
    <row r="32" ht="15">
      <c r="B32" s="170"/>
    </row>
    <row r="33" ht="15">
      <c r="B33" s="170"/>
    </row>
    <row r="34" ht="15">
      <c r="B34" s="170"/>
    </row>
    <row r="35" ht="15">
      <c r="B35" s="170"/>
    </row>
    <row r="36" ht="15">
      <c r="B36" s="170"/>
    </row>
    <row r="37" ht="15">
      <c r="B37" s="170"/>
    </row>
    <row r="38" ht="15">
      <c r="B38" s="170"/>
    </row>
    <row r="39" ht="15">
      <c r="B39" s="170"/>
    </row>
    <row r="40" ht="15">
      <c r="B40" s="170"/>
    </row>
  </sheetData>
  <mergeCells count="21">
    <mergeCell ref="A8:A17"/>
    <mergeCell ref="A7:B7"/>
    <mergeCell ref="A5:B5"/>
    <mergeCell ref="C5:C6"/>
    <mergeCell ref="A6:B6"/>
    <mergeCell ref="M5:M6"/>
    <mergeCell ref="J5:J6"/>
    <mergeCell ref="Q5:W5"/>
    <mergeCell ref="O5:O6"/>
    <mergeCell ref="K5:K6"/>
    <mergeCell ref="L5:L6"/>
    <mergeCell ref="A1:W1"/>
    <mergeCell ref="A3:W3"/>
    <mergeCell ref="P5:P6"/>
    <mergeCell ref="H5:H6"/>
    <mergeCell ref="I5:I6"/>
    <mergeCell ref="E5:E6"/>
    <mergeCell ref="F5:F6"/>
    <mergeCell ref="N5:N6"/>
    <mergeCell ref="G5:G6"/>
    <mergeCell ref="D5:D6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59"/>
  <sheetViews>
    <sheetView showGridLines="0" workbookViewId="0" topLeftCell="A11">
      <selection activeCell="B11" activeCellId="5" sqref="A7:B7 A3:Y3 A1:Y1 A5:B5 A6:B6 B1:B16384"/>
    </sheetView>
  </sheetViews>
  <sheetFormatPr defaultColWidth="9.00390625" defaultRowHeight="16.5"/>
  <cols>
    <col min="1" max="1" width="3.75390625" style="53" customWidth="1"/>
    <col min="2" max="2" width="22.875" style="50" customWidth="1"/>
    <col min="3" max="3" width="4.125" style="50" customWidth="1"/>
    <col min="4" max="4" width="4.125" style="50" bestFit="1" customWidth="1"/>
    <col min="5" max="5" width="4.125" style="50" customWidth="1"/>
    <col min="6" max="6" width="4.125" style="51" customWidth="1"/>
    <col min="7" max="7" width="5.125" style="50" bestFit="1" customWidth="1"/>
    <col min="8" max="8" width="4.125" style="50" customWidth="1"/>
    <col min="9" max="10" width="4.125" style="50" bestFit="1" customWidth="1"/>
    <col min="11" max="11" width="3.375" style="50" bestFit="1" customWidth="1"/>
    <col min="12" max="12" width="3.375" style="51" bestFit="1" customWidth="1"/>
    <col min="13" max="13" width="4.125" style="50" bestFit="1" customWidth="1"/>
    <col min="14" max="14" width="4.125" style="50" customWidth="1"/>
    <col min="15" max="16" width="4.125" style="50" bestFit="1" customWidth="1"/>
    <col min="17" max="17" width="4.125" style="50" customWidth="1"/>
    <col min="18" max="18" width="4.125" style="50" bestFit="1" customWidth="1"/>
    <col min="19" max="19" width="4.125" style="50" customWidth="1"/>
    <col min="20" max="20" width="3.375" style="50" bestFit="1" customWidth="1"/>
    <col min="21" max="21" width="4.125" style="50" customWidth="1"/>
    <col min="22" max="22" width="4.125" style="50" bestFit="1" customWidth="1"/>
    <col min="23" max="23" width="4.125" style="50" customWidth="1"/>
    <col min="24" max="24" width="4.125" style="50" bestFit="1" customWidth="1"/>
    <col min="25" max="25" width="4.125" style="50" customWidth="1"/>
    <col min="26" max="28" width="9.75390625" style="0" customWidth="1"/>
  </cols>
  <sheetData>
    <row r="1" spans="1:25" s="2" customFormat="1" ht="18.75" customHeight="1">
      <c r="A1" s="433" t="s">
        <v>153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  <c r="Y1" s="434"/>
    </row>
    <row r="2" spans="1:25" s="2" customFormat="1" ht="18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4" customFormat="1" ht="18.75">
      <c r="A3" s="415" t="s">
        <v>154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</row>
    <row r="4" spans="1:25" s="6" customFormat="1" ht="21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6" s="8" customFormat="1" ht="19.5" customHeight="1">
      <c r="A5" s="424" t="s">
        <v>43</v>
      </c>
      <c r="B5" s="431"/>
      <c r="C5" s="426" t="s">
        <v>44</v>
      </c>
      <c r="D5" s="426" t="s">
        <v>45</v>
      </c>
      <c r="E5" s="426" t="s">
        <v>46</v>
      </c>
      <c r="F5" s="426" t="s">
        <v>47</v>
      </c>
      <c r="G5" s="426" t="s">
        <v>48</v>
      </c>
      <c r="H5" s="426" t="s">
        <v>49</v>
      </c>
      <c r="I5" s="426" t="s">
        <v>50</v>
      </c>
      <c r="J5" s="426" t="s">
        <v>51</v>
      </c>
      <c r="K5" s="426" t="s">
        <v>52</v>
      </c>
      <c r="L5" s="422" t="s">
        <v>53</v>
      </c>
      <c r="M5" s="426" t="s">
        <v>54</v>
      </c>
      <c r="N5" s="426" t="s">
        <v>55</v>
      </c>
      <c r="O5" s="426" t="s">
        <v>56</v>
      </c>
      <c r="P5" s="422" t="s">
        <v>57</v>
      </c>
      <c r="Q5" s="422" t="s">
        <v>58</v>
      </c>
      <c r="R5" s="426" t="s">
        <v>59</v>
      </c>
      <c r="S5" s="426" t="s">
        <v>60</v>
      </c>
      <c r="T5" s="426" t="s">
        <v>61</v>
      </c>
      <c r="U5" s="426" t="s">
        <v>62</v>
      </c>
      <c r="V5" s="106"/>
      <c r="W5" s="426" t="s">
        <v>66</v>
      </c>
      <c r="X5" s="426" t="s">
        <v>64</v>
      </c>
      <c r="Y5" s="428" t="s">
        <v>63</v>
      </c>
      <c r="Z5" s="9"/>
    </row>
    <row r="6" spans="1:25" s="8" customFormat="1" ht="135" customHeight="1" thickBot="1">
      <c r="A6" s="418" t="s">
        <v>67</v>
      </c>
      <c r="B6" s="419"/>
      <c r="C6" s="430"/>
      <c r="D6" s="430"/>
      <c r="E6" s="432"/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430"/>
      <c r="S6" s="430"/>
      <c r="T6" s="430"/>
      <c r="U6" s="430"/>
      <c r="V6" s="59" t="s">
        <v>155</v>
      </c>
      <c r="W6" s="430"/>
      <c r="X6" s="430"/>
      <c r="Y6" s="435"/>
    </row>
    <row r="7" spans="1:25" s="15" customFormat="1" ht="19.5" customHeight="1" thickBot="1">
      <c r="A7" s="420" t="s">
        <v>68</v>
      </c>
      <c r="B7" s="421"/>
      <c r="C7" s="12">
        <v>416</v>
      </c>
      <c r="D7" s="12">
        <v>46</v>
      </c>
      <c r="E7" s="12">
        <v>70</v>
      </c>
      <c r="F7" s="12">
        <v>26</v>
      </c>
      <c r="G7" s="12">
        <v>1897</v>
      </c>
      <c r="H7" s="12">
        <v>75</v>
      </c>
      <c r="I7" s="12">
        <v>11</v>
      </c>
      <c r="J7" s="12">
        <v>306</v>
      </c>
      <c r="K7" s="12">
        <v>26</v>
      </c>
      <c r="L7" s="12">
        <v>97</v>
      </c>
      <c r="M7" s="12">
        <v>69</v>
      </c>
      <c r="N7" s="12">
        <v>708</v>
      </c>
      <c r="O7" s="12">
        <v>226</v>
      </c>
      <c r="P7" s="12">
        <v>17</v>
      </c>
      <c r="Q7" s="12">
        <v>280</v>
      </c>
      <c r="R7" s="12">
        <v>77</v>
      </c>
      <c r="S7" s="12">
        <v>12</v>
      </c>
      <c r="T7" s="12">
        <v>82</v>
      </c>
      <c r="U7" s="12">
        <v>926</v>
      </c>
      <c r="V7" s="12">
        <v>116</v>
      </c>
      <c r="W7" s="12">
        <v>375</v>
      </c>
      <c r="X7" s="12">
        <v>17</v>
      </c>
      <c r="Y7" s="14">
        <v>110</v>
      </c>
    </row>
    <row r="8" spans="1:25" s="15" customFormat="1" ht="19.5" customHeight="1">
      <c r="A8" s="423" t="s">
        <v>69</v>
      </c>
      <c r="B8" s="16" t="s">
        <v>70</v>
      </c>
      <c r="C8" s="17">
        <v>34.1</v>
      </c>
      <c r="D8" s="17">
        <v>65.2</v>
      </c>
      <c r="E8" s="17">
        <v>98.5</v>
      </c>
      <c r="F8" s="17">
        <v>84.6</v>
      </c>
      <c r="G8" s="17">
        <v>95</v>
      </c>
      <c r="H8" s="17">
        <v>78.6</v>
      </c>
      <c r="I8" s="17">
        <v>100</v>
      </c>
      <c r="J8" s="17">
        <v>77.7</v>
      </c>
      <c r="K8" s="17">
        <v>23</v>
      </c>
      <c r="L8" s="17" t="s">
        <v>71</v>
      </c>
      <c r="M8" s="17">
        <v>92.7</v>
      </c>
      <c r="N8" s="17">
        <v>79.7</v>
      </c>
      <c r="O8" s="17">
        <v>91.1</v>
      </c>
      <c r="P8" s="17">
        <v>94.1</v>
      </c>
      <c r="Q8" s="17">
        <v>95.3</v>
      </c>
      <c r="R8" s="17">
        <v>92.2</v>
      </c>
      <c r="S8" s="17">
        <v>66.6</v>
      </c>
      <c r="T8" s="17">
        <v>45.1</v>
      </c>
      <c r="U8" s="17">
        <v>84.7</v>
      </c>
      <c r="V8" s="17" t="s">
        <v>74</v>
      </c>
      <c r="W8" s="17">
        <v>30.9</v>
      </c>
      <c r="X8" s="17">
        <v>100</v>
      </c>
      <c r="Y8" s="19">
        <v>3.6</v>
      </c>
    </row>
    <row r="9" spans="1:25" s="15" customFormat="1" ht="19.5" customHeight="1">
      <c r="A9" s="416"/>
      <c r="B9" s="20" t="s">
        <v>72</v>
      </c>
      <c r="C9" s="21">
        <v>0.9</v>
      </c>
      <c r="D9" s="21">
        <v>56.5</v>
      </c>
      <c r="E9" s="21">
        <v>1.4</v>
      </c>
      <c r="F9" s="21">
        <v>3.8</v>
      </c>
      <c r="G9" s="21">
        <v>18.3</v>
      </c>
      <c r="H9" s="21">
        <v>1.3</v>
      </c>
      <c r="I9" s="21">
        <v>27.2</v>
      </c>
      <c r="J9" s="21">
        <v>2.9</v>
      </c>
      <c r="K9" s="21">
        <v>11.5</v>
      </c>
      <c r="L9" s="21">
        <v>27.8</v>
      </c>
      <c r="M9" s="21">
        <v>0</v>
      </c>
      <c r="N9" s="21">
        <v>1.1</v>
      </c>
      <c r="O9" s="21">
        <v>0.4</v>
      </c>
      <c r="P9" s="21">
        <v>82.3</v>
      </c>
      <c r="Q9" s="21">
        <v>35.3</v>
      </c>
      <c r="R9" s="21">
        <v>1.2</v>
      </c>
      <c r="S9" s="21">
        <v>16.6</v>
      </c>
      <c r="T9" s="21">
        <v>22.2</v>
      </c>
      <c r="U9" s="21" t="s">
        <v>71</v>
      </c>
      <c r="V9" s="21">
        <v>30.1</v>
      </c>
      <c r="W9" s="21">
        <v>0</v>
      </c>
      <c r="X9" s="21">
        <v>11.7</v>
      </c>
      <c r="Y9" s="23">
        <v>0.9</v>
      </c>
    </row>
    <row r="10" spans="1:25" s="15" customFormat="1" ht="19.5" customHeight="1">
      <c r="A10" s="416"/>
      <c r="B10" s="20" t="s">
        <v>73</v>
      </c>
      <c r="C10" s="21">
        <v>32.2</v>
      </c>
      <c r="D10" s="21">
        <v>77.2</v>
      </c>
      <c r="E10" s="21">
        <v>82.3</v>
      </c>
      <c r="F10" s="21">
        <v>100</v>
      </c>
      <c r="G10" s="21" t="s">
        <v>74</v>
      </c>
      <c r="H10" s="21">
        <v>79</v>
      </c>
      <c r="I10" s="21">
        <v>100</v>
      </c>
      <c r="J10" s="21">
        <v>64.8</v>
      </c>
      <c r="K10" s="21">
        <v>72.7</v>
      </c>
      <c r="L10" s="21" t="s">
        <v>71</v>
      </c>
      <c r="M10" s="21">
        <v>96.6</v>
      </c>
      <c r="N10" s="21">
        <v>85.7</v>
      </c>
      <c r="O10" s="21">
        <v>91.2</v>
      </c>
      <c r="P10" s="21">
        <v>100</v>
      </c>
      <c r="Q10" s="21">
        <v>99.3</v>
      </c>
      <c r="R10" s="21">
        <v>100</v>
      </c>
      <c r="S10" s="21">
        <v>100</v>
      </c>
      <c r="T10" s="21">
        <v>67.6</v>
      </c>
      <c r="U10" s="21">
        <v>85.8</v>
      </c>
      <c r="V10" s="21" t="s">
        <v>74</v>
      </c>
      <c r="W10" s="21">
        <v>87.3</v>
      </c>
      <c r="X10" s="21">
        <v>11.7</v>
      </c>
      <c r="Y10" s="23">
        <v>43.5</v>
      </c>
    </row>
    <row r="11" spans="1:25" s="15" customFormat="1" ht="19.5" customHeight="1">
      <c r="A11" s="416"/>
      <c r="B11" s="24" t="s">
        <v>75</v>
      </c>
      <c r="C11" s="21">
        <v>10.4</v>
      </c>
      <c r="D11" s="21">
        <v>81.8</v>
      </c>
      <c r="E11" s="21">
        <v>69.5</v>
      </c>
      <c r="F11" s="21">
        <v>100</v>
      </c>
      <c r="G11" s="21">
        <v>96.9</v>
      </c>
      <c r="H11" s="21">
        <v>80</v>
      </c>
      <c r="I11" s="21">
        <v>100</v>
      </c>
      <c r="J11" s="21">
        <v>61.1</v>
      </c>
      <c r="K11" s="21">
        <v>16.6</v>
      </c>
      <c r="L11" s="21" t="s">
        <v>74</v>
      </c>
      <c r="M11" s="21">
        <v>96.5</v>
      </c>
      <c r="N11" s="21">
        <v>81.5</v>
      </c>
      <c r="O11" s="21">
        <v>84.4</v>
      </c>
      <c r="P11" s="21">
        <v>100</v>
      </c>
      <c r="Q11" s="21">
        <v>100</v>
      </c>
      <c r="R11" s="21">
        <v>95.1</v>
      </c>
      <c r="S11" s="21">
        <v>100</v>
      </c>
      <c r="T11" s="21">
        <v>62</v>
      </c>
      <c r="U11" s="21" t="s">
        <v>71</v>
      </c>
      <c r="V11" s="21" t="s">
        <v>74</v>
      </c>
      <c r="W11" s="21">
        <v>48</v>
      </c>
      <c r="X11" s="21" t="s">
        <v>74</v>
      </c>
      <c r="Y11" s="23">
        <v>4.8</v>
      </c>
    </row>
    <row r="12" spans="1:25" s="15" customFormat="1" ht="19.5" customHeight="1">
      <c r="A12" s="416"/>
      <c r="B12" s="20" t="s">
        <v>76</v>
      </c>
      <c r="C12" s="21">
        <v>2.5</v>
      </c>
      <c r="D12" s="21">
        <v>73.6</v>
      </c>
      <c r="E12" s="21">
        <v>75.5</v>
      </c>
      <c r="F12" s="21">
        <v>78.2</v>
      </c>
      <c r="G12" s="21">
        <v>87.4</v>
      </c>
      <c r="H12" s="21">
        <v>50</v>
      </c>
      <c r="I12" s="21">
        <v>100</v>
      </c>
      <c r="J12" s="21">
        <v>46.3</v>
      </c>
      <c r="K12" s="21">
        <v>7.1</v>
      </c>
      <c r="L12" s="21">
        <v>95.2</v>
      </c>
      <c r="M12" s="21">
        <v>85.8</v>
      </c>
      <c r="N12" s="21">
        <v>69.4</v>
      </c>
      <c r="O12" s="21">
        <v>6.6</v>
      </c>
      <c r="P12" s="21">
        <v>85.7</v>
      </c>
      <c r="Q12" s="21">
        <v>90.9</v>
      </c>
      <c r="R12" s="21">
        <v>7</v>
      </c>
      <c r="S12" s="21">
        <v>60</v>
      </c>
      <c r="T12" s="21">
        <v>24.6</v>
      </c>
      <c r="U12" s="21" t="s">
        <v>71</v>
      </c>
      <c r="V12" s="21" t="s">
        <v>74</v>
      </c>
      <c r="W12" s="21">
        <v>0</v>
      </c>
      <c r="X12" s="21" t="s">
        <v>74</v>
      </c>
      <c r="Y12" s="23">
        <v>1</v>
      </c>
    </row>
    <row r="13" spans="1:25" s="15" customFormat="1" ht="19.5" customHeight="1">
      <c r="A13" s="416"/>
      <c r="B13" s="20" t="s">
        <v>77</v>
      </c>
      <c r="C13" s="21">
        <v>0.2</v>
      </c>
      <c r="D13" s="21">
        <v>17.3</v>
      </c>
      <c r="E13" s="21">
        <v>5.7</v>
      </c>
      <c r="F13" s="21">
        <v>76.9</v>
      </c>
      <c r="G13" s="21">
        <v>32.6</v>
      </c>
      <c r="H13" s="21">
        <v>13.3</v>
      </c>
      <c r="I13" s="21">
        <v>81.8</v>
      </c>
      <c r="J13" s="21">
        <v>2.9</v>
      </c>
      <c r="K13" s="21">
        <v>7.6</v>
      </c>
      <c r="L13" s="21" t="s">
        <v>71</v>
      </c>
      <c r="M13" s="21">
        <v>62.3</v>
      </c>
      <c r="N13" s="21">
        <v>62.5</v>
      </c>
      <c r="O13" s="21">
        <v>2.6</v>
      </c>
      <c r="P13" s="21">
        <v>88.2</v>
      </c>
      <c r="Q13" s="21">
        <v>74.2</v>
      </c>
      <c r="R13" s="21">
        <v>2.5</v>
      </c>
      <c r="S13" s="21">
        <v>0</v>
      </c>
      <c r="T13" s="21">
        <v>20</v>
      </c>
      <c r="U13" s="21" t="s">
        <v>71</v>
      </c>
      <c r="V13" s="21" t="s">
        <v>74</v>
      </c>
      <c r="W13" s="21">
        <v>0</v>
      </c>
      <c r="X13" s="21">
        <v>5.8</v>
      </c>
      <c r="Y13" s="23">
        <v>0</v>
      </c>
    </row>
    <row r="14" spans="1:25" s="15" customFormat="1" ht="19.5" customHeight="1">
      <c r="A14" s="416"/>
      <c r="B14" s="20" t="s">
        <v>78</v>
      </c>
      <c r="C14" s="21">
        <v>54.3</v>
      </c>
      <c r="D14" s="21">
        <v>95.6</v>
      </c>
      <c r="E14" s="21">
        <v>92.7</v>
      </c>
      <c r="F14" s="21">
        <v>100</v>
      </c>
      <c r="G14" s="21">
        <v>90.9</v>
      </c>
      <c r="H14" s="21">
        <v>95.8</v>
      </c>
      <c r="I14" s="21">
        <v>100</v>
      </c>
      <c r="J14" s="21">
        <v>93.4</v>
      </c>
      <c r="K14" s="21">
        <v>26.9</v>
      </c>
      <c r="L14" s="21" t="s">
        <v>71</v>
      </c>
      <c r="M14" s="21">
        <v>100</v>
      </c>
      <c r="N14" s="21">
        <v>91.2</v>
      </c>
      <c r="O14" s="21">
        <v>90.6</v>
      </c>
      <c r="P14" s="21">
        <v>88.2</v>
      </c>
      <c r="Q14" s="21">
        <v>97.8</v>
      </c>
      <c r="R14" s="21">
        <v>89.6</v>
      </c>
      <c r="S14" s="21">
        <v>91.6</v>
      </c>
      <c r="T14" s="21">
        <v>61.7</v>
      </c>
      <c r="U14" s="21">
        <v>93.4</v>
      </c>
      <c r="V14" s="21">
        <v>94.5</v>
      </c>
      <c r="W14" s="21">
        <v>78.6</v>
      </c>
      <c r="X14" s="21">
        <v>94.1</v>
      </c>
      <c r="Y14" s="23">
        <v>44.9</v>
      </c>
    </row>
    <row r="15" spans="1:25" s="15" customFormat="1" ht="19.5" customHeight="1">
      <c r="A15" s="416"/>
      <c r="B15" s="20" t="s">
        <v>79</v>
      </c>
      <c r="C15" s="21">
        <v>19.7</v>
      </c>
      <c r="D15" s="21">
        <v>66.6</v>
      </c>
      <c r="E15" s="21">
        <v>94.2</v>
      </c>
      <c r="F15" s="21">
        <v>92.3</v>
      </c>
      <c r="G15" s="21">
        <v>65.6</v>
      </c>
      <c r="H15" s="21">
        <v>60</v>
      </c>
      <c r="I15" s="21">
        <v>100</v>
      </c>
      <c r="J15" s="21">
        <v>59.4</v>
      </c>
      <c r="K15" s="21">
        <v>19.2</v>
      </c>
      <c r="L15" s="21" t="s">
        <v>71</v>
      </c>
      <c r="M15" s="21">
        <v>81.1</v>
      </c>
      <c r="N15" s="21">
        <v>69.3</v>
      </c>
      <c r="O15" s="21">
        <v>49.5</v>
      </c>
      <c r="P15" s="21">
        <v>84.1</v>
      </c>
      <c r="Q15" s="21">
        <v>69.5</v>
      </c>
      <c r="R15" s="21">
        <v>84.4</v>
      </c>
      <c r="S15" s="21">
        <v>58.3</v>
      </c>
      <c r="T15" s="21">
        <v>41.9</v>
      </c>
      <c r="U15" s="21">
        <v>73.9</v>
      </c>
      <c r="V15" s="21" t="s">
        <v>74</v>
      </c>
      <c r="W15" s="21">
        <v>25</v>
      </c>
      <c r="X15" s="21">
        <v>100</v>
      </c>
      <c r="Y15" s="23">
        <v>0.9</v>
      </c>
    </row>
    <row r="16" spans="1:25" s="15" customFormat="1" ht="19.5" customHeight="1">
      <c r="A16" s="416"/>
      <c r="B16" s="20" t="s">
        <v>80</v>
      </c>
      <c r="C16" s="21">
        <v>95.8</v>
      </c>
      <c r="D16" s="21">
        <v>100</v>
      </c>
      <c r="E16" s="21">
        <v>65.3</v>
      </c>
      <c r="F16" s="21">
        <v>100</v>
      </c>
      <c r="G16" s="21">
        <v>99.6</v>
      </c>
      <c r="H16" s="21">
        <v>100</v>
      </c>
      <c r="I16" s="21">
        <v>100</v>
      </c>
      <c r="J16" s="21">
        <v>100</v>
      </c>
      <c r="K16" s="21">
        <v>40</v>
      </c>
      <c r="L16" s="21" t="s">
        <v>71</v>
      </c>
      <c r="M16" s="21">
        <v>100</v>
      </c>
      <c r="N16" s="21">
        <v>99.8</v>
      </c>
      <c r="O16" s="21">
        <v>99.5</v>
      </c>
      <c r="P16" s="21">
        <v>100</v>
      </c>
      <c r="Q16" s="21">
        <v>100</v>
      </c>
      <c r="R16" s="21">
        <v>100</v>
      </c>
      <c r="S16" s="21">
        <v>100</v>
      </c>
      <c r="T16" s="21">
        <v>85.2</v>
      </c>
      <c r="U16" s="21">
        <v>93</v>
      </c>
      <c r="V16" s="21" t="s">
        <v>74</v>
      </c>
      <c r="W16" s="21">
        <v>98.7</v>
      </c>
      <c r="X16" s="21" t="s">
        <v>74</v>
      </c>
      <c r="Y16" s="23">
        <v>2.1</v>
      </c>
    </row>
    <row r="17" spans="1:25" s="15" customFormat="1" ht="19.5" customHeight="1">
      <c r="A17" s="416"/>
      <c r="B17" s="20" t="s">
        <v>81</v>
      </c>
      <c r="C17" s="21">
        <v>15.6</v>
      </c>
      <c r="D17" s="21">
        <v>89.1</v>
      </c>
      <c r="E17" s="21">
        <v>50</v>
      </c>
      <c r="F17" s="21">
        <v>69.2</v>
      </c>
      <c r="G17" s="21">
        <v>30.4</v>
      </c>
      <c r="H17" s="21">
        <v>50.6</v>
      </c>
      <c r="I17" s="21">
        <v>90.9</v>
      </c>
      <c r="J17" s="21">
        <v>50.4</v>
      </c>
      <c r="K17" s="21">
        <v>53.8</v>
      </c>
      <c r="L17" s="21" t="s">
        <v>71</v>
      </c>
      <c r="M17" s="21">
        <v>66.6</v>
      </c>
      <c r="N17" s="21">
        <v>52.3</v>
      </c>
      <c r="O17" s="21">
        <v>64.4</v>
      </c>
      <c r="P17" s="21">
        <v>94.1</v>
      </c>
      <c r="Q17" s="21">
        <v>73.4</v>
      </c>
      <c r="R17" s="21">
        <v>90.9</v>
      </c>
      <c r="S17" s="21">
        <v>41.6</v>
      </c>
      <c r="T17" s="21">
        <v>68.2</v>
      </c>
      <c r="U17" s="21">
        <v>81.1</v>
      </c>
      <c r="V17" s="21" t="s">
        <v>74</v>
      </c>
      <c r="W17" s="21">
        <v>25.6</v>
      </c>
      <c r="X17" s="21">
        <v>5.8</v>
      </c>
      <c r="Y17" s="23">
        <v>4.5</v>
      </c>
    </row>
    <row r="18" spans="1:25" s="15" customFormat="1" ht="19.5" customHeight="1" thickBot="1">
      <c r="A18" s="416"/>
      <c r="B18" s="25" t="s">
        <v>82</v>
      </c>
      <c r="C18" s="26">
        <v>21.2</v>
      </c>
      <c r="D18" s="26">
        <v>66.6</v>
      </c>
      <c r="E18" s="26">
        <v>72.5</v>
      </c>
      <c r="F18" s="26">
        <v>87.5</v>
      </c>
      <c r="G18" s="26">
        <v>37</v>
      </c>
      <c r="H18" s="26">
        <v>63.1</v>
      </c>
      <c r="I18" s="26">
        <v>100</v>
      </c>
      <c r="J18" s="26">
        <v>58.2</v>
      </c>
      <c r="K18" s="26">
        <v>35.7</v>
      </c>
      <c r="L18" s="26">
        <v>47.7</v>
      </c>
      <c r="M18" s="26">
        <v>73.7</v>
      </c>
      <c r="N18" s="26">
        <v>58.5</v>
      </c>
      <c r="O18" s="26">
        <v>35.3</v>
      </c>
      <c r="P18" s="26">
        <v>21.4</v>
      </c>
      <c r="Q18" s="26">
        <v>39.5</v>
      </c>
      <c r="R18" s="26">
        <v>57.7</v>
      </c>
      <c r="S18" s="26">
        <v>50</v>
      </c>
      <c r="T18" s="26">
        <v>51.5</v>
      </c>
      <c r="U18" s="26" t="s">
        <v>71</v>
      </c>
      <c r="V18" s="26">
        <v>53.6</v>
      </c>
      <c r="W18" s="26">
        <v>26.3</v>
      </c>
      <c r="X18" s="26" t="s">
        <v>74</v>
      </c>
      <c r="Y18" s="28">
        <v>56.5</v>
      </c>
    </row>
    <row r="19" spans="1:25" s="15" customFormat="1" ht="19.5" customHeight="1">
      <c r="A19" s="416"/>
      <c r="B19" s="16" t="s">
        <v>83</v>
      </c>
      <c r="C19" s="17" t="s">
        <v>84</v>
      </c>
      <c r="D19" s="17" t="s">
        <v>74</v>
      </c>
      <c r="E19" s="17" t="s">
        <v>84</v>
      </c>
      <c r="F19" s="17" t="s">
        <v>84</v>
      </c>
      <c r="G19" s="17" t="s">
        <v>84</v>
      </c>
      <c r="H19" s="17" t="s">
        <v>84</v>
      </c>
      <c r="I19" s="17" t="s">
        <v>74</v>
      </c>
      <c r="J19" s="17" t="s">
        <v>84</v>
      </c>
      <c r="K19" s="17" t="s">
        <v>84</v>
      </c>
      <c r="L19" s="17" t="s">
        <v>84</v>
      </c>
      <c r="M19" s="17" t="s">
        <v>84</v>
      </c>
      <c r="N19" s="17" t="s">
        <v>84</v>
      </c>
      <c r="O19" s="17" t="s">
        <v>84</v>
      </c>
      <c r="P19" s="17" t="s">
        <v>74</v>
      </c>
      <c r="Q19" s="17" t="s">
        <v>84</v>
      </c>
      <c r="R19" s="17" t="s">
        <v>84</v>
      </c>
      <c r="S19" s="17" t="s">
        <v>84</v>
      </c>
      <c r="T19" s="17" t="s">
        <v>74</v>
      </c>
      <c r="U19" s="17">
        <v>76.4</v>
      </c>
      <c r="V19" s="107" t="s">
        <v>74</v>
      </c>
      <c r="W19" s="17" t="s">
        <v>84</v>
      </c>
      <c r="X19" s="17" t="s">
        <v>74</v>
      </c>
      <c r="Y19" s="19" t="s">
        <v>74</v>
      </c>
    </row>
    <row r="20" spans="1:25" s="15" customFormat="1" ht="19.5" customHeight="1">
      <c r="A20" s="416"/>
      <c r="B20" s="29" t="s">
        <v>156</v>
      </c>
      <c r="C20" s="21" t="s">
        <v>84</v>
      </c>
      <c r="D20" s="21" t="s">
        <v>84</v>
      </c>
      <c r="E20" s="21" t="s">
        <v>84</v>
      </c>
      <c r="F20" s="21" t="s">
        <v>84</v>
      </c>
      <c r="G20" s="21" t="s">
        <v>84</v>
      </c>
      <c r="H20" s="21" t="s">
        <v>84</v>
      </c>
      <c r="I20" s="21" t="s">
        <v>74</v>
      </c>
      <c r="J20" s="21" t="s">
        <v>84</v>
      </c>
      <c r="K20" s="21" t="s">
        <v>84</v>
      </c>
      <c r="L20" s="21">
        <v>75</v>
      </c>
      <c r="M20" s="21" t="s">
        <v>84</v>
      </c>
      <c r="N20" s="21" t="s">
        <v>84</v>
      </c>
      <c r="O20" s="21" t="s">
        <v>84</v>
      </c>
      <c r="P20" s="21" t="s">
        <v>74</v>
      </c>
      <c r="Q20" s="21" t="s">
        <v>84</v>
      </c>
      <c r="R20" s="21" t="s">
        <v>84</v>
      </c>
      <c r="S20" s="21" t="s">
        <v>84</v>
      </c>
      <c r="T20" s="21" t="s">
        <v>74</v>
      </c>
      <c r="U20" s="21" t="s">
        <v>84</v>
      </c>
      <c r="V20" s="21">
        <v>25.7</v>
      </c>
      <c r="W20" s="21" t="s">
        <v>84</v>
      </c>
      <c r="X20" s="21" t="s">
        <v>74</v>
      </c>
      <c r="Y20" s="23" t="s">
        <v>84</v>
      </c>
    </row>
    <row r="21" spans="1:25" s="15" customFormat="1" ht="19.5" customHeight="1" thickBot="1">
      <c r="A21" s="416"/>
      <c r="B21" s="31" t="s">
        <v>86</v>
      </c>
      <c r="C21" s="26" t="s">
        <v>84</v>
      </c>
      <c r="D21" s="26" t="s">
        <v>84</v>
      </c>
      <c r="E21" s="26" t="s">
        <v>84</v>
      </c>
      <c r="F21" s="26" t="s">
        <v>84</v>
      </c>
      <c r="G21" s="26" t="s">
        <v>84</v>
      </c>
      <c r="H21" s="26" t="s">
        <v>84</v>
      </c>
      <c r="I21" s="26" t="s">
        <v>74</v>
      </c>
      <c r="J21" s="26" t="s">
        <v>84</v>
      </c>
      <c r="K21" s="26" t="s">
        <v>84</v>
      </c>
      <c r="L21" s="26">
        <v>66.2</v>
      </c>
      <c r="M21" s="26" t="s">
        <v>84</v>
      </c>
      <c r="N21" s="26" t="s">
        <v>84</v>
      </c>
      <c r="O21" s="26" t="s">
        <v>84</v>
      </c>
      <c r="P21" s="26" t="s">
        <v>74</v>
      </c>
      <c r="Q21" s="26" t="s">
        <v>74</v>
      </c>
      <c r="R21" s="26" t="s">
        <v>84</v>
      </c>
      <c r="S21" s="26" t="s">
        <v>84</v>
      </c>
      <c r="T21" s="26" t="s">
        <v>84</v>
      </c>
      <c r="U21" s="26" t="s">
        <v>84</v>
      </c>
      <c r="V21" s="26" t="s">
        <v>74</v>
      </c>
      <c r="W21" s="26" t="s">
        <v>84</v>
      </c>
      <c r="X21" s="26" t="s">
        <v>74</v>
      </c>
      <c r="Y21" s="28" t="s">
        <v>84</v>
      </c>
    </row>
    <row r="22" spans="1:25" s="15" customFormat="1" ht="19.5" customHeight="1">
      <c r="A22" s="416"/>
      <c r="B22" s="34" t="s">
        <v>87</v>
      </c>
      <c r="C22" s="35">
        <v>24</v>
      </c>
      <c r="D22" s="36">
        <v>3</v>
      </c>
      <c r="E22" s="36">
        <v>2</v>
      </c>
      <c r="F22" s="35">
        <v>7</v>
      </c>
      <c r="G22" s="35">
        <v>1080</v>
      </c>
      <c r="H22" s="35">
        <v>13</v>
      </c>
      <c r="I22" s="35">
        <v>0</v>
      </c>
      <c r="J22" s="35">
        <v>72</v>
      </c>
      <c r="K22" s="35">
        <v>4</v>
      </c>
      <c r="L22" s="36" t="s">
        <v>84</v>
      </c>
      <c r="M22" s="35">
        <v>10</v>
      </c>
      <c r="N22" s="35">
        <v>158</v>
      </c>
      <c r="O22" s="35">
        <v>55</v>
      </c>
      <c r="P22" s="36">
        <v>1</v>
      </c>
      <c r="Q22" s="35">
        <v>117</v>
      </c>
      <c r="R22" s="35">
        <v>17</v>
      </c>
      <c r="S22" s="35">
        <v>5</v>
      </c>
      <c r="T22" s="35">
        <v>14</v>
      </c>
      <c r="U22" s="36" t="s">
        <v>71</v>
      </c>
      <c r="V22" s="108">
        <v>4</v>
      </c>
      <c r="W22" s="35">
        <v>144</v>
      </c>
      <c r="X22" s="36" t="s">
        <v>74</v>
      </c>
      <c r="Y22" s="38">
        <v>9</v>
      </c>
    </row>
    <row r="23" spans="1:50" s="15" customFormat="1" ht="19.5" customHeight="1">
      <c r="A23" s="416"/>
      <c r="B23" s="39" t="s">
        <v>88</v>
      </c>
      <c r="C23" s="36">
        <v>37.5</v>
      </c>
      <c r="D23" s="36">
        <v>100</v>
      </c>
      <c r="E23" s="36">
        <v>50</v>
      </c>
      <c r="F23" s="36">
        <v>85.7</v>
      </c>
      <c r="G23" s="36">
        <v>67</v>
      </c>
      <c r="H23" s="36">
        <v>53.8</v>
      </c>
      <c r="I23" s="36" t="s">
        <v>74</v>
      </c>
      <c r="J23" s="36">
        <v>54.1</v>
      </c>
      <c r="K23" s="36">
        <v>50</v>
      </c>
      <c r="L23" s="36" t="s">
        <v>84</v>
      </c>
      <c r="M23" s="36">
        <v>80</v>
      </c>
      <c r="N23" s="36">
        <v>62</v>
      </c>
      <c r="O23" s="36">
        <v>43.6</v>
      </c>
      <c r="P23" s="36">
        <v>100</v>
      </c>
      <c r="Q23" s="36">
        <v>80.3</v>
      </c>
      <c r="R23" s="36">
        <v>52.9</v>
      </c>
      <c r="S23" s="36">
        <v>80</v>
      </c>
      <c r="T23" s="36">
        <v>42.8</v>
      </c>
      <c r="U23" s="36" t="s">
        <v>84</v>
      </c>
      <c r="V23" s="36">
        <v>25</v>
      </c>
      <c r="W23" s="36">
        <v>29.8</v>
      </c>
      <c r="X23" s="36" t="s">
        <v>74</v>
      </c>
      <c r="Y23" s="40">
        <v>66.6</v>
      </c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</row>
    <row r="24" spans="1:26" s="15" customFormat="1" ht="19.5" customHeight="1" thickBot="1">
      <c r="A24" s="417"/>
      <c r="B24" s="41" t="s">
        <v>89</v>
      </c>
      <c r="C24" s="42">
        <v>4.1</v>
      </c>
      <c r="D24" s="42">
        <v>66.6</v>
      </c>
      <c r="E24" s="42">
        <v>100</v>
      </c>
      <c r="F24" s="42">
        <v>100</v>
      </c>
      <c r="G24" s="42">
        <v>74.9</v>
      </c>
      <c r="H24" s="42">
        <v>15.3</v>
      </c>
      <c r="I24" s="42" t="s">
        <v>74</v>
      </c>
      <c r="J24" s="42">
        <v>33.3</v>
      </c>
      <c r="K24" s="42">
        <v>0</v>
      </c>
      <c r="L24" s="42" t="s">
        <v>84</v>
      </c>
      <c r="M24" s="42">
        <v>80</v>
      </c>
      <c r="N24" s="42">
        <v>36</v>
      </c>
      <c r="O24" s="42">
        <v>9</v>
      </c>
      <c r="P24" s="42">
        <v>100</v>
      </c>
      <c r="Q24" s="42">
        <v>4.2</v>
      </c>
      <c r="R24" s="42">
        <v>0</v>
      </c>
      <c r="S24" s="42">
        <v>0</v>
      </c>
      <c r="T24" s="42">
        <v>14.2</v>
      </c>
      <c r="U24" s="42" t="s">
        <v>84</v>
      </c>
      <c r="V24" s="42">
        <v>25</v>
      </c>
      <c r="W24" s="42">
        <v>0.6</v>
      </c>
      <c r="X24" s="42" t="s">
        <v>74</v>
      </c>
      <c r="Y24" s="44">
        <v>0</v>
      </c>
      <c r="Z24" s="33"/>
    </row>
    <row r="25" spans="1:26" s="15" customFormat="1" ht="19.5" customHeight="1">
      <c r="A25" s="137"/>
      <c r="B25" s="47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33"/>
    </row>
    <row r="26" spans="1:25" s="33" customFormat="1" ht="19.5" customHeight="1">
      <c r="A26" s="46"/>
      <c r="B26" s="49" t="s">
        <v>90</v>
      </c>
      <c r="C26" s="49"/>
      <c r="D26" s="49"/>
      <c r="E26" s="49"/>
      <c r="F26" s="49"/>
      <c r="G26" s="49"/>
      <c r="H26" s="49"/>
      <c r="I26" s="49"/>
      <c r="J26" s="50"/>
      <c r="K26" s="50"/>
      <c r="L26" s="51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</row>
    <row r="27" spans="1:27" s="33" customFormat="1" ht="19.5" customHeight="1">
      <c r="A27" s="46"/>
      <c r="B27" s="52" t="s">
        <v>91</v>
      </c>
      <c r="C27" s="52"/>
      <c r="D27" s="50"/>
      <c r="E27" s="50"/>
      <c r="F27" s="51"/>
      <c r="G27" s="50"/>
      <c r="H27" s="50"/>
      <c r="I27" s="50"/>
      <c r="J27" s="50"/>
      <c r="K27" s="50"/>
      <c r="L27" s="51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/>
      <c r="AA27"/>
    </row>
    <row r="28" spans="1:33" s="33" customFormat="1" ht="19.5" customHeight="1">
      <c r="A28" s="46"/>
      <c r="B28" s="50"/>
      <c r="C28" s="50"/>
      <c r="D28" s="50"/>
      <c r="E28" s="50"/>
      <c r="F28" s="51"/>
      <c r="G28" s="50"/>
      <c r="H28" s="50"/>
      <c r="I28" s="50"/>
      <c r="J28" s="50"/>
      <c r="K28" s="50"/>
      <c r="L28" s="51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AE28" s="45"/>
      <c r="AF28"/>
      <c r="AG28"/>
    </row>
    <row r="29" spans="2:25" s="8" customFormat="1" ht="19.5" customHeight="1"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/>
      <c r="O29"/>
      <c r="P29"/>
      <c r="Q29"/>
      <c r="R29"/>
      <c r="S29"/>
      <c r="T29"/>
      <c r="U29"/>
      <c r="V29"/>
      <c r="W29"/>
      <c r="X29"/>
      <c r="Y29"/>
    </row>
    <row r="30" spans="2:25" s="8" customFormat="1" ht="19.5" customHeight="1"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/>
      <c r="O30"/>
      <c r="P30"/>
      <c r="Q30"/>
      <c r="R30"/>
      <c r="S30"/>
      <c r="T30"/>
      <c r="U30"/>
      <c r="V30"/>
      <c r="W30"/>
      <c r="X30"/>
      <c r="Y30"/>
    </row>
    <row r="31" spans="6:25" ht="21" customHeight="1">
      <c r="F31" s="50"/>
      <c r="L31" s="50"/>
      <c r="N31"/>
      <c r="O31"/>
      <c r="P31"/>
      <c r="Q31"/>
      <c r="R31"/>
      <c r="S31"/>
      <c r="T31"/>
      <c r="U31"/>
      <c r="V31"/>
      <c r="W31"/>
      <c r="X31"/>
      <c r="Y31"/>
    </row>
    <row r="32" spans="1:25" ht="21" customHeight="1">
      <c r="A32" s="50"/>
      <c r="F32" s="50"/>
      <c r="L32" s="50"/>
      <c r="N32"/>
      <c r="O32"/>
      <c r="P32"/>
      <c r="Q32"/>
      <c r="R32"/>
      <c r="S32"/>
      <c r="T32"/>
      <c r="U32"/>
      <c r="V32"/>
      <c r="W32"/>
      <c r="X32"/>
      <c r="Y32"/>
    </row>
    <row r="33" spans="1:25" ht="21" customHeight="1">
      <c r="A33" s="50"/>
      <c r="F33" s="50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21" customHeight="1">
      <c r="A34" s="50"/>
      <c r="F34" s="50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ht="19.5" customHeight="1">
      <c r="A35" s="50"/>
      <c r="F35" s="50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ht="135" customHeight="1">
      <c r="A36" s="50"/>
      <c r="F36" s="50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ht="19.5" customHeight="1">
      <c r="A37" s="50"/>
      <c r="F37" s="50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ht="19.5" customHeight="1">
      <c r="A38" s="50"/>
      <c r="F38" s="50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ht="19.5" customHeight="1">
      <c r="A39" s="50"/>
      <c r="F39" s="50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ht="19.5" customHeight="1">
      <c r="A40" s="50"/>
      <c r="F40" s="5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ht="19.5" customHeight="1">
      <c r="A41" s="50"/>
      <c r="F41" s="50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ht="19.5" customHeight="1">
      <c r="A42" s="50"/>
      <c r="F42" s="50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ht="19.5" customHeight="1">
      <c r="A43" s="50"/>
      <c r="F43" s="50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ht="19.5" customHeight="1">
      <c r="A44" s="50"/>
      <c r="F44" s="50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ht="19.5" customHeight="1">
      <c r="A45" s="50"/>
      <c r="F45" s="50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ht="19.5" customHeight="1">
      <c r="A46" s="50"/>
      <c r="F46" s="50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ht="19.5" customHeight="1">
      <c r="A47" s="50"/>
      <c r="F47" s="50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ht="19.5" customHeight="1">
      <c r="A48" s="50"/>
      <c r="F48" s="50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 ht="19.5" customHeight="1">
      <c r="A49" s="50"/>
      <c r="F49" s="50"/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:25" ht="19.5" customHeight="1">
      <c r="A50" s="50"/>
      <c r="F50" s="50"/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25" ht="19.5" customHeight="1">
      <c r="A51" s="50"/>
      <c r="F51" s="50"/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1:25" ht="19.5" customHeight="1">
      <c r="A52" s="50"/>
      <c r="F52" s="50"/>
      <c r="L52" s="50"/>
      <c r="N52"/>
      <c r="O52"/>
      <c r="P52"/>
      <c r="Q52"/>
      <c r="R52"/>
      <c r="S52"/>
      <c r="T52"/>
      <c r="U52"/>
      <c r="V52"/>
      <c r="W52"/>
      <c r="X52"/>
      <c r="Y52"/>
    </row>
    <row r="53" spans="1:25" ht="19.5" customHeight="1">
      <c r="A53" s="50"/>
      <c r="F53" s="50"/>
      <c r="L53" s="50"/>
      <c r="N53"/>
      <c r="O53"/>
      <c r="P53"/>
      <c r="Q53"/>
      <c r="R53"/>
      <c r="S53"/>
      <c r="T53"/>
      <c r="U53"/>
      <c r="V53"/>
      <c r="W53"/>
      <c r="X53"/>
      <c r="Y53"/>
    </row>
    <row r="54" spans="1:25" ht="19.5" customHeight="1">
      <c r="A54" s="50"/>
      <c r="F54" s="50"/>
      <c r="L54" s="50"/>
      <c r="N54"/>
      <c r="O54"/>
      <c r="P54"/>
      <c r="Q54"/>
      <c r="R54"/>
      <c r="S54"/>
      <c r="T54"/>
      <c r="U54"/>
      <c r="V54"/>
      <c r="W54"/>
      <c r="X54"/>
      <c r="Y54"/>
    </row>
    <row r="55" spans="1:25" ht="16.5">
      <c r="A55" s="50"/>
      <c r="F55" s="50"/>
      <c r="L55" s="50"/>
      <c r="N55"/>
      <c r="O55"/>
      <c r="P55"/>
      <c r="Q55"/>
      <c r="R55"/>
      <c r="S55"/>
      <c r="T55"/>
      <c r="U55"/>
      <c r="V55"/>
      <c r="W55"/>
      <c r="X55"/>
      <c r="Y55"/>
    </row>
    <row r="56" spans="1:25" ht="16.5">
      <c r="A56" s="50"/>
      <c r="F56" s="50"/>
      <c r="L56" s="50"/>
      <c r="N56"/>
      <c r="O56"/>
      <c r="P56"/>
      <c r="Q56"/>
      <c r="R56"/>
      <c r="S56"/>
      <c r="T56"/>
      <c r="U56"/>
      <c r="V56"/>
      <c r="W56"/>
      <c r="X56"/>
      <c r="Y56"/>
    </row>
    <row r="57" ht="16.5">
      <c r="A57" s="50"/>
    </row>
    <row r="58" ht="16.5">
      <c r="A58" s="50"/>
    </row>
    <row r="59" ht="16.5">
      <c r="A59" s="50"/>
    </row>
  </sheetData>
  <mergeCells count="28">
    <mergeCell ref="A8:A24"/>
    <mergeCell ref="A1:Y1"/>
    <mergeCell ref="A3:Y3"/>
    <mergeCell ref="W5:W6"/>
    <mergeCell ref="X5:X6"/>
    <mergeCell ref="A7:B7"/>
    <mergeCell ref="Y5:Y6"/>
    <mergeCell ref="J5:J6"/>
    <mergeCell ref="K5:K6"/>
    <mergeCell ref="L5:L6"/>
    <mergeCell ref="M5:M6"/>
    <mergeCell ref="F5:F6"/>
    <mergeCell ref="G5:G6"/>
    <mergeCell ref="A6:B6"/>
    <mergeCell ref="H5:H6"/>
    <mergeCell ref="I5:I6"/>
    <mergeCell ref="A5:B5"/>
    <mergeCell ref="C5:C6"/>
    <mergeCell ref="D5:D6"/>
    <mergeCell ref="E5:E6"/>
    <mergeCell ref="R5:R6"/>
    <mergeCell ref="S5:S6"/>
    <mergeCell ref="T5:T6"/>
    <mergeCell ref="U5:U6"/>
    <mergeCell ref="N5:N6"/>
    <mergeCell ref="O5:O6"/>
    <mergeCell ref="P5:P6"/>
    <mergeCell ref="Q5:Q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showGridLines="0" zoomScale="60" zoomScaleNormal="60" workbookViewId="0" topLeftCell="A1">
      <selection activeCell="A1" sqref="A1:O1"/>
    </sheetView>
  </sheetViews>
  <sheetFormatPr defaultColWidth="9.00390625" defaultRowHeight="16.5"/>
  <cols>
    <col min="1" max="1" width="4.125" style="172" bestFit="1" customWidth="1"/>
    <col min="2" max="2" width="12.50390625" style="166" customWidth="1"/>
    <col min="3" max="3" width="5.875" style="166" bestFit="1" customWidth="1"/>
    <col min="4" max="6" width="6.25390625" style="166" bestFit="1" customWidth="1"/>
    <col min="7" max="7" width="5.875" style="166" bestFit="1" customWidth="1"/>
    <col min="8" max="8" width="6.25390625" style="166" bestFit="1" customWidth="1"/>
    <col min="9" max="9" width="6.25390625" style="174" bestFit="1" customWidth="1"/>
    <col min="10" max="11" width="6.25390625" style="174" customWidth="1"/>
    <col min="12" max="12" width="6.25390625" style="173" bestFit="1" customWidth="1"/>
    <col min="13" max="13" width="5.875" style="166" bestFit="1" customWidth="1"/>
    <col min="14" max="14" width="6.25390625" style="166" bestFit="1" customWidth="1"/>
    <col min="15" max="15" width="5.875" style="166" bestFit="1" customWidth="1"/>
    <col min="16" max="16" width="5.50390625" style="166" bestFit="1" customWidth="1"/>
    <col min="17" max="16384" width="9.00390625" style="196" customWidth="1"/>
  </cols>
  <sheetData>
    <row r="1" spans="1:16" s="171" customFormat="1" ht="19.5" customHeight="1">
      <c r="A1" s="496" t="s">
        <v>423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202"/>
    </row>
    <row r="2" spans="1:16" s="171" customFormat="1" ht="12.75">
      <c r="A2" s="169"/>
      <c r="B2" s="169"/>
      <c r="C2" s="169"/>
      <c r="D2" s="169"/>
      <c r="E2" s="169"/>
      <c r="F2" s="169"/>
      <c r="G2" s="169"/>
      <c r="H2" s="169"/>
      <c r="L2" s="169"/>
      <c r="M2" s="169"/>
      <c r="N2" s="169"/>
      <c r="O2" s="169"/>
      <c r="P2" s="169"/>
    </row>
    <row r="3" spans="1:16" s="171" customFormat="1" ht="19.5" customHeight="1">
      <c r="A3" s="496" t="s">
        <v>431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202"/>
    </row>
    <row r="4" spans="1:16" s="171" customFormat="1" ht="12.75">
      <c r="A4" s="169"/>
      <c r="B4" s="169"/>
      <c r="C4" s="169"/>
      <c r="D4" s="169"/>
      <c r="E4" s="169"/>
      <c r="F4" s="169"/>
      <c r="G4" s="169"/>
      <c r="H4" s="169"/>
      <c r="L4" s="169"/>
      <c r="M4" s="169"/>
      <c r="N4" s="169"/>
      <c r="O4" s="169"/>
      <c r="P4" s="169"/>
    </row>
    <row r="5" spans="1:16" s="171" customFormat="1" ht="19.5" customHeight="1">
      <c r="A5" s="496" t="s">
        <v>503</v>
      </c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6"/>
      <c r="N5" s="496"/>
      <c r="O5" s="496"/>
      <c r="P5" s="202"/>
    </row>
    <row r="6" spans="1:16" s="194" customFormat="1" ht="15" thickBot="1">
      <c r="A6" s="182"/>
      <c r="B6" s="166"/>
      <c r="C6" s="166"/>
      <c r="D6" s="166"/>
      <c r="E6" s="166"/>
      <c r="F6" s="166"/>
      <c r="G6" s="166"/>
      <c r="H6" s="166"/>
      <c r="I6" s="191"/>
      <c r="J6" s="191"/>
      <c r="K6" s="191"/>
      <c r="L6" s="173"/>
      <c r="M6" s="166"/>
      <c r="N6" s="166"/>
      <c r="O6" s="166"/>
      <c r="P6" s="166"/>
    </row>
    <row r="7" spans="1:15" s="195" customFormat="1" ht="19.5" customHeight="1">
      <c r="A7" s="514" t="s">
        <v>378</v>
      </c>
      <c r="B7" s="515"/>
      <c r="C7" s="465" t="s">
        <v>554</v>
      </c>
      <c r="D7" s="465" t="s">
        <v>555</v>
      </c>
      <c r="E7" s="465" t="s">
        <v>556</v>
      </c>
      <c r="F7" s="465" t="s">
        <v>557</v>
      </c>
      <c r="G7" s="499" t="s">
        <v>558</v>
      </c>
      <c r="H7" s="534" t="s">
        <v>559</v>
      </c>
      <c r="I7" s="465" t="s">
        <v>560</v>
      </c>
      <c r="J7" s="499" t="s">
        <v>561</v>
      </c>
      <c r="K7" s="499" t="s">
        <v>562</v>
      </c>
      <c r="L7" s="534" t="s">
        <v>563</v>
      </c>
      <c r="M7" s="465" t="s">
        <v>564</v>
      </c>
      <c r="N7" s="465" t="s">
        <v>565</v>
      </c>
      <c r="O7" s="532" t="s">
        <v>566</v>
      </c>
    </row>
    <row r="8" spans="1:15" s="195" customFormat="1" ht="160.5" customHeight="1" thickBot="1">
      <c r="A8" s="516" t="s">
        <v>379</v>
      </c>
      <c r="B8" s="517"/>
      <c r="C8" s="530"/>
      <c r="D8" s="530"/>
      <c r="E8" s="530"/>
      <c r="F8" s="530"/>
      <c r="G8" s="531"/>
      <c r="H8" s="530"/>
      <c r="I8" s="530"/>
      <c r="J8" s="536"/>
      <c r="K8" s="536"/>
      <c r="L8" s="530"/>
      <c r="M8" s="535"/>
      <c r="N8" s="530"/>
      <c r="O8" s="533"/>
    </row>
    <row r="9" spans="1:15" s="216" customFormat="1" ht="19.5" customHeight="1" thickBot="1">
      <c r="A9" s="529" t="s">
        <v>11</v>
      </c>
      <c r="B9" s="526"/>
      <c r="C9" s="263">
        <v>289</v>
      </c>
      <c r="D9" s="263">
        <v>26</v>
      </c>
      <c r="E9" s="263">
        <v>352</v>
      </c>
      <c r="F9" s="263">
        <v>92</v>
      </c>
      <c r="G9" s="263">
        <v>59</v>
      </c>
      <c r="H9" s="263">
        <v>82</v>
      </c>
      <c r="I9" s="263">
        <v>275</v>
      </c>
      <c r="J9" s="263">
        <v>15</v>
      </c>
      <c r="K9" s="263">
        <v>19</v>
      </c>
      <c r="L9" s="263">
        <v>68</v>
      </c>
      <c r="M9" s="263">
        <v>352</v>
      </c>
      <c r="N9" s="263">
        <v>60</v>
      </c>
      <c r="O9" s="287">
        <v>116</v>
      </c>
    </row>
    <row r="10" spans="1:15" s="216" customFormat="1" ht="19.5" customHeight="1">
      <c r="A10" s="507" t="s">
        <v>478</v>
      </c>
      <c r="B10" s="250" t="s">
        <v>380</v>
      </c>
      <c r="C10" s="289">
        <v>38.75</v>
      </c>
      <c r="D10" s="289">
        <v>88.46</v>
      </c>
      <c r="E10" s="289">
        <v>96.31</v>
      </c>
      <c r="F10" s="289">
        <v>69.57</v>
      </c>
      <c r="G10" s="364">
        <v>58.81</v>
      </c>
      <c r="H10" s="289" t="s">
        <v>74</v>
      </c>
      <c r="I10" s="289">
        <v>90.91</v>
      </c>
      <c r="J10" s="289">
        <v>100</v>
      </c>
      <c r="K10" s="289" t="s">
        <v>74</v>
      </c>
      <c r="L10" s="289">
        <v>92.65</v>
      </c>
      <c r="M10" s="289">
        <v>93.75</v>
      </c>
      <c r="N10" s="289">
        <v>78.33</v>
      </c>
      <c r="O10" s="290" t="s">
        <v>74</v>
      </c>
    </row>
    <row r="11" spans="1:15" s="216" customFormat="1" ht="19.5" customHeight="1">
      <c r="A11" s="508"/>
      <c r="B11" s="251" t="s">
        <v>381</v>
      </c>
      <c r="C11" s="260" t="s">
        <v>74</v>
      </c>
      <c r="D11" s="260">
        <v>0</v>
      </c>
      <c r="E11" s="260">
        <v>13.53</v>
      </c>
      <c r="F11" s="260">
        <v>0</v>
      </c>
      <c r="G11" s="260" t="s">
        <v>74</v>
      </c>
      <c r="H11" s="260">
        <v>36.59</v>
      </c>
      <c r="I11" s="260">
        <v>0</v>
      </c>
      <c r="J11" s="260">
        <v>0</v>
      </c>
      <c r="K11" s="260" t="s">
        <v>74</v>
      </c>
      <c r="L11" s="260">
        <v>35.14</v>
      </c>
      <c r="M11" s="260" t="s">
        <v>74</v>
      </c>
      <c r="N11" s="260">
        <v>0</v>
      </c>
      <c r="O11" s="269" t="s">
        <v>74</v>
      </c>
    </row>
    <row r="12" spans="1:15" s="216" customFormat="1" ht="19.5" customHeight="1">
      <c r="A12" s="508"/>
      <c r="B12" s="252" t="s">
        <v>382</v>
      </c>
      <c r="C12" s="260" t="s">
        <v>74</v>
      </c>
      <c r="D12" s="260">
        <v>0</v>
      </c>
      <c r="E12" s="359">
        <v>51.14</v>
      </c>
      <c r="F12" s="260">
        <v>0</v>
      </c>
      <c r="G12" s="260" t="s">
        <v>74</v>
      </c>
      <c r="H12" s="260" t="s">
        <v>74</v>
      </c>
      <c r="I12" s="260">
        <v>70.18</v>
      </c>
      <c r="J12" s="260">
        <v>7</v>
      </c>
      <c r="K12" s="260" t="s">
        <v>74</v>
      </c>
      <c r="L12" s="260">
        <v>64.71</v>
      </c>
      <c r="M12" s="260" t="s">
        <v>74</v>
      </c>
      <c r="N12" s="260">
        <v>0</v>
      </c>
      <c r="O12" s="269" t="s">
        <v>74</v>
      </c>
    </row>
    <row r="13" spans="1:15" s="216" customFormat="1" ht="19.5" customHeight="1">
      <c r="A13" s="508"/>
      <c r="B13" s="251" t="s">
        <v>383</v>
      </c>
      <c r="C13" s="260">
        <v>31.49</v>
      </c>
      <c r="D13" s="260">
        <v>50</v>
      </c>
      <c r="E13" s="359">
        <v>61.36</v>
      </c>
      <c r="F13" s="260">
        <v>35.87</v>
      </c>
      <c r="G13" s="260">
        <v>66.1</v>
      </c>
      <c r="H13" s="260" t="s">
        <v>74</v>
      </c>
      <c r="I13" s="260">
        <v>72</v>
      </c>
      <c r="J13" s="359">
        <v>80</v>
      </c>
      <c r="K13" s="260" t="s">
        <v>74</v>
      </c>
      <c r="L13" s="260">
        <v>98.53</v>
      </c>
      <c r="M13" s="260">
        <v>87.5</v>
      </c>
      <c r="N13" s="260">
        <v>83.33</v>
      </c>
      <c r="O13" s="378" t="s">
        <v>518</v>
      </c>
    </row>
    <row r="14" spans="1:15" s="216" customFormat="1" ht="19.5" customHeight="1">
      <c r="A14" s="508"/>
      <c r="B14" s="251" t="s">
        <v>384</v>
      </c>
      <c r="C14" s="260" t="s">
        <v>74</v>
      </c>
      <c r="D14" s="260">
        <v>42.31</v>
      </c>
      <c r="E14" s="359">
        <v>57.95</v>
      </c>
      <c r="F14" s="260">
        <v>28.26</v>
      </c>
      <c r="G14" s="260" t="s">
        <v>74</v>
      </c>
      <c r="H14" s="260">
        <v>100</v>
      </c>
      <c r="I14" s="260">
        <v>69.09</v>
      </c>
      <c r="J14" s="260">
        <v>0</v>
      </c>
      <c r="K14" s="260">
        <v>100</v>
      </c>
      <c r="L14" s="365">
        <v>89.71</v>
      </c>
      <c r="M14" s="260" t="s">
        <v>74</v>
      </c>
      <c r="N14" s="260">
        <v>0</v>
      </c>
      <c r="O14" s="269" t="s">
        <v>74</v>
      </c>
    </row>
    <row r="15" spans="1:15" s="216" customFormat="1" ht="19.5" customHeight="1">
      <c r="A15" s="508"/>
      <c r="B15" s="251" t="s">
        <v>385</v>
      </c>
      <c r="C15" s="260">
        <v>30.8</v>
      </c>
      <c r="D15" s="365">
        <v>84.62</v>
      </c>
      <c r="E15" s="260">
        <v>59.97</v>
      </c>
      <c r="F15" s="260">
        <v>80.43</v>
      </c>
      <c r="G15" s="260">
        <v>45.76</v>
      </c>
      <c r="H15" s="260" t="s">
        <v>74</v>
      </c>
      <c r="I15" s="260">
        <v>71.64</v>
      </c>
      <c r="J15" s="365">
        <v>87</v>
      </c>
      <c r="K15" s="260" t="s">
        <v>74</v>
      </c>
      <c r="L15" s="260">
        <v>83.82</v>
      </c>
      <c r="M15" s="260">
        <v>79.26</v>
      </c>
      <c r="N15" s="260">
        <v>68.33</v>
      </c>
      <c r="O15" s="378" t="s">
        <v>518</v>
      </c>
    </row>
    <row r="16" spans="1:15" s="216" customFormat="1" ht="19.5" customHeight="1">
      <c r="A16" s="508"/>
      <c r="B16" s="251" t="s">
        <v>386</v>
      </c>
      <c r="C16" s="260">
        <v>32.18</v>
      </c>
      <c r="D16" s="260">
        <v>61.54</v>
      </c>
      <c r="E16" s="260">
        <v>59.94</v>
      </c>
      <c r="F16" s="260">
        <v>58.7</v>
      </c>
      <c r="G16" s="260">
        <v>23.73</v>
      </c>
      <c r="H16" s="260" t="s">
        <v>74</v>
      </c>
      <c r="I16" s="260">
        <v>74.18</v>
      </c>
      <c r="J16" s="365">
        <v>67</v>
      </c>
      <c r="K16" s="260" t="s">
        <v>74</v>
      </c>
      <c r="L16" s="260">
        <v>66.18</v>
      </c>
      <c r="M16" s="260">
        <v>80.4</v>
      </c>
      <c r="N16" s="260">
        <v>65</v>
      </c>
      <c r="O16" s="269" t="s">
        <v>74</v>
      </c>
    </row>
    <row r="17" spans="1:15" s="216" customFormat="1" ht="19.5" customHeight="1">
      <c r="A17" s="508"/>
      <c r="B17" s="251" t="s">
        <v>387</v>
      </c>
      <c r="C17" s="260">
        <v>74.05</v>
      </c>
      <c r="D17" s="260">
        <v>100</v>
      </c>
      <c r="E17" s="260">
        <v>100</v>
      </c>
      <c r="F17" s="260">
        <v>100</v>
      </c>
      <c r="G17" s="260">
        <v>50.85</v>
      </c>
      <c r="H17" s="260" t="s">
        <v>74</v>
      </c>
      <c r="I17" s="260">
        <v>100</v>
      </c>
      <c r="J17" s="260">
        <v>100</v>
      </c>
      <c r="K17" s="260" t="s">
        <v>74</v>
      </c>
      <c r="L17" s="260">
        <v>100</v>
      </c>
      <c r="M17" s="260">
        <v>87.5</v>
      </c>
      <c r="N17" s="260">
        <v>100</v>
      </c>
      <c r="O17" s="269" t="s">
        <v>74</v>
      </c>
    </row>
    <row r="18" spans="1:15" s="216" customFormat="1" ht="19.5" customHeight="1">
      <c r="A18" s="508"/>
      <c r="B18" s="251" t="s">
        <v>388</v>
      </c>
      <c r="C18" s="260">
        <v>21.45</v>
      </c>
      <c r="D18" s="365">
        <v>42.31</v>
      </c>
      <c r="E18" s="260">
        <v>17.61</v>
      </c>
      <c r="F18" s="260">
        <v>34.78</v>
      </c>
      <c r="G18" s="260">
        <v>81.36</v>
      </c>
      <c r="H18" s="260" t="s">
        <v>74</v>
      </c>
      <c r="I18" s="260">
        <v>48.36</v>
      </c>
      <c r="J18" s="260">
        <v>73</v>
      </c>
      <c r="K18" s="260" t="s">
        <v>74</v>
      </c>
      <c r="L18" s="260">
        <v>66.18</v>
      </c>
      <c r="M18" s="260">
        <v>86.36</v>
      </c>
      <c r="N18" s="272">
        <v>51.67</v>
      </c>
      <c r="O18" s="269" t="s">
        <v>74</v>
      </c>
    </row>
    <row r="19" spans="1:15" s="216" customFormat="1" ht="19.5" customHeight="1" thickBot="1">
      <c r="A19" s="508"/>
      <c r="B19" s="253" t="s">
        <v>215</v>
      </c>
      <c r="C19" s="275" t="s">
        <v>74</v>
      </c>
      <c r="D19" s="275">
        <v>50</v>
      </c>
      <c r="E19" s="275">
        <v>39.91</v>
      </c>
      <c r="F19" s="275">
        <v>40.74</v>
      </c>
      <c r="G19" s="275" t="s">
        <v>74</v>
      </c>
      <c r="H19" s="360">
        <v>39.02</v>
      </c>
      <c r="I19" s="360">
        <v>55.95</v>
      </c>
      <c r="J19" s="381">
        <v>71</v>
      </c>
      <c r="K19" s="275">
        <v>79</v>
      </c>
      <c r="L19" s="381">
        <v>43.59</v>
      </c>
      <c r="M19" s="275" t="s">
        <v>74</v>
      </c>
      <c r="N19" s="275">
        <v>58.33</v>
      </c>
      <c r="O19" s="276">
        <v>87.93</v>
      </c>
    </row>
    <row r="20" spans="1:15" s="216" customFormat="1" ht="19.5" customHeight="1">
      <c r="A20" s="508"/>
      <c r="B20" s="218" t="s">
        <v>213</v>
      </c>
      <c r="C20" s="289" t="s">
        <v>74</v>
      </c>
      <c r="D20" s="289">
        <v>5.56</v>
      </c>
      <c r="E20" s="364">
        <v>40</v>
      </c>
      <c r="F20" s="289">
        <v>1.41</v>
      </c>
      <c r="G20" s="289" t="s">
        <v>74</v>
      </c>
      <c r="H20" s="289">
        <v>98.78</v>
      </c>
      <c r="I20" s="364">
        <v>75</v>
      </c>
      <c r="J20" s="364">
        <v>13</v>
      </c>
      <c r="K20" s="289">
        <v>100</v>
      </c>
      <c r="L20" s="364">
        <v>83.87</v>
      </c>
      <c r="M20" s="289" t="s">
        <v>74</v>
      </c>
      <c r="N20" s="289">
        <v>1.92</v>
      </c>
      <c r="O20" s="290" t="s">
        <v>74</v>
      </c>
    </row>
    <row r="21" spans="1:19" s="216" customFormat="1" ht="19.5" customHeight="1">
      <c r="A21" s="508"/>
      <c r="B21" s="217" t="s">
        <v>389</v>
      </c>
      <c r="C21" s="260">
        <v>0.78</v>
      </c>
      <c r="D21" s="359">
        <v>44.44</v>
      </c>
      <c r="E21" s="359">
        <v>60.45</v>
      </c>
      <c r="F21" s="365">
        <v>46.15</v>
      </c>
      <c r="G21" s="260">
        <v>18.18</v>
      </c>
      <c r="H21" s="260" t="s">
        <v>74</v>
      </c>
      <c r="I21" s="260">
        <v>75.92</v>
      </c>
      <c r="J21" s="260">
        <v>100</v>
      </c>
      <c r="K21" s="260" t="s">
        <v>74</v>
      </c>
      <c r="L21" s="260">
        <v>100</v>
      </c>
      <c r="M21" s="260">
        <v>73.33</v>
      </c>
      <c r="N21" s="260">
        <v>75</v>
      </c>
      <c r="O21" s="269" t="s">
        <v>74</v>
      </c>
      <c r="S21" s="329"/>
    </row>
    <row r="22" spans="1:19" s="216" customFormat="1" ht="19.5" customHeight="1">
      <c r="A22" s="508"/>
      <c r="B22" s="217" t="s">
        <v>390</v>
      </c>
      <c r="C22" s="260">
        <v>33.91</v>
      </c>
      <c r="D22" s="260" t="s">
        <v>74</v>
      </c>
      <c r="E22" s="260" t="s">
        <v>74</v>
      </c>
      <c r="F22" s="260" t="s">
        <v>74</v>
      </c>
      <c r="G22" s="260">
        <v>54.24</v>
      </c>
      <c r="H22" s="260" t="s">
        <v>74</v>
      </c>
      <c r="I22" s="260" t="s">
        <v>74</v>
      </c>
      <c r="J22" s="260" t="s">
        <v>74</v>
      </c>
      <c r="K22" s="260" t="s">
        <v>74</v>
      </c>
      <c r="L22" s="260" t="s">
        <v>74</v>
      </c>
      <c r="M22" s="260">
        <v>90.91</v>
      </c>
      <c r="N22" s="260" t="s">
        <v>74</v>
      </c>
      <c r="O22" s="269" t="s">
        <v>74</v>
      </c>
      <c r="S22" s="329"/>
    </row>
    <row r="23" spans="1:15" s="216" customFormat="1" ht="19.5" customHeight="1">
      <c r="A23" s="508"/>
      <c r="B23" s="217" t="s">
        <v>392</v>
      </c>
      <c r="C23" s="260" t="s">
        <v>74</v>
      </c>
      <c r="D23" s="260">
        <v>46.15</v>
      </c>
      <c r="E23" s="359">
        <v>60.23</v>
      </c>
      <c r="F23" s="260">
        <v>38.04</v>
      </c>
      <c r="G23" s="260" t="s">
        <v>74</v>
      </c>
      <c r="H23" s="260">
        <v>100</v>
      </c>
      <c r="I23" s="260">
        <v>73.09</v>
      </c>
      <c r="J23" s="260">
        <v>100</v>
      </c>
      <c r="K23" s="260">
        <v>100</v>
      </c>
      <c r="L23" s="365">
        <v>94.12</v>
      </c>
      <c r="M23" s="260" t="s">
        <v>74</v>
      </c>
      <c r="N23" s="260">
        <v>56.67</v>
      </c>
      <c r="O23" s="269" t="s">
        <v>74</v>
      </c>
    </row>
    <row r="24" spans="1:15" s="216" customFormat="1" ht="19.5" customHeight="1">
      <c r="A24" s="508"/>
      <c r="B24" s="217" t="s">
        <v>433</v>
      </c>
      <c r="C24" s="260">
        <v>64.71</v>
      </c>
      <c r="D24" s="260" t="s">
        <v>74</v>
      </c>
      <c r="E24" s="260" t="s">
        <v>74</v>
      </c>
      <c r="F24" s="260" t="s">
        <v>74</v>
      </c>
      <c r="G24" s="260" t="s">
        <v>74</v>
      </c>
      <c r="H24" s="260" t="s">
        <v>74</v>
      </c>
      <c r="I24" s="260" t="s">
        <v>74</v>
      </c>
      <c r="J24" s="260" t="s">
        <v>74</v>
      </c>
      <c r="K24" s="260" t="s">
        <v>74</v>
      </c>
      <c r="L24" s="260" t="s">
        <v>74</v>
      </c>
      <c r="M24" s="260" t="s">
        <v>74</v>
      </c>
      <c r="N24" s="260" t="s">
        <v>74</v>
      </c>
      <c r="O24" s="269" t="s">
        <v>74</v>
      </c>
    </row>
    <row r="25" spans="1:15" s="216" customFormat="1" ht="19.5" customHeight="1">
      <c r="A25" s="508"/>
      <c r="B25" s="335" t="s">
        <v>435</v>
      </c>
      <c r="C25" s="272" t="s">
        <v>74</v>
      </c>
      <c r="D25" s="272" t="s">
        <v>74</v>
      </c>
      <c r="E25" s="272" t="s">
        <v>74</v>
      </c>
      <c r="F25" s="272" t="s">
        <v>74</v>
      </c>
      <c r="G25" s="272" t="s">
        <v>74</v>
      </c>
      <c r="H25" s="272">
        <v>92.68</v>
      </c>
      <c r="I25" s="272" t="s">
        <v>74</v>
      </c>
      <c r="J25" s="272" t="s">
        <v>74</v>
      </c>
      <c r="K25" s="272" t="s">
        <v>74</v>
      </c>
      <c r="L25" s="272" t="s">
        <v>74</v>
      </c>
      <c r="M25" s="272" t="s">
        <v>74</v>
      </c>
      <c r="N25" s="272" t="s">
        <v>74</v>
      </c>
      <c r="O25" s="273" t="s">
        <v>74</v>
      </c>
    </row>
    <row r="26" spans="1:15" s="216" customFormat="1" ht="19.5" customHeight="1">
      <c r="A26" s="508"/>
      <c r="B26" s="335" t="s">
        <v>460</v>
      </c>
      <c r="C26" s="272">
        <v>70.24</v>
      </c>
      <c r="D26" s="272" t="s">
        <v>74</v>
      </c>
      <c r="E26" s="272" t="s">
        <v>74</v>
      </c>
      <c r="F26" s="272" t="s">
        <v>74</v>
      </c>
      <c r="G26" s="272">
        <v>52.54</v>
      </c>
      <c r="H26" s="272" t="s">
        <v>74</v>
      </c>
      <c r="I26" s="272" t="s">
        <v>74</v>
      </c>
      <c r="J26" s="272" t="s">
        <v>74</v>
      </c>
      <c r="K26" s="272" t="s">
        <v>74</v>
      </c>
      <c r="L26" s="272" t="s">
        <v>74</v>
      </c>
      <c r="M26" s="272">
        <v>91.48</v>
      </c>
      <c r="N26" s="272" t="s">
        <v>74</v>
      </c>
      <c r="O26" s="273" t="s">
        <v>74</v>
      </c>
    </row>
    <row r="27" spans="1:15" s="216" customFormat="1" ht="19.5" customHeight="1">
      <c r="A27" s="508"/>
      <c r="B27" s="335" t="s">
        <v>461</v>
      </c>
      <c r="C27" s="272" t="s">
        <v>74</v>
      </c>
      <c r="D27" s="272" t="s">
        <v>74</v>
      </c>
      <c r="E27" s="272" t="s">
        <v>74</v>
      </c>
      <c r="F27" s="272" t="s">
        <v>74</v>
      </c>
      <c r="G27" s="272">
        <v>57.63</v>
      </c>
      <c r="H27" s="272" t="s">
        <v>74</v>
      </c>
      <c r="I27" s="272" t="s">
        <v>74</v>
      </c>
      <c r="J27" s="272" t="s">
        <v>74</v>
      </c>
      <c r="K27" s="272" t="s">
        <v>74</v>
      </c>
      <c r="L27" s="272" t="s">
        <v>74</v>
      </c>
      <c r="M27" s="272">
        <v>76.14</v>
      </c>
      <c r="N27" s="272" t="s">
        <v>74</v>
      </c>
      <c r="O27" s="273">
        <v>83.62</v>
      </c>
    </row>
    <row r="28" spans="1:15" s="216" customFormat="1" ht="19.5" customHeight="1">
      <c r="A28" s="508"/>
      <c r="B28" s="217" t="s">
        <v>472</v>
      </c>
      <c r="C28" s="412" t="s">
        <v>74</v>
      </c>
      <c r="D28" s="295" t="s">
        <v>74</v>
      </c>
      <c r="E28" s="272" t="s">
        <v>74</v>
      </c>
      <c r="F28" s="272" t="s">
        <v>74</v>
      </c>
      <c r="G28" s="272" t="s">
        <v>74</v>
      </c>
      <c r="H28" s="272" t="s">
        <v>74</v>
      </c>
      <c r="I28" s="272" t="s">
        <v>74</v>
      </c>
      <c r="J28" s="272" t="s">
        <v>74</v>
      </c>
      <c r="K28" s="272" t="s">
        <v>74</v>
      </c>
      <c r="L28" s="272" t="s">
        <v>74</v>
      </c>
      <c r="M28" s="272" t="s">
        <v>74</v>
      </c>
      <c r="N28" s="272" t="s">
        <v>74</v>
      </c>
      <c r="O28" s="273">
        <v>96.55</v>
      </c>
    </row>
    <row r="29" spans="1:15" s="216" customFormat="1" ht="19.5" customHeight="1" thickBot="1">
      <c r="A29" s="509"/>
      <c r="B29" s="219" t="s">
        <v>505</v>
      </c>
      <c r="C29" s="411">
        <v>39.16</v>
      </c>
      <c r="D29" s="381">
        <v>65.38</v>
      </c>
      <c r="E29" s="381">
        <v>89.77</v>
      </c>
      <c r="F29" s="381">
        <v>70.65</v>
      </c>
      <c r="G29" s="381">
        <v>89.83</v>
      </c>
      <c r="H29" s="275" t="s">
        <v>74</v>
      </c>
      <c r="I29" s="381">
        <v>80.36</v>
      </c>
      <c r="J29" s="381">
        <v>100</v>
      </c>
      <c r="K29" s="275" t="s">
        <v>74</v>
      </c>
      <c r="L29" s="381">
        <v>100</v>
      </c>
      <c r="M29" s="381">
        <v>88.03</v>
      </c>
      <c r="N29" s="381">
        <v>75</v>
      </c>
      <c r="O29" s="276" t="s">
        <v>74</v>
      </c>
    </row>
    <row r="30" spans="1:15" s="216" customFormat="1" ht="19.5" customHeight="1">
      <c r="A30" s="254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</row>
    <row r="31" spans="1:15" s="178" customFormat="1" ht="16.5" customHeight="1">
      <c r="A31" s="254"/>
      <c r="B31" s="203" t="s">
        <v>405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</row>
    <row r="32" spans="2:15" s="178" customFormat="1" ht="16.5" customHeight="1">
      <c r="B32" s="214" t="s">
        <v>406</v>
      </c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</row>
    <row r="33" spans="1:17" ht="19.5" customHeight="1">
      <c r="A33" s="248"/>
      <c r="B33" s="203" t="s">
        <v>407</v>
      </c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</row>
    <row r="34" spans="1:17" ht="19.5" customHeight="1">
      <c r="A34" s="248"/>
      <c r="B34" s="208" t="s">
        <v>442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</row>
    <row r="35" spans="1:17" ht="19.5" customHeight="1">
      <c r="A35" s="248"/>
      <c r="B35" s="208" t="s">
        <v>567</v>
      </c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</row>
    <row r="36" spans="1:17" ht="18.75" customHeight="1">
      <c r="A36" s="248"/>
      <c r="B36" s="204" t="s">
        <v>573</v>
      </c>
      <c r="C36" s="248"/>
      <c r="D36" s="248"/>
      <c r="E36" s="248"/>
      <c r="F36" s="248"/>
      <c r="G36" s="248"/>
      <c r="H36" s="248"/>
      <c r="I36" s="196"/>
      <c r="J36" s="196"/>
      <c r="K36" s="196"/>
      <c r="L36" s="196"/>
      <c r="M36" s="196"/>
      <c r="N36" s="196"/>
      <c r="O36" s="196"/>
      <c r="P36" s="183"/>
      <c r="Q36" s="183"/>
    </row>
    <row r="37" spans="1:17" ht="18.75" customHeight="1">
      <c r="A37" s="248"/>
      <c r="B37" s="205" t="s">
        <v>475</v>
      </c>
      <c r="C37" s="248"/>
      <c r="D37" s="248"/>
      <c r="E37" s="248"/>
      <c r="F37" s="248"/>
      <c r="G37" s="248"/>
      <c r="H37" s="248"/>
      <c r="I37" s="196"/>
      <c r="J37" s="196"/>
      <c r="K37" s="196"/>
      <c r="L37" s="196"/>
      <c r="M37" s="196"/>
      <c r="N37" s="196"/>
      <c r="O37" s="196"/>
      <c r="P37" s="183"/>
      <c r="Q37" s="183"/>
    </row>
    <row r="38" spans="1:17" ht="19.5" customHeight="1">
      <c r="A38" s="248"/>
      <c r="B38" s="212" t="s">
        <v>482</v>
      </c>
      <c r="C38" s="249"/>
      <c r="D38" s="249"/>
      <c r="E38" s="249"/>
      <c r="F38" s="249"/>
      <c r="G38" s="249"/>
      <c r="H38" s="249"/>
      <c r="I38" s="213"/>
      <c r="J38" s="213"/>
      <c r="K38" s="213"/>
      <c r="L38" s="196"/>
      <c r="M38" s="196"/>
      <c r="N38" s="196"/>
      <c r="O38" s="196"/>
      <c r="P38" s="183"/>
      <c r="Q38" s="183"/>
    </row>
    <row r="39" spans="1:17" ht="19.5" customHeight="1">
      <c r="A39" s="248"/>
      <c r="B39" s="212" t="s">
        <v>420</v>
      </c>
      <c r="C39" s="249"/>
      <c r="D39" s="249"/>
      <c r="E39" s="249"/>
      <c r="F39" s="249"/>
      <c r="G39" s="249"/>
      <c r="H39" s="249"/>
      <c r="I39" s="213"/>
      <c r="J39" s="213"/>
      <c r="K39" s="213"/>
      <c r="L39" s="213"/>
      <c r="M39" s="213"/>
      <c r="N39" s="213"/>
      <c r="O39" s="213"/>
      <c r="P39" s="183"/>
      <c r="Q39" s="183"/>
    </row>
    <row r="40" spans="1:17" ht="19.5" customHeight="1">
      <c r="A40" s="248"/>
      <c r="B40" s="248"/>
      <c r="C40" s="248"/>
      <c r="D40" s="248"/>
      <c r="E40" s="248"/>
      <c r="F40" s="248"/>
      <c r="G40" s="248"/>
      <c r="H40" s="248"/>
      <c r="I40" s="196"/>
      <c r="J40" s="196"/>
      <c r="K40" s="196"/>
      <c r="L40" s="213"/>
      <c r="M40" s="213"/>
      <c r="N40" s="213"/>
      <c r="O40" s="213"/>
      <c r="P40" s="196"/>
      <c r="Q40" s="195"/>
    </row>
    <row r="41" spans="1:17" ht="19.5" customHeight="1">
      <c r="A41" s="248"/>
      <c r="B41" s="248"/>
      <c r="C41" s="248"/>
      <c r="D41" s="248"/>
      <c r="E41" s="248"/>
      <c r="F41" s="248"/>
      <c r="G41" s="248"/>
      <c r="H41" s="248"/>
      <c r="I41" s="196"/>
      <c r="J41" s="196"/>
      <c r="K41" s="196"/>
      <c r="L41" s="196"/>
      <c r="M41" s="196"/>
      <c r="N41" s="196"/>
      <c r="O41" s="196"/>
      <c r="P41" s="213"/>
      <c r="Q41" s="213"/>
    </row>
    <row r="42" spans="1:17" ht="19.5" customHeight="1">
      <c r="A42" s="248"/>
      <c r="L42" s="196"/>
      <c r="M42" s="196"/>
      <c r="N42" s="196"/>
      <c r="O42" s="196"/>
      <c r="P42" s="213"/>
      <c r="Q42" s="213"/>
    </row>
    <row r="43" spans="1:16" ht="19.5" customHeight="1">
      <c r="A43" s="248"/>
      <c r="L43" s="166"/>
      <c r="M43" s="174"/>
      <c r="N43" s="174"/>
      <c r="O43" s="174"/>
      <c r="P43" s="196"/>
    </row>
    <row r="44" spans="1:16" ht="19.5" customHeight="1">
      <c r="A44" s="248"/>
      <c r="L44" s="166"/>
      <c r="M44" s="174"/>
      <c r="N44" s="174"/>
      <c r="O44" s="174"/>
      <c r="P44" s="196"/>
    </row>
    <row r="45" spans="1:16" ht="19.5" customHeight="1">
      <c r="A45" s="166"/>
      <c r="P45" s="174"/>
    </row>
    <row r="46" spans="1:16" ht="19.5" customHeight="1">
      <c r="A46" s="166"/>
      <c r="P46" s="174"/>
    </row>
    <row r="47" ht="19.5" customHeight="1">
      <c r="A47" s="166"/>
    </row>
    <row r="48" ht="19.5" customHeight="1">
      <c r="A48" s="166"/>
    </row>
    <row r="49" ht="14.25">
      <c r="A49" s="166"/>
    </row>
    <row r="50" ht="14.25">
      <c r="A50" s="166"/>
    </row>
  </sheetData>
  <mergeCells count="20">
    <mergeCell ref="G7:G8"/>
    <mergeCell ref="D7:D8"/>
    <mergeCell ref="O7:O8"/>
    <mergeCell ref="N7:N8"/>
    <mergeCell ref="L7:L8"/>
    <mergeCell ref="H7:H8"/>
    <mergeCell ref="I7:I8"/>
    <mergeCell ref="M7:M8"/>
    <mergeCell ref="J7:J8"/>
    <mergeCell ref="K7:K8"/>
    <mergeCell ref="A10:A29"/>
    <mergeCell ref="A3:O3"/>
    <mergeCell ref="A1:O1"/>
    <mergeCell ref="A5:O5"/>
    <mergeCell ref="A9:B9"/>
    <mergeCell ref="E7:E8"/>
    <mergeCell ref="C7:C8"/>
    <mergeCell ref="A8:B8"/>
    <mergeCell ref="A7:B7"/>
    <mergeCell ref="F7:F8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93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showGridLines="0" zoomScale="60" zoomScaleNormal="60" workbookViewId="0" topLeftCell="A1">
      <selection activeCell="A1" sqref="A1:I1"/>
    </sheetView>
  </sheetViews>
  <sheetFormatPr defaultColWidth="9.00390625" defaultRowHeight="16.5"/>
  <cols>
    <col min="1" max="1" width="4.125" style="170" bestFit="1" customWidth="1"/>
    <col min="2" max="2" width="20.625" style="181" customWidth="1"/>
    <col min="3" max="3" width="6.625" style="170" customWidth="1"/>
    <col min="4" max="4" width="5.875" style="170" bestFit="1" customWidth="1"/>
    <col min="5" max="5" width="6.25390625" style="170" customWidth="1"/>
    <col min="6" max="9" width="6.25390625" style="170" bestFit="1" customWidth="1"/>
    <col min="10" max="10" width="6.625" style="170" customWidth="1"/>
    <col min="11" max="12" width="4.75390625" style="170" customWidth="1"/>
    <col min="13" max="13" width="6.25390625" style="170" customWidth="1"/>
    <col min="14" max="16" width="4.75390625" style="170" customWidth="1"/>
    <col min="17" max="17" width="5.875" style="170" customWidth="1"/>
    <col min="18" max="16384" width="9.00390625" style="170" customWidth="1"/>
  </cols>
  <sheetData>
    <row r="1" spans="1:17" s="179" customFormat="1" ht="19.5" customHeight="1">
      <c r="A1" s="496" t="s">
        <v>429</v>
      </c>
      <c r="B1" s="496"/>
      <c r="C1" s="496"/>
      <c r="D1" s="496"/>
      <c r="E1" s="496"/>
      <c r="F1" s="496"/>
      <c r="G1" s="496"/>
      <c r="H1" s="496"/>
      <c r="I1" s="496"/>
      <c r="J1" s="202"/>
      <c r="K1" s="202"/>
      <c r="L1" s="202"/>
      <c r="M1" s="202"/>
      <c r="N1" s="202"/>
      <c r="O1" s="202"/>
      <c r="P1" s="202"/>
      <c r="Q1" s="202"/>
    </row>
    <row r="2" s="180" customFormat="1" ht="15">
      <c r="B2" s="181"/>
    </row>
    <row r="3" spans="1:17" s="179" customFormat="1" ht="19.5" customHeight="1">
      <c r="A3" s="496" t="s">
        <v>430</v>
      </c>
      <c r="B3" s="496"/>
      <c r="C3" s="496"/>
      <c r="D3" s="496"/>
      <c r="E3" s="496"/>
      <c r="F3" s="496"/>
      <c r="G3" s="496"/>
      <c r="H3" s="496"/>
      <c r="I3" s="496"/>
      <c r="J3" s="202"/>
      <c r="K3" s="202"/>
      <c r="L3" s="202"/>
      <c r="M3" s="202"/>
      <c r="N3" s="202"/>
      <c r="O3" s="202"/>
      <c r="P3" s="202"/>
      <c r="Q3" s="202"/>
    </row>
    <row r="4" s="180" customFormat="1" ht="15">
      <c r="B4" s="181"/>
    </row>
    <row r="5" spans="1:17" s="179" customFormat="1" ht="19.5" customHeight="1">
      <c r="A5" s="496" t="s">
        <v>504</v>
      </c>
      <c r="B5" s="496"/>
      <c r="C5" s="496"/>
      <c r="D5" s="496"/>
      <c r="E5" s="496"/>
      <c r="F5" s="496"/>
      <c r="G5" s="496"/>
      <c r="H5" s="496"/>
      <c r="I5" s="496"/>
      <c r="J5" s="202"/>
      <c r="K5" s="202"/>
      <c r="L5" s="202"/>
      <c r="M5" s="202"/>
      <c r="N5" s="202"/>
      <c r="O5" s="202"/>
      <c r="P5" s="202"/>
      <c r="Q5" s="202"/>
    </row>
    <row r="6" s="180" customFormat="1" ht="15.75" thickBot="1">
      <c r="B6" s="181"/>
    </row>
    <row r="7" spans="1:9" s="182" customFormat="1" ht="19.5" customHeight="1">
      <c r="A7" s="537" t="s">
        <v>378</v>
      </c>
      <c r="B7" s="538"/>
      <c r="C7" s="540" t="s">
        <v>102</v>
      </c>
      <c r="D7" s="499" t="s">
        <v>103</v>
      </c>
      <c r="E7" s="499" t="s">
        <v>34</v>
      </c>
      <c r="F7" s="499" t="s">
        <v>35</v>
      </c>
      <c r="G7" s="499" t="s">
        <v>108</v>
      </c>
      <c r="H7" s="499" t="s">
        <v>38</v>
      </c>
      <c r="I7" s="501" t="s">
        <v>109</v>
      </c>
    </row>
    <row r="8" spans="1:9" s="182" customFormat="1" ht="111" customHeight="1" thickBot="1">
      <c r="A8" s="516" t="s">
        <v>110</v>
      </c>
      <c r="B8" s="517"/>
      <c r="C8" s="541"/>
      <c r="D8" s="520"/>
      <c r="E8" s="520"/>
      <c r="F8" s="520"/>
      <c r="G8" s="520"/>
      <c r="H8" s="500"/>
      <c r="I8" s="539"/>
    </row>
    <row r="9" spans="1:9" s="189" customFormat="1" ht="21.75" customHeight="1" thickBot="1">
      <c r="A9" s="525" t="s">
        <v>395</v>
      </c>
      <c r="B9" s="526"/>
      <c r="C9" s="346">
        <v>118</v>
      </c>
      <c r="D9" s="262">
        <v>78</v>
      </c>
      <c r="E9" s="262">
        <v>471</v>
      </c>
      <c r="F9" s="262">
        <v>21</v>
      </c>
      <c r="G9" s="262">
        <v>277</v>
      </c>
      <c r="H9" s="262">
        <v>37</v>
      </c>
      <c r="I9" s="264">
        <v>57</v>
      </c>
    </row>
    <row r="10" spans="1:9" s="189" customFormat="1" ht="21.75" customHeight="1">
      <c r="A10" s="507" t="s">
        <v>483</v>
      </c>
      <c r="B10" s="218" t="s">
        <v>72</v>
      </c>
      <c r="C10" s="288">
        <v>100</v>
      </c>
      <c r="D10" s="289">
        <v>6.41</v>
      </c>
      <c r="E10" s="289" t="s">
        <v>508</v>
      </c>
      <c r="F10" s="289" t="s">
        <v>508</v>
      </c>
      <c r="G10" s="289" t="s">
        <v>508</v>
      </c>
      <c r="H10" s="289" t="s">
        <v>508</v>
      </c>
      <c r="I10" s="387">
        <v>91.23</v>
      </c>
    </row>
    <row r="11" spans="1:9" s="189" customFormat="1" ht="21.75" customHeight="1">
      <c r="A11" s="508"/>
      <c r="B11" s="217" t="s">
        <v>396</v>
      </c>
      <c r="C11" s="265" t="s">
        <v>508</v>
      </c>
      <c r="D11" s="260" t="s">
        <v>508</v>
      </c>
      <c r="E11" s="260" t="s">
        <v>508</v>
      </c>
      <c r="F11" s="260" t="s">
        <v>508</v>
      </c>
      <c r="G11" s="260" t="s">
        <v>508</v>
      </c>
      <c r="H11" s="359">
        <v>75</v>
      </c>
      <c r="I11" s="269">
        <v>94.74</v>
      </c>
    </row>
    <row r="12" spans="1:9" s="189" customFormat="1" ht="21.75" customHeight="1">
      <c r="A12" s="508"/>
      <c r="B12" s="217" t="s">
        <v>121</v>
      </c>
      <c r="C12" s="265" t="s">
        <v>508</v>
      </c>
      <c r="D12" s="260"/>
      <c r="E12" s="260">
        <v>20.82</v>
      </c>
      <c r="F12" s="260">
        <v>28.57</v>
      </c>
      <c r="G12" s="260">
        <v>41.88</v>
      </c>
      <c r="H12" s="260" t="s">
        <v>508</v>
      </c>
      <c r="I12" s="378">
        <v>68.42</v>
      </c>
    </row>
    <row r="13" spans="1:9" s="189" customFormat="1" ht="21.75" customHeight="1">
      <c r="A13" s="508"/>
      <c r="B13" s="217" t="s">
        <v>122</v>
      </c>
      <c r="C13" s="265" t="s">
        <v>508</v>
      </c>
      <c r="D13" s="260" t="s">
        <v>508</v>
      </c>
      <c r="E13" s="260">
        <v>18.87</v>
      </c>
      <c r="F13" s="260">
        <v>4.76</v>
      </c>
      <c r="G13" s="260">
        <v>26.71</v>
      </c>
      <c r="H13" s="260" t="s">
        <v>508</v>
      </c>
      <c r="I13" s="378">
        <v>52.63</v>
      </c>
    </row>
    <row r="14" spans="1:9" s="189" customFormat="1" ht="21.75" customHeight="1">
      <c r="A14" s="508"/>
      <c r="B14" s="217" t="s">
        <v>123</v>
      </c>
      <c r="C14" s="265" t="s">
        <v>508</v>
      </c>
      <c r="D14" s="260" t="s">
        <v>508</v>
      </c>
      <c r="E14" s="260">
        <v>19.32</v>
      </c>
      <c r="F14" s="260">
        <v>4.76</v>
      </c>
      <c r="G14" s="260">
        <v>22.02</v>
      </c>
      <c r="H14" s="260" t="s">
        <v>508</v>
      </c>
      <c r="I14" s="269" t="s">
        <v>508</v>
      </c>
    </row>
    <row r="15" spans="1:9" s="189" customFormat="1" ht="21.75" customHeight="1">
      <c r="A15" s="508"/>
      <c r="B15" s="217" t="s">
        <v>124</v>
      </c>
      <c r="C15" s="265" t="s">
        <v>508</v>
      </c>
      <c r="D15" s="260" t="s">
        <v>508</v>
      </c>
      <c r="E15" s="260">
        <v>1.06</v>
      </c>
      <c r="F15" s="260">
        <v>0</v>
      </c>
      <c r="G15" s="260">
        <v>10.11</v>
      </c>
      <c r="H15" s="260" t="s">
        <v>525</v>
      </c>
      <c r="I15" s="269">
        <v>82.46</v>
      </c>
    </row>
    <row r="16" spans="1:9" s="189" customFormat="1" ht="21.75" customHeight="1">
      <c r="A16" s="508"/>
      <c r="B16" s="217" t="s">
        <v>215</v>
      </c>
      <c r="C16" s="265" t="s">
        <v>508</v>
      </c>
      <c r="D16" s="260" t="s">
        <v>508</v>
      </c>
      <c r="E16" s="260">
        <v>63.91</v>
      </c>
      <c r="F16" s="359">
        <v>23.81</v>
      </c>
      <c r="G16" s="359">
        <v>46.21</v>
      </c>
      <c r="H16" s="260" t="s">
        <v>508</v>
      </c>
      <c r="I16" s="269" t="s">
        <v>508</v>
      </c>
    </row>
    <row r="17" spans="1:9" s="189" customFormat="1" ht="21.75" customHeight="1">
      <c r="A17" s="508"/>
      <c r="B17" s="217" t="s">
        <v>397</v>
      </c>
      <c r="C17" s="265">
        <v>100</v>
      </c>
      <c r="D17" s="260">
        <v>86.84</v>
      </c>
      <c r="E17" s="260">
        <v>99.78</v>
      </c>
      <c r="F17" s="260">
        <v>100</v>
      </c>
      <c r="G17" s="260">
        <v>98.9</v>
      </c>
      <c r="H17" s="260" t="s">
        <v>508</v>
      </c>
      <c r="I17" s="269">
        <v>100</v>
      </c>
    </row>
    <row r="18" spans="1:9" s="189" customFormat="1" ht="21.75" customHeight="1">
      <c r="A18" s="508"/>
      <c r="B18" s="217" t="s">
        <v>126</v>
      </c>
      <c r="C18" s="265">
        <v>100</v>
      </c>
      <c r="D18" s="260">
        <v>84.62</v>
      </c>
      <c r="E18" s="260">
        <v>100</v>
      </c>
      <c r="F18" s="260">
        <v>100</v>
      </c>
      <c r="G18" s="260">
        <v>100</v>
      </c>
      <c r="H18" s="260">
        <v>100</v>
      </c>
      <c r="I18" s="269">
        <v>100</v>
      </c>
    </row>
    <row r="19" spans="1:9" s="189" customFormat="1" ht="21.75" customHeight="1" thickBot="1">
      <c r="A19" s="509"/>
      <c r="B19" s="219" t="s">
        <v>507</v>
      </c>
      <c r="C19" s="274" t="s">
        <v>508</v>
      </c>
      <c r="D19" s="275" t="s">
        <v>508</v>
      </c>
      <c r="E19" s="275" t="s">
        <v>508</v>
      </c>
      <c r="F19" s="275" t="s">
        <v>508</v>
      </c>
      <c r="G19" s="275" t="s">
        <v>508</v>
      </c>
      <c r="H19" s="275">
        <v>96.88</v>
      </c>
      <c r="I19" s="276" t="s">
        <v>508</v>
      </c>
    </row>
    <row r="20" spans="2:16" s="222" customFormat="1" ht="19.5" customHeight="1">
      <c r="B20" s="330"/>
      <c r="C20" s="224"/>
      <c r="D20" s="224"/>
      <c r="E20" s="224"/>
      <c r="F20" s="224"/>
      <c r="G20" s="224"/>
      <c r="H20" s="224"/>
      <c r="P20" s="225"/>
    </row>
    <row r="21" spans="2:8" s="222" customFormat="1" ht="19.5" customHeight="1">
      <c r="B21" s="226" t="s">
        <v>398</v>
      </c>
      <c r="C21" s="227"/>
      <c r="D21" s="227"/>
      <c r="E21" s="227"/>
      <c r="F21" s="227"/>
      <c r="G21" s="228"/>
      <c r="H21" s="228"/>
    </row>
    <row r="22" spans="2:17" s="222" customFormat="1" ht="19.5" customHeight="1">
      <c r="B22" s="226" t="s">
        <v>399</v>
      </c>
      <c r="C22" s="231" t="s">
        <v>526</v>
      </c>
      <c r="D22" s="227"/>
      <c r="E22" s="227"/>
      <c r="F22" s="227"/>
      <c r="G22" s="228"/>
      <c r="H22" s="228"/>
      <c r="J22" s="229"/>
      <c r="K22" s="170"/>
      <c r="L22" s="170"/>
      <c r="M22" s="170"/>
      <c r="N22" s="170"/>
      <c r="O22" s="170"/>
      <c r="P22" s="170"/>
      <c r="Q22" s="170"/>
    </row>
    <row r="23" spans="1:18" ht="19.5" customHeight="1">
      <c r="A23" s="215"/>
      <c r="B23" s="226" t="s">
        <v>568</v>
      </c>
      <c r="C23" s="230"/>
      <c r="D23" s="230"/>
      <c r="E23" s="230"/>
      <c r="F23" s="230"/>
      <c r="G23" s="230"/>
      <c r="H23" s="230"/>
      <c r="I23" s="222"/>
      <c r="J23" s="229"/>
      <c r="R23" s="222"/>
    </row>
    <row r="24" spans="2:9" ht="19.5" customHeight="1">
      <c r="B24" s="229" t="s">
        <v>569</v>
      </c>
      <c r="C24" s="231" t="s">
        <v>527</v>
      </c>
      <c r="D24" s="226"/>
      <c r="E24" s="226"/>
      <c r="F24" s="226"/>
      <c r="G24" s="229"/>
      <c r="H24" s="229"/>
      <c r="I24" s="229"/>
    </row>
    <row r="25" spans="2:9" ht="19.5" customHeight="1">
      <c r="B25" s="229"/>
      <c r="C25" s="231" t="s">
        <v>528</v>
      </c>
      <c r="D25" s="231"/>
      <c r="E25" s="231"/>
      <c r="F25" s="231"/>
      <c r="G25" s="229"/>
      <c r="H25" s="229"/>
      <c r="I25" s="229"/>
    </row>
    <row r="26" spans="2:9" ht="19.5" customHeight="1">
      <c r="B26" s="229"/>
      <c r="C26" s="231" t="s">
        <v>530</v>
      </c>
      <c r="D26" s="231"/>
      <c r="E26" s="231"/>
      <c r="F26" s="231"/>
      <c r="G26" s="229"/>
      <c r="H26" s="229"/>
      <c r="I26" s="229"/>
    </row>
    <row r="27" spans="2:9" ht="19.5" customHeight="1">
      <c r="B27" s="229" t="s">
        <v>570</v>
      </c>
      <c r="C27" s="207" t="s">
        <v>529</v>
      </c>
      <c r="D27" s="231"/>
      <c r="E27" s="231"/>
      <c r="F27" s="231"/>
      <c r="G27" s="229"/>
      <c r="H27" s="229"/>
      <c r="I27" s="229"/>
    </row>
    <row r="28" spans="1:8" ht="19.5" customHeight="1">
      <c r="A28" s="187"/>
      <c r="B28" s="215"/>
      <c r="C28" s="207" t="s">
        <v>531</v>
      </c>
      <c r="D28" s="232"/>
      <c r="E28" s="232"/>
      <c r="F28" s="232"/>
      <c r="G28" s="214"/>
      <c r="H28" s="214"/>
    </row>
    <row r="29" spans="1:8" ht="19.5" customHeight="1">
      <c r="A29" s="187"/>
      <c r="B29" s="215"/>
      <c r="C29" s="207" t="s">
        <v>532</v>
      </c>
      <c r="D29" s="232"/>
      <c r="E29" s="232"/>
      <c r="F29" s="232"/>
      <c r="G29" s="214"/>
      <c r="H29" s="214"/>
    </row>
    <row r="30" spans="2:8" ht="19.5" customHeight="1">
      <c r="B30" s="208" t="s">
        <v>550</v>
      </c>
      <c r="C30" s="214"/>
      <c r="D30" s="214"/>
      <c r="E30" s="214"/>
      <c r="F30" s="214"/>
      <c r="G30" s="233"/>
      <c r="H30" s="233"/>
    </row>
    <row r="31" spans="2:8" ht="19.5" customHeight="1">
      <c r="B31" s="205" t="s">
        <v>475</v>
      </c>
      <c r="G31" s="214"/>
      <c r="H31" s="214"/>
    </row>
    <row r="32" spans="2:8" ht="19.5" customHeight="1">
      <c r="B32" s="212" t="s">
        <v>484</v>
      </c>
      <c r="G32" s="214"/>
      <c r="H32" s="214"/>
    </row>
    <row r="33" spans="2:3" ht="19.5" customHeight="1">
      <c r="B33" s="212" t="s">
        <v>421</v>
      </c>
      <c r="C33" s="181"/>
    </row>
    <row r="34" ht="19.5" customHeight="1"/>
    <row r="35" spans="1:2" ht="16.5">
      <c r="A35" s="212"/>
      <c r="B35" s="170"/>
    </row>
    <row r="36" ht="16.5" customHeight="1">
      <c r="B36" s="170"/>
    </row>
    <row r="37" ht="15.75" customHeight="1">
      <c r="B37" s="170"/>
    </row>
    <row r="38" ht="15">
      <c r="B38" s="170"/>
    </row>
    <row r="39" ht="15">
      <c r="B39" s="170"/>
    </row>
    <row r="40" ht="15">
      <c r="B40" s="170"/>
    </row>
    <row r="41" ht="15">
      <c r="B41" s="170"/>
    </row>
    <row r="42" ht="15">
      <c r="B42" s="170"/>
    </row>
    <row r="43" ht="15">
      <c r="B43" s="170"/>
    </row>
    <row r="44" ht="15">
      <c r="B44" s="170"/>
    </row>
    <row r="45" ht="15">
      <c r="B45" s="170"/>
    </row>
    <row r="46" ht="15">
      <c r="B46" s="170"/>
    </row>
    <row r="47" ht="15">
      <c r="B47" s="170"/>
    </row>
  </sheetData>
  <mergeCells count="14">
    <mergeCell ref="C7:C8"/>
    <mergeCell ref="E7:E8"/>
    <mergeCell ref="F7:F8"/>
    <mergeCell ref="A10:A19"/>
    <mergeCell ref="A1:I1"/>
    <mergeCell ref="A5:I5"/>
    <mergeCell ref="A8:B8"/>
    <mergeCell ref="A9:B9"/>
    <mergeCell ref="A7:B7"/>
    <mergeCell ref="D7:D8"/>
    <mergeCell ref="A3:I3"/>
    <mergeCell ref="G7:G8"/>
    <mergeCell ref="I7:I8"/>
    <mergeCell ref="H7:H8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8"/>
  <sheetViews>
    <sheetView showGridLines="0" zoomScale="60" zoomScaleNormal="60" workbookViewId="0" topLeftCell="A1">
      <selection activeCell="A1" sqref="A1:Z1"/>
    </sheetView>
  </sheetViews>
  <sheetFormatPr defaultColWidth="9.00390625" defaultRowHeight="16.5"/>
  <cols>
    <col min="1" max="1" width="4.875" style="172" customWidth="1"/>
    <col min="2" max="2" width="10.875" style="166" customWidth="1"/>
    <col min="3" max="3" width="5.375" style="166" customWidth="1"/>
    <col min="4" max="4" width="6.50390625" style="166" customWidth="1"/>
    <col min="5" max="5" width="6.25390625" style="173" bestFit="1" customWidth="1"/>
    <col min="6" max="8" width="6.25390625" style="166" bestFit="1" customWidth="1"/>
    <col min="9" max="9" width="6.50390625" style="166" bestFit="1" customWidth="1"/>
    <col min="10" max="10" width="6.50390625" style="166" customWidth="1"/>
    <col min="11" max="15" width="6.25390625" style="166" bestFit="1" customWidth="1"/>
    <col min="16" max="16" width="6.50390625" style="166" bestFit="1" customWidth="1"/>
    <col min="17" max="17" width="6.50390625" style="174" bestFit="1" customWidth="1"/>
    <col min="18" max="18" width="6.25390625" style="173" bestFit="1" customWidth="1"/>
    <col min="19" max="19" width="7.125" style="173" customWidth="1"/>
    <col min="20" max="20" width="6.25390625" style="173" bestFit="1" customWidth="1"/>
    <col min="21" max="21" width="6.25390625" style="166" bestFit="1" customWidth="1"/>
    <col min="22" max="22" width="6.50390625" style="166" bestFit="1" customWidth="1"/>
    <col min="23" max="23" width="6.50390625" style="166" customWidth="1"/>
    <col min="24" max="26" width="6.25390625" style="166" bestFit="1" customWidth="1"/>
    <col min="27" max="27" width="5.375" style="166" customWidth="1"/>
    <col min="28" max="16384" width="9.00390625" style="196" customWidth="1"/>
  </cols>
  <sheetData>
    <row r="1" spans="1:27" s="171" customFormat="1" ht="18.75">
      <c r="A1" s="496" t="s">
        <v>423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  <c r="U1" s="496"/>
      <c r="V1" s="496"/>
      <c r="W1" s="496"/>
      <c r="X1" s="496"/>
      <c r="Y1" s="496"/>
      <c r="Z1" s="496"/>
      <c r="AA1" s="202"/>
    </row>
    <row r="2" spans="1:27" s="171" customFormat="1" ht="12.7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R2" s="169"/>
      <c r="S2" s="169"/>
      <c r="T2" s="169"/>
      <c r="U2" s="169"/>
      <c r="V2" s="169"/>
      <c r="W2" s="169"/>
      <c r="X2" s="169"/>
      <c r="Y2" s="169"/>
      <c r="Z2" s="169"/>
      <c r="AA2" s="169"/>
    </row>
    <row r="3" spans="1:27" s="179" customFormat="1" ht="18.75">
      <c r="A3" s="496" t="s">
        <v>427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202"/>
    </row>
    <row r="4" spans="1:27" s="171" customFormat="1" ht="12.75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R4" s="169"/>
      <c r="S4" s="169"/>
      <c r="T4" s="169"/>
      <c r="U4" s="169"/>
      <c r="V4" s="169"/>
      <c r="W4" s="169"/>
      <c r="X4" s="169"/>
      <c r="Y4" s="169"/>
      <c r="Z4" s="169"/>
      <c r="AA4" s="169"/>
    </row>
    <row r="5" spans="1:27" s="171" customFormat="1" ht="18.75">
      <c r="A5" s="496" t="s">
        <v>503</v>
      </c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6"/>
      <c r="N5" s="496"/>
      <c r="O5" s="496"/>
      <c r="P5" s="496"/>
      <c r="Q5" s="496"/>
      <c r="R5" s="496"/>
      <c r="S5" s="496"/>
      <c r="T5" s="496"/>
      <c r="U5" s="496"/>
      <c r="V5" s="496"/>
      <c r="W5" s="496"/>
      <c r="X5" s="496"/>
      <c r="Y5" s="496"/>
      <c r="Z5" s="496"/>
      <c r="AA5" s="202"/>
    </row>
    <row r="6" spans="1:27" s="194" customFormat="1" ht="15" thickBot="1">
      <c r="A6" s="182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91"/>
      <c r="R6" s="173"/>
      <c r="S6" s="173"/>
      <c r="T6" s="173"/>
      <c r="U6" s="166"/>
      <c r="V6" s="166"/>
      <c r="W6" s="166"/>
      <c r="X6" s="166"/>
      <c r="Y6" s="166"/>
      <c r="Z6" s="166"/>
      <c r="AA6" s="166"/>
    </row>
    <row r="7" spans="1:26" s="195" customFormat="1" ht="19.5" customHeight="1">
      <c r="A7" s="493" t="s">
        <v>378</v>
      </c>
      <c r="B7" s="494"/>
      <c r="C7" s="544" t="s">
        <v>444</v>
      </c>
      <c r="D7" s="465" t="s">
        <v>445</v>
      </c>
      <c r="E7" s="465" t="s">
        <v>46</v>
      </c>
      <c r="F7" s="465" t="s">
        <v>373</v>
      </c>
      <c r="G7" s="465" t="s">
        <v>446</v>
      </c>
      <c r="H7" s="465" t="s">
        <v>455</v>
      </c>
      <c r="I7" s="465" t="s">
        <v>48</v>
      </c>
      <c r="J7" s="465" t="s">
        <v>447</v>
      </c>
      <c r="K7" s="465" t="s">
        <v>448</v>
      </c>
      <c r="L7" s="499" t="s">
        <v>449</v>
      </c>
      <c r="M7" s="534" t="s">
        <v>53</v>
      </c>
      <c r="N7" s="534" t="s">
        <v>456</v>
      </c>
      <c r="O7" s="465" t="s">
        <v>374</v>
      </c>
      <c r="P7" s="465" t="s">
        <v>450</v>
      </c>
      <c r="Q7" s="465" t="s">
        <v>451</v>
      </c>
      <c r="R7" s="534" t="s">
        <v>452</v>
      </c>
      <c r="S7" s="465" t="s">
        <v>457</v>
      </c>
      <c r="T7" s="465" t="s">
        <v>458</v>
      </c>
      <c r="U7" s="465" t="s">
        <v>459</v>
      </c>
      <c r="V7" s="465" t="s">
        <v>453</v>
      </c>
      <c r="W7" s="465" t="s">
        <v>517</v>
      </c>
      <c r="X7" s="465" t="s">
        <v>372</v>
      </c>
      <c r="Y7" s="465" t="s">
        <v>375</v>
      </c>
      <c r="Z7" s="532" t="s">
        <v>454</v>
      </c>
    </row>
    <row r="8" spans="1:26" s="195" customFormat="1" ht="171" customHeight="1" thickBot="1">
      <c r="A8" s="489" t="s">
        <v>485</v>
      </c>
      <c r="B8" s="490"/>
      <c r="C8" s="545"/>
      <c r="D8" s="466"/>
      <c r="E8" s="466"/>
      <c r="F8" s="466"/>
      <c r="G8" s="466"/>
      <c r="H8" s="466"/>
      <c r="I8" s="466"/>
      <c r="J8" s="466"/>
      <c r="K8" s="466"/>
      <c r="L8" s="500"/>
      <c r="M8" s="466"/>
      <c r="N8" s="466"/>
      <c r="O8" s="466"/>
      <c r="P8" s="466"/>
      <c r="Q8" s="466"/>
      <c r="R8" s="466"/>
      <c r="S8" s="466"/>
      <c r="T8" s="466"/>
      <c r="U8" s="535"/>
      <c r="V8" s="535"/>
      <c r="W8" s="466"/>
      <c r="X8" s="466"/>
      <c r="Y8" s="466"/>
      <c r="Z8" s="543"/>
    </row>
    <row r="9" spans="1:26" s="178" customFormat="1" ht="19.5" customHeight="1" thickBot="1">
      <c r="A9" s="542" t="s">
        <v>488</v>
      </c>
      <c r="B9" s="513"/>
      <c r="C9" s="347">
        <v>49</v>
      </c>
      <c r="D9" s="263">
        <v>683</v>
      </c>
      <c r="E9" s="263">
        <v>53</v>
      </c>
      <c r="F9" s="263">
        <v>156</v>
      </c>
      <c r="G9" s="263">
        <v>177</v>
      </c>
      <c r="H9" s="263">
        <v>55</v>
      </c>
      <c r="I9" s="263">
        <v>3892</v>
      </c>
      <c r="J9" s="263">
        <v>117</v>
      </c>
      <c r="K9" s="263">
        <v>393</v>
      </c>
      <c r="L9" s="263">
        <v>240</v>
      </c>
      <c r="M9" s="263">
        <v>303</v>
      </c>
      <c r="N9" s="263">
        <v>113</v>
      </c>
      <c r="O9" s="263">
        <v>99</v>
      </c>
      <c r="P9" s="263">
        <v>1299</v>
      </c>
      <c r="Q9" s="263">
        <v>268</v>
      </c>
      <c r="R9" s="263">
        <v>547</v>
      </c>
      <c r="S9" s="263">
        <v>98</v>
      </c>
      <c r="T9" s="263">
        <v>27</v>
      </c>
      <c r="U9" s="263">
        <v>25</v>
      </c>
      <c r="V9" s="263">
        <v>1436</v>
      </c>
      <c r="W9" s="263">
        <v>15</v>
      </c>
      <c r="X9" s="263">
        <v>28</v>
      </c>
      <c r="Y9" s="263">
        <v>320</v>
      </c>
      <c r="Z9" s="287">
        <v>229</v>
      </c>
    </row>
    <row r="10" spans="1:26" s="178" customFormat="1" ht="19.5" customHeight="1">
      <c r="A10" s="507" t="s">
        <v>487</v>
      </c>
      <c r="B10" s="291" t="s">
        <v>380</v>
      </c>
      <c r="C10" s="388">
        <v>69.39</v>
      </c>
      <c r="D10" s="289">
        <v>41.87</v>
      </c>
      <c r="E10" s="289">
        <v>98.11</v>
      </c>
      <c r="F10" s="289">
        <v>93.59</v>
      </c>
      <c r="G10" s="289">
        <v>92.66</v>
      </c>
      <c r="H10" s="364">
        <v>58.18</v>
      </c>
      <c r="I10" s="289">
        <v>98.28</v>
      </c>
      <c r="J10" s="289">
        <v>96.58</v>
      </c>
      <c r="K10" s="289">
        <v>80.15</v>
      </c>
      <c r="L10" s="289">
        <v>47.08</v>
      </c>
      <c r="M10" s="289" t="s">
        <v>509</v>
      </c>
      <c r="N10" s="289" t="s">
        <v>509</v>
      </c>
      <c r="O10" s="289">
        <v>91.92</v>
      </c>
      <c r="P10" s="289">
        <v>94.23</v>
      </c>
      <c r="Q10" s="289">
        <v>98.51</v>
      </c>
      <c r="R10" s="289">
        <v>94.33</v>
      </c>
      <c r="S10" s="289">
        <v>100</v>
      </c>
      <c r="T10" s="289">
        <v>74.07</v>
      </c>
      <c r="U10" s="364">
        <v>92</v>
      </c>
      <c r="V10" s="289">
        <v>95.75</v>
      </c>
      <c r="W10" s="289" t="s">
        <v>74</v>
      </c>
      <c r="X10" s="289" t="s">
        <v>509</v>
      </c>
      <c r="Y10" s="289">
        <v>79.69</v>
      </c>
      <c r="Z10" s="290" t="s">
        <v>509</v>
      </c>
    </row>
    <row r="11" spans="1:26" s="178" customFormat="1" ht="19.5" customHeight="1">
      <c r="A11" s="508"/>
      <c r="B11" s="292" t="s">
        <v>381</v>
      </c>
      <c r="C11" s="265" t="s">
        <v>509</v>
      </c>
      <c r="D11" s="260" t="s">
        <v>509</v>
      </c>
      <c r="E11" s="260" t="s">
        <v>509</v>
      </c>
      <c r="F11" s="260">
        <v>1.08</v>
      </c>
      <c r="G11" s="260">
        <v>2.22</v>
      </c>
      <c r="H11" s="359" t="s">
        <v>518</v>
      </c>
      <c r="I11" s="260">
        <v>23.76</v>
      </c>
      <c r="J11" s="260">
        <v>1.72</v>
      </c>
      <c r="K11" s="260">
        <v>2.46</v>
      </c>
      <c r="L11" s="260" t="s">
        <v>509</v>
      </c>
      <c r="M11" s="260">
        <v>46.53</v>
      </c>
      <c r="N11" s="260">
        <v>87.61</v>
      </c>
      <c r="O11" s="260">
        <v>0</v>
      </c>
      <c r="P11" s="260" t="s">
        <v>509</v>
      </c>
      <c r="Q11" s="260">
        <v>1.41</v>
      </c>
      <c r="R11" s="260">
        <v>36.83</v>
      </c>
      <c r="S11" s="260">
        <v>0</v>
      </c>
      <c r="T11" s="359">
        <v>5.56</v>
      </c>
      <c r="U11" s="260">
        <v>7.69</v>
      </c>
      <c r="V11" s="260" t="s">
        <v>509</v>
      </c>
      <c r="W11" s="260">
        <v>33</v>
      </c>
      <c r="X11" s="260">
        <v>96.43</v>
      </c>
      <c r="Y11" s="260" t="s">
        <v>509</v>
      </c>
      <c r="Z11" s="269" t="s">
        <v>509</v>
      </c>
    </row>
    <row r="12" spans="1:26" s="178" customFormat="1" ht="19.5" customHeight="1">
      <c r="A12" s="508"/>
      <c r="B12" s="293" t="s">
        <v>382</v>
      </c>
      <c r="C12" s="265" t="s">
        <v>509</v>
      </c>
      <c r="D12" s="260" t="s">
        <v>509</v>
      </c>
      <c r="E12" s="260">
        <v>7.55</v>
      </c>
      <c r="F12" s="260">
        <v>76.92</v>
      </c>
      <c r="G12" s="260">
        <v>4.52</v>
      </c>
      <c r="H12" s="260">
        <v>96.36</v>
      </c>
      <c r="I12" s="260">
        <v>74.28</v>
      </c>
      <c r="J12" s="260">
        <v>5.13</v>
      </c>
      <c r="K12" s="260">
        <v>3.82</v>
      </c>
      <c r="L12" s="260" t="s">
        <v>509</v>
      </c>
      <c r="M12" s="260" t="s">
        <v>509</v>
      </c>
      <c r="N12" s="260" t="s">
        <v>509</v>
      </c>
      <c r="O12" s="359">
        <v>40.4</v>
      </c>
      <c r="P12" s="260">
        <v>77.6</v>
      </c>
      <c r="Q12" s="260">
        <v>1.12</v>
      </c>
      <c r="R12" s="260">
        <v>72.21</v>
      </c>
      <c r="S12" s="260">
        <v>3.06</v>
      </c>
      <c r="T12" s="260">
        <v>40.74</v>
      </c>
      <c r="U12" s="260">
        <v>12</v>
      </c>
      <c r="V12" s="260" t="s">
        <v>509</v>
      </c>
      <c r="W12" s="260" t="s">
        <v>74</v>
      </c>
      <c r="X12" s="260" t="s">
        <v>509</v>
      </c>
      <c r="Y12" s="260">
        <v>0</v>
      </c>
      <c r="Z12" s="269" t="s">
        <v>509</v>
      </c>
    </row>
    <row r="13" spans="1:26" s="178" customFormat="1" ht="19.5" customHeight="1">
      <c r="A13" s="508"/>
      <c r="B13" s="292" t="s">
        <v>383</v>
      </c>
      <c r="C13" s="265">
        <v>65.31</v>
      </c>
      <c r="D13" s="260">
        <v>37.77</v>
      </c>
      <c r="E13" s="365">
        <v>96.23</v>
      </c>
      <c r="F13" s="260">
        <v>83.33</v>
      </c>
      <c r="G13" s="260">
        <v>74.58</v>
      </c>
      <c r="H13" s="260">
        <v>100</v>
      </c>
      <c r="I13" s="260">
        <v>84.15</v>
      </c>
      <c r="J13" s="260">
        <v>80.34</v>
      </c>
      <c r="K13" s="260">
        <v>57.51</v>
      </c>
      <c r="L13" s="260">
        <v>64.58</v>
      </c>
      <c r="M13" s="260" t="s">
        <v>509</v>
      </c>
      <c r="N13" s="260" t="s">
        <v>509</v>
      </c>
      <c r="O13" s="260">
        <v>79.8</v>
      </c>
      <c r="P13" s="260">
        <v>82.06</v>
      </c>
      <c r="Q13" s="260">
        <v>92.54</v>
      </c>
      <c r="R13" s="260">
        <v>98.54</v>
      </c>
      <c r="S13" s="260">
        <v>100</v>
      </c>
      <c r="T13" s="260">
        <v>88.89</v>
      </c>
      <c r="U13" s="260">
        <v>92</v>
      </c>
      <c r="V13" s="260">
        <v>91.57</v>
      </c>
      <c r="W13" s="260" t="s">
        <v>74</v>
      </c>
      <c r="X13" s="260" t="s">
        <v>509</v>
      </c>
      <c r="Y13" s="260">
        <v>92.5</v>
      </c>
      <c r="Z13" s="378" t="s">
        <v>518</v>
      </c>
    </row>
    <row r="14" spans="1:26" s="178" customFormat="1" ht="19.5" customHeight="1">
      <c r="A14" s="508"/>
      <c r="B14" s="292" t="s">
        <v>384</v>
      </c>
      <c r="C14" s="265" t="s">
        <v>509</v>
      </c>
      <c r="D14" s="260" t="s">
        <v>509</v>
      </c>
      <c r="E14" s="260">
        <v>83.02</v>
      </c>
      <c r="F14" s="260">
        <v>77.56</v>
      </c>
      <c r="G14" s="260">
        <v>62.71</v>
      </c>
      <c r="H14" s="260">
        <v>96.36</v>
      </c>
      <c r="I14" s="260">
        <v>81.53</v>
      </c>
      <c r="J14" s="260">
        <v>63.25</v>
      </c>
      <c r="K14" s="260">
        <v>48.35</v>
      </c>
      <c r="L14" s="260" t="s">
        <v>509</v>
      </c>
      <c r="M14" s="260">
        <v>100</v>
      </c>
      <c r="N14" s="260">
        <v>100</v>
      </c>
      <c r="O14" s="260">
        <v>76.77</v>
      </c>
      <c r="P14" s="260">
        <v>79.45</v>
      </c>
      <c r="Q14" s="260">
        <v>4.48</v>
      </c>
      <c r="R14" s="260">
        <v>91.77</v>
      </c>
      <c r="S14" s="260">
        <v>5.1</v>
      </c>
      <c r="T14" s="260">
        <v>70.37</v>
      </c>
      <c r="U14" s="365">
        <v>68</v>
      </c>
      <c r="V14" s="260" t="s">
        <v>509</v>
      </c>
      <c r="W14" s="260" t="s">
        <v>74</v>
      </c>
      <c r="X14" s="260" t="s">
        <v>509</v>
      </c>
      <c r="Y14" s="260">
        <v>0.94</v>
      </c>
      <c r="Z14" s="269" t="s">
        <v>509</v>
      </c>
    </row>
    <row r="15" spans="1:26" s="178" customFormat="1" ht="19.5" customHeight="1">
      <c r="A15" s="508"/>
      <c r="B15" s="292" t="s">
        <v>385</v>
      </c>
      <c r="C15" s="265">
        <v>61.22</v>
      </c>
      <c r="D15" s="260">
        <v>36.46</v>
      </c>
      <c r="E15" s="260">
        <v>88.68</v>
      </c>
      <c r="F15" s="260">
        <v>92.95</v>
      </c>
      <c r="G15" s="260">
        <v>88.14</v>
      </c>
      <c r="H15" s="260">
        <v>98.18</v>
      </c>
      <c r="I15" s="260">
        <v>77.06</v>
      </c>
      <c r="J15" s="260">
        <v>92.31</v>
      </c>
      <c r="K15" s="260">
        <v>88.04</v>
      </c>
      <c r="L15" s="260">
        <v>55.83</v>
      </c>
      <c r="M15" s="260" t="s">
        <v>509</v>
      </c>
      <c r="N15" s="260" t="s">
        <v>509</v>
      </c>
      <c r="O15" s="260">
        <v>84.85</v>
      </c>
      <c r="P15" s="260">
        <v>81.22</v>
      </c>
      <c r="Q15" s="260">
        <v>85.07</v>
      </c>
      <c r="R15" s="260">
        <v>86.47</v>
      </c>
      <c r="S15" s="260">
        <v>94.9</v>
      </c>
      <c r="T15" s="359">
        <v>62.96</v>
      </c>
      <c r="U15" s="260">
        <v>52</v>
      </c>
      <c r="V15" s="260">
        <v>84.89</v>
      </c>
      <c r="W15" s="359">
        <v>67</v>
      </c>
      <c r="X15" s="260">
        <v>92.59</v>
      </c>
      <c r="Y15" s="260">
        <v>67.19</v>
      </c>
      <c r="Z15" s="378" t="s">
        <v>518</v>
      </c>
    </row>
    <row r="16" spans="1:26" s="178" customFormat="1" ht="19.5" customHeight="1">
      <c r="A16" s="508"/>
      <c r="B16" s="292" t="s">
        <v>386</v>
      </c>
      <c r="C16" s="389">
        <v>67.35</v>
      </c>
      <c r="D16" s="260">
        <v>34.41</v>
      </c>
      <c r="E16" s="260">
        <v>96.23</v>
      </c>
      <c r="F16" s="260">
        <v>83.97</v>
      </c>
      <c r="G16" s="260">
        <v>74.01</v>
      </c>
      <c r="H16" s="260">
        <v>76.36</v>
      </c>
      <c r="I16" s="260">
        <v>73.18</v>
      </c>
      <c r="J16" s="260">
        <v>95.73</v>
      </c>
      <c r="K16" s="260">
        <v>70.23</v>
      </c>
      <c r="L16" s="260">
        <v>40.42</v>
      </c>
      <c r="M16" s="260" t="s">
        <v>509</v>
      </c>
      <c r="N16" s="260" t="s">
        <v>509</v>
      </c>
      <c r="O16" s="260">
        <v>79.8</v>
      </c>
      <c r="P16" s="260">
        <v>82.45</v>
      </c>
      <c r="Q16" s="260">
        <v>62.31</v>
      </c>
      <c r="R16" s="260">
        <v>68.01</v>
      </c>
      <c r="S16" s="260">
        <v>88.78</v>
      </c>
      <c r="T16" s="359">
        <v>62.96</v>
      </c>
      <c r="U16" s="365">
        <v>60</v>
      </c>
      <c r="V16" s="260">
        <v>85.03</v>
      </c>
      <c r="W16" s="260" t="s">
        <v>74</v>
      </c>
      <c r="X16" s="260" t="s">
        <v>509</v>
      </c>
      <c r="Y16" s="260">
        <v>58.75</v>
      </c>
      <c r="Z16" s="269" t="s">
        <v>509</v>
      </c>
    </row>
    <row r="17" spans="1:26" s="178" customFormat="1" ht="19.5" customHeight="1">
      <c r="A17" s="508"/>
      <c r="B17" s="292" t="s">
        <v>387</v>
      </c>
      <c r="C17" s="265">
        <v>91.84</v>
      </c>
      <c r="D17" s="260">
        <v>80.67</v>
      </c>
      <c r="E17" s="260">
        <v>62.26</v>
      </c>
      <c r="F17" s="260">
        <v>100</v>
      </c>
      <c r="G17" s="260">
        <v>99.44</v>
      </c>
      <c r="H17" s="260">
        <v>100</v>
      </c>
      <c r="I17" s="260">
        <v>99.92</v>
      </c>
      <c r="J17" s="260">
        <v>100</v>
      </c>
      <c r="K17" s="260">
        <v>100</v>
      </c>
      <c r="L17" s="260">
        <v>67.92</v>
      </c>
      <c r="M17" s="260" t="s">
        <v>509</v>
      </c>
      <c r="N17" s="260" t="s">
        <v>509</v>
      </c>
      <c r="O17" s="260">
        <v>100</v>
      </c>
      <c r="P17" s="260">
        <v>99.92</v>
      </c>
      <c r="Q17" s="260">
        <v>99.63</v>
      </c>
      <c r="R17" s="260">
        <v>100</v>
      </c>
      <c r="S17" s="260">
        <v>100</v>
      </c>
      <c r="T17" s="260">
        <v>100</v>
      </c>
      <c r="U17" s="260">
        <v>100</v>
      </c>
      <c r="V17" s="260">
        <v>91.57</v>
      </c>
      <c r="W17" s="260">
        <v>100</v>
      </c>
      <c r="X17" s="260">
        <v>100</v>
      </c>
      <c r="Y17" s="260">
        <v>100</v>
      </c>
      <c r="Z17" s="269" t="s">
        <v>509</v>
      </c>
    </row>
    <row r="18" spans="1:26" s="178" customFormat="1" ht="19.5" customHeight="1">
      <c r="A18" s="508"/>
      <c r="B18" s="292" t="s">
        <v>388</v>
      </c>
      <c r="C18" s="389">
        <v>55.1</v>
      </c>
      <c r="D18" s="260">
        <v>21.67</v>
      </c>
      <c r="E18" s="359">
        <v>37.74</v>
      </c>
      <c r="F18" s="260">
        <v>71.15</v>
      </c>
      <c r="G18" s="260">
        <v>53.67</v>
      </c>
      <c r="H18" s="260">
        <v>98.18</v>
      </c>
      <c r="I18" s="365">
        <v>30.45</v>
      </c>
      <c r="J18" s="260">
        <v>74.36</v>
      </c>
      <c r="K18" s="260">
        <v>51.4</v>
      </c>
      <c r="L18" s="260">
        <v>75</v>
      </c>
      <c r="M18" s="260" t="s">
        <v>509</v>
      </c>
      <c r="N18" s="260" t="s">
        <v>509</v>
      </c>
      <c r="O18" s="359">
        <v>56.57</v>
      </c>
      <c r="P18" s="260">
        <v>57.27</v>
      </c>
      <c r="Q18" s="260">
        <v>81.34</v>
      </c>
      <c r="R18" s="260">
        <v>70.38</v>
      </c>
      <c r="S18" s="260">
        <v>93.88</v>
      </c>
      <c r="T18" s="260">
        <v>74.07</v>
      </c>
      <c r="U18" s="365">
        <v>68</v>
      </c>
      <c r="V18" s="260">
        <v>89.14</v>
      </c>
      <c r="W18" s="260" t="s">
        <v>74</v>
      </c>
      <c r="X18" s="260" t="s">
        <v>509</v>
      </c>
      <c r="Y18" s="272">
        <v>50.94</v>
      </c>
      <c r="Z18" s="269" t="s">
        <v>509</v>
      </c>
    </row>
    <row r="19" spans="1:26" s="178" customFormat="1" ht="19.5" customHeight="1" thickBot="1">
      <c r="A19" s="508"/>
      <c r="B19" s="297" t="s">
        <v>215</v>
      </c>
      <c r="C19" s="274" t="s">
        <v>509</v>
      </c>
      <c r="D19" s="275" t="s">
        <v>509</v>
      </c>
      <c r="E19" s="360" t="s">
        <v>74</v>
      </c>
      <c r="F19" s="275">
        <v>77.89</v>
      </c>
      <c r="G19" s="275">
        <v>62.37</v>
      </c>
      <c r="H19" s="360" t="s">
        <v>518</v>
      </c>
      <c r="I19" s="275">
        <v>49.92</v>
      </c>
      <c r="J19" s="275">
        <v>75.41</v>
      </c>
      <c r="K19" s="275">
        <v>57.73</v>
      </c>
      <c r="L19" s="275" t="s">
        <v>509</v>
      </c>
      <c r="M19" s="275">
        <v>51.49</v>
      </c>
      <c r="N19" s="275">
        <v>71.68</v>
      </c>
      <c r="O19" s="360">
        <v>68.97</v>
      </c>
      <c r="P19" s="360" t="s">
        <v>74</v>
      </c>
      <c r="Q19" s="381">
        <v>52.6</v>
      </c>
      <c r="R19" s="381">
        <v>56.37</v>
      </c>
      <c r="S19" s="275">
        <v>68.42</v>
      </c>
      <c r="T19" s="275">
        <v>61.11</v>
      </c>
      <c r="U19" s="275">
        <v>30.77</v>
      </c>
      <c r="V19" s="275" t="s">
        <v>509</v>
      </c>
      <c r="W19" s="360">
        <v>80</v>
      </c>
      <c r="X19" s="275">
        <v>96.43</v>
      </c>
      <c r="Y19" s="360" t="s">
        <v>518</v>
      </c>
      <c r="Z19" s="276">
        <v>82.97</v>
      </c>
    </row>
    <row r="20" spans="1:26" s="178" customFormat="1" ht="19.5" customHeight="1">
      <c r="A20" s="508"/>
      <c r="B20" s="236" t="s">
        <v>213</v>
      </c>
      <c r="C20" s="294" t="s">
        <v>509</v>
      </c>
      <c r="D20" s="289" t="s">
        <v>509</v>
      </c>
      <c r="E20" s="289">
        <v>1.89</v>
      </c>
      <c r="F20" s="364">
        <v>85.71</v>
      </c>
      <c r="G20" s="289">
        <v>8.05</v>
      </c>
      <c r="H20" s="364">
        <v>100</v>
      </c>
      <c r="I20" s="364">
        <v>63.08</v>
      </c>
      <c r="J20" s="289">
        <v>6.78</v>
      </c>
      <c r="K20" s="289">
        <v>4.06</v>
      </c>
      <c r="L20" s="289" t="s">
        <v>509</v>
      </c>
      <c r="M20" s="289">
        <v>100</v>
      </c>
      <c r="N20" s="289">
        <v>98.23</v>
      </c>
      <c r="O20" s="364">
        <v>81.08</v>
      </c>
      <c r="P20" s="289" t="s">
        <v>509</v>
      </c>
      <c r="Q20" s="289">
        <v>4.76</v>
      </c>
      <c r="R20" s="364">
        <v>92.02</v>
      </c>
      <c r="S20" s="364">
        <v>46.27</v>
      </c>
      <c r="T20" s="289">
        <v>1.11</v>
      </c>
      <c r="U20" s="289">
        <v>0</v>
      </c>
      <c r="V20" s="289" t="s">
        <v>509</v>
      </c>
      <c r="W20" s="289" t="s">
        <v>74</v>
      </c>
      <c r="X20" s="289" t="s">
        <v>509</v>
      </c>
      <c r="Y20" s="289">
        <v>3.2</v>
      </c>
      <c r="Z20" s="290" t="s">
        <v>509</v>
      </c>
    </row>
    <row r="21" spans="1:26" s="178" customFormat="1" ht="19.5" customHeight="1">
      <c r="A21" s="508"/>
      <c r="B21" s="237" t="s">
        <v>389</v>
      </c>
      <c r="C21" s="390">
        <v>25.53</v>
      </c>
      <c r="D21" s="260">
        <v>1.29</v>
      </c>
      <c r="E21" s="260">
        <v>100</v>
      </c>
      <c r="F21" s="260">
        <v>83.61</v>
      </c>
      <c r="G21" s="260">
        <v>71.43</v>
      </c>
      <c r="H21" s="260">
        <v>90.38</v>
      </c>
      <c r="I21" s="260">
        <v>81.74</v>
      </c>
      <c r="J21" s="260">
        <v>81.36</v>
      </c>
      <c r="K21" s="260">
        <v>64.08</v>
      </c>
      <c r="L21" s="260">
        <v>19.91</v>
      </c>
      <c r="M21" s="260" t="s">
        <v>509</v>
      </c>
      <c r="N21" s="260" t="s">
        <v>509</v>
      </c>
      <c r="O21" s="260">
        <v>81.69</v>
      </c>
      <c r="P21" s="359" t="s">
        <v>518</v>
      </c>
      <c r="Q21" s="260">
        <v>97.44</v>
      </c>
      <c r="R21" s="260">
        <v>99.48</v>
      </c>
      <c r="S21" s="260">
        <v>100</v>
      </c>
      <c r="T21" s="260">
        <v>100</v>
      </c>
      <c r="U21" s="260">
        <v>100</v>
      </c>
      <c r="V21" s="260">
        <v>81.28</v>
      </c>
      <c r="W21" s="260" t="s">
        <v>74</v>
      </c>
      <c r="X21" s="260" t="s">
        <v>509</v>
      </c>
      <c r="Y21" s="260" t="s">
        <v>575</v>
      </c>
      <c r="Z21" s="269" t="s">
        <v>509</v>
      </c>
    </row>
    <row r="22" spans="1:26" s="178" customFormat="1" ht="19.5" customHeight="1">
      <c r="A22" s="508"/>
      <c r="B22" s="237" t="s">
        <v>390</v>
      </c>
      <c r="C22" s="390">
        <v>75.51</v>
      </c>
      <c r="D22" s="260">
        <v>40.91</v>
      </c>
      <c r="E22" s="260" t="s">
        <v>509</v>
      </c>
      <c r="F22" s="260" t="s">
        <v>509</v>
      </c>
      <c r="G22" s="260" t="s">
        <v>509</v>
      </c>
      <c r="H22" s="260" t="s">
        <v>509</v>
      </c>
      <c r="I22" s="260" t="s">
        <v>509</v>
      </c>
      <c r="J22" s="260" t="s">
        <v>509</v>
      </c>
      <c r="K22" s="260" t="s">
        <v>509</v>
      </c>
      <c r="L22" s="260">
        <v>58.58</v>
      </c>
      <c r="M22" s="260" t="s">
        <v>509</v>
      </c>
      <c r="N22" s="260" t="s">
        <v>509</v>
      </c>
      <c r="O22" s="260" t="s">
        <v>509</v>
      </c>
      <c r="P22" s="260" t="s">
        <v>509</v>
      </c>
      <c r="Q22" s="260" t="s">
        <v>509</v>
      </c>
      <c r="R22" s="260" t="s">
        <v>509</v>
      </c>
      <c r="S22" s="260" t="s">
        <v>509</v>
      </c>
      <c r="T22" s="260" t="s">
        <v>509</v>
      </c>
      <c r="U22" s="260" t="s">
        <v>509</v>
      </c>
      <c r="V22" s="260">
        <v>93.25</v>
      </c>
      <c r="W22" s="260" t="s">
        <v>74</v>
      </c>
      <c r="X22" s="260" t="s">
        <v>509</v>
      </c>
      <c r="Y22" s="260" t="s">
        <v>509</v>
      </c>
      <c r="Z22" s="269" t="s">
        <v>509</v>
      </c>
    </row>
    <row r="23" spans="1:26" s="178" customFormat="1" ht="19.5" customHeight="1">
      <c r="A23" s="508"/>
      <c r="B23" s="237" t="s">
        <v>391</v>
      </c>
      <c r="C23" s="270" t="s">
        <v>509</v>
      </c>
      <c r="D23" s="260" t="s">
        <v>509</v>
      </c>
      <c r="E23" s="260" t="s">
        <v>509</v>
      </c>
      <c r="F23" s="260" t="s">
        <v>509</v>
      </c>
      <c r="G23" s="260" t="s">
        <v>509</v>
      </c>
      <c r="H23" s="260" t="s">
        <v>509</v>
      </c>
      <c r="I23" s="260" t="s">
        <v>509</v>
      </c>
      <c r="J23" s="260" t="s">
        <v>509</v>
      </c>
      <c r="K23" s="260" t="s">
        <v>509</v>
      </c>
      <c r="L23" s="260" t="s">
        <v>509</v>
      </c>
      <c r="M23" s="260" t="s">
        <v>509</v>
      </c>
      <c r="N23" s="260" t="s">
        <v>509</v>
      </c>
      <c r="O23" s="260" t="s">
        <v>509</v>
      </c>
      <c r="P23" s="260" t="s">
        <v>509</v>
      </c>
      <c r="Q23" s="260" t="s">
        <v>509</v>
      </c>
      <c r="R23" s="260" t="s">
        <v>509</v>
      </c>
      <c r="S23" s="260" t="s">
        <v>509</v>
      </c>
      <c r="T23" s="260" t="s">
        <v>509</v>
      </c>
      <c r="U23" s="260" t="s">
        <v>509</v>
      </c>
      <c r="V23" s="260" t="s">
        <v>509</v>
      </c>
      <c r="W23" s="260">
        <v>93</v>
      </c>
      <c r="X23" s="260">
        <v>100</v>
      </c>
      <c r="Y23" s="260" t="s">
        <v>509</v>
      </c>
      <c r="Z23" s="269" t="s">
        <v>509</v>
      </c>
    </row>
    <row r="24" spans="1:26" s="178" customFormat="1" ht="19.5" customHeight="1">
      <c r="A24" s="508"/>
      <c r="B24" s="237" t="s">
        <v>392</v>
      </c>
      <c r="C24" s="270" t="s">
        <v>509</v>
      </c>
      <c r="D24" s="260" t="s">
        <v>509</v>
      </c>
      <c r="E24" s="260">
        <v>79.25</v>
      </c>
      <c r="F24" s="260">
        <v>80.77</v>
      </c>
      <c r="G24" s="260">
        <v>66.1</v>
      </c>
      <c r="H24" s="260">
        <v>100</v>
      </c>
      <c r="I24" s="260">
        <v>83.45</v>
      </c>
      <c r="J24" s="260">
        <v>79.49</v>
      </c>
      <c r="K24" s="260">
        <v>56.49</v>
      </c>
      <c r="L24" s="260" t="s">
        <v>509</v>
      </c>
      <c r="M24" s="260">
        <v>100</v>
      </c>
      <c r="N24" s="260">
        <v>100</v>
      </c>
      <c r="O24" s="260">
        <v>78.79</v>
      </c>
      <c r="P24" s="260">
        <v>82.45</v>
      </c>
      <c r="Q24" s="260">
        <v>95.15</v>
      </c>
      <c r="R24" s="260">
        <v>93.6</v>
      </c>
      <c r="S24" s="260">
        <v>93.88</v>
      </c>
      <c r="T24" s="260">
        <v>77.78</v>
      </c>
      <c r="U24" s="260">
        <v>72</v>
      </c>
      <c r="V24" s="260" t="s">
        <v>509</v>
      </c>
      <c r="W24" s="260">
        <v>93</v>
      </c>
      <c r="X24" s="260">
        <v>100</v>
      </c>
      <c r="Y24" s="260">
        <v>57.81</v>
      </c>
      <c r="Z24" s="269" t="s">
        <v>509</v>
      </c>
    </row>
    <row r="25" spans="1:26" s="178" customFormat="1" ht="19.5" customHeight="1">
      <c r="A25" s="508"/>
      <c r="B25" s="237" t="s">
        <v>393</v>
      </c>
      <c r="C25" s="270" t="s">
        <v>509</v>
      </c>
      <c r="D25" s="260" t="s">
        <v>509</v>
      </c>
      <c r="E25" s="260" t="s">
        <v>509</v>
      </c>
      <c r="F25" s="260" t="s">
        <v>509</v>
      </c>
      <c r="G25" s="260" t="s">
        <v>509</v>
      </c>
      <c r="H25" s="260" t="s">
        <v>509</v>
      </c>
      <c r="I25" s="260" t="s">
        <v>509</v>
      </c>
      <c r="J25" s="260" t="s">
        <v>509</v>
      </c>
      <c r="K25" s="260" t="s">
        <v>509</v>
      </c>
      <c r="L25" s="260" t="s">
        <v>509</v>
      </c>
      <c r="M25" s="260" t="s">
        <v>509</v>
      </c>
      <c r="N25" s="260" t="s">
        <v>509</v>
      </c>
      <c r="O25" s="260" t="s">
        <v>509</v>
      </c>
      <c r="P25" s="260" t="s">
        <v>509</v>
      </c>
      <c r="Q25" s="260" t="s">
        <v>509</v>
      </c>
      <c r="R25" s="260" t="s">
        <v>509</v>
      </c>
      <c r="S25" s="260" t="s">
        <v>509</v>
      </c>
      <c r="T25" s="260" t="s">
        <v>509</v>
      </c>
      <c r="U25" s="260" t="s">
        <v>509</v>
      </c>
      <c r="V25" s="260" t="s">
        <v>509</v>
      </c>
      <c r="W25" s="260">
        <v>27</v>
      </c>
      <c r="X25" s="260">
        <v>100</v>
      </c>
      <c r="Y25" s="260" t="s">
        <v>509</v>
      </c>
      <c r="Z25" s="269" t="s">
        <v>509</v>
      </c>
    </row>
    <row r="26" spans="1:26" s="178" customFormat="1" ht="19.5" customHeight="1">
      <c r="A26" s="508"/>
      <c r="B26" s="237" t="s">
        <v>433</v>
      </c>
      <c r="C26" s="382">
        <v>95.92</v>
      </c>
      <c r="D26" s="272">
        <v>68.62</v>
      </c>
      <c r="E26" s="272" t="s">
        <v>509</v>
      </c>
      <c r="F26" s="272" t="s">
        <v>509</v>
      </c>
      <c r="G26" s="272" t="s">
        <v>509</v>
      </c>
      <c r="H26" s="272" t="s">
        <v>509</v>
      </c>
      <c r="I26" s="272" t="s">
        <v>509</v>
      </c>
      <c r="J26" s="272" t="s">
        <v>509</v>
      </c>
      <c r="K26" s="272" t="s">
        <v>509</v>
      </c>
      <c r="L26" s="272" t="s">
        <v>509</v>
      </c>
      <c r="M26" s="272" t="s">
        <v>509</v>
      </c>
      <c r="N26" s="272" t="s">
        <v>509</v>
      </c>
      <c r="O26" s="272" t="s">
        <v>509</v>
      </c>
      <c r="P26" s="272" t="s">
        <v>509</v>
      </c>
      <c r="Q26" s="272" t="s">
        <v>509</v>
      </c>
      <c r="R26" s="272" t="s">
        <v>509</v>
      </c>
      <c r="S26" s="272" t="s">
        <v>509</v>
      </c>
      <c r="T26" s="272" t="s">
        <v>509</v>
      </c>
      <c r="U26" s="272" t="s">
        <v>509</v>
      </c>
      <c r="V26" s="272" t="s">
        <v>509</v>
      </c>
      <c r="W26" s="272" t="s">
        <v>74</v>
      </c>
      <c r="X26" s="272" t="s">
        <v>509</v>
      </c>
      <c r="Y26" s="272" t="s">
        <v>509</v>
      </c>
      <c r="Z26" s="273" t="s">
        <v>509</v>
      </c>
    </row>
    <row r="27" spans="1:26" s="178" customFormat="1" ht="19.5" customHeight="1">
      <c r="A27" s="508"/>
      <c r="B27" s="335" t="s">
        <v>434</v>
      </c>
      <c r="C27" s="295" t="s">
        <v>509</v>
      </c>
      <c r="D27" s="272" t="s">
        <v>509</v>
      </c>
      <c r="E27" s="272" t="s">
        <v>509</v>
      </c>
      <c r="F27" s="272" t="s">
        <v>509</v>
      </c>
      <c r="G27" s="272" t="s">
        <v>509</v>
      </c>
      <c r="H27" s="272" t="s">
        <v>509</v>
      </c>
      <c r="I27" s="272" t="s">
        <v>509</v>
      </c>
      <c r="J27" s="272" t="s">
        <v>509</v>
      </c>
      <c r="K27" s="272" t="s">
        <v>509</v>
      </c>
      <c r="L27" s="272" t="s">
        <v>509</v>
      </c>
      <c r="M27" s="272">
        <v>91.09</v>
      </c>
      <c r="N27" s="272">
        <v>77.88</v>
      </c>
      <c r="O27" s="272" t="s">
        <v>509</v>
      </c>
      <c r="P27" s="272" t="s">
        <v>509</v>
      </c>
      <c r="Q27" s="272" t="s">
        <v>509</v>
      </c>
      <c r="R27" s="272" t="s">
        <v>509</v>
      </c>
      <c r="S27" s="272" t="s">
        <v>509</v>
      </c>
      <c r="T27" s="272" t="s">
        <v>509</v>
      </c>
      <c r="U27" s="272" t="s">
        <v>509</v>
      </c>
      <c r="V27" s="272" t="s">
        <v>509</v>
      </c>
      <c r="W27" s="272" t="s">
        <v>74</v>
      </c>
      <c r="X27" s="272" t="s">
        <v>509</v>
      </c>
      <c r="Y27" s="272" t="s">
        <v>509</v>
      </c>
      <c r="Z27" s="273" t="s">
        <v>509</v>
      </c>
    </row>
    <row r="28" spans="1:26" s="178" customFormat="1" ht="19.5" customHeight="1">
      <c r="A28" s="508"/>
      <c r="B28" s="335" t="s">
        <v>463</v>
      </c>
      <c r="C28" s="295">
        <v>85.71</v>
      </c>
      <c r="D28" s="272">
        <v>76.98</v>
      </c>
      <c r="E28" s="272" t="s">
        <v>509</v>
      </c>
      <c r="F28" s="272" t="s">
        <v>509</v>
      </c>
      <c r="G28" s="272" t="s">
        <v>509</v>
      </c>
      <c r="H28" s="272" t="s">
        <v>509</v>
      </c>
      <c r="I28" s="272" t="s">
        <v>509</v>
      </c>
      <c r="J28" s="272" t="s">
        <v>509</v>
      </c>
      <c r="K28" s="272" t="s">
        <v>509</v>
      </c>
      <c r="L28" s="272">
        <v>64.44</v>
      </c>
      <c r="M28" s="272" t="s">
        <v>74</v>
      </c>
      <c r="N28" s="272" t="s">
        <v>509</v>
      </c>
      <c r="O28" s="272" t="s">
        <v>509</v>
      </c>
      <c r="P28" s="272" t="s">
        <v>509</v>
      </c>
      <c r="Q28" s="272" t="s">
        <v>509</v>
      </c>
      <c r="R28" s="272" t="s">
        <v>509</v>
      </c>
      <c r="S28" s="272" t="s">
        <v>509</v>
      </c>
      <c r="T28" s="272" t="s">
        <v>509</v>
      </c>
      <c r="U28" s="272" t="s">
        <v>509</v>
      </c>
      <c r="V28" s="272">
        <v>93.11</v>
      </c>
      <c r="W28" s="272" t="s">
        <v>74</v>
      </c>
      <c r="X28" s="272" t="s">
        <v>509</v>
      </c>
      <c r="Y28" s="272" t="s">
        <v>509</v>
      </c>
      <c r="Z28" s="273" t="s">
        <v>509</v>
      </c>
    </row>
    <row r="29" spans="1:26" s="178" customFormat="1" ht="19.5" customHeight="1">
      <c r="A29" s="508"/>
      <c r="B29" s="335" t="s">
        <v>464</v>
      </c>
      <c r="C29" s="295" t="s">
        <v>509</v>
      </c>
      <c r="D29" s="272" t="s">
        <v>509</v>
      </c>
      <c r="E29" s="272" t="s">
        <v>509</v>
      </c>
      <c r="F29" s="272" t="s">
        <v>509</v>
      </c>
      <c r="G29" s="272" t="s">
        <v>509</v>
      </c>
      <c r="H29" s="272" t="s">
        <v>509</v>
      </c>
      <c r="I29" s="272" t="s">
        <v>509</v>
      </c>
      <c r="J29" s="272" t="s">
        <v>509</v>
      </c>
      <c r="K29" s="272" t="s">
        <v>509</v>
      </c>
      <c r="L29" s="272">
        <v>61.6</v>
      </c>
      <c r="M29" s="272" t="s">
        <v>74</v>
      </c>
      <c r="N29" s="272" t="s">
        <v>509</v>
      </c>
      <c r="O29" s="272" t="s">
        <v>509</v>
      </c>
      <c r="P29" s="272" t="s">
        <v>509</v>
      </c>
      <c r="Q29" s="272" t="s">
        <v>509</v>
      </c>
      <c r="R29" s="272" t="s">
        <v>509</v>
      </c>
      <c r="S29" s="272" t="s">
        <v>509</v>
      </c>
      <c r="T29" s="272" t="s">
        <v>509</v>
      </c>
      <c r="U29" s="272" t="s">
        <v>509</v>
      </c>
      <c r="V29" s="272">
        <v>82.59</v>
      </c>
      <c r="W29" s="272" t="s">
        <v>74</v>
      </c>
      <c r="X29" s="272" t="s">
        <v>509</v>
      </c>
      <c r="Y29" s="272" t="s">
        <v>509</v>
      </c>
      <c r="Z29" s="273">
        <v>88.21</v>
      </c>
    </row>
    <row r="30" spans="1:26" s="178" customFormat="1" ht="19.5" customHeight="1">
      <c r="A30" s="508"/>
      <c r="B30" s="335" t="s">
        <v>465</v>
      </c>
      <c r="C30" s="295" t="s">
        <v>509</v>
      </c>
      <c r="D30" s="272" t="s">
        <v>509</v>
      </c>
      <c r="E30" s="272" t="s">
        <v>509</v>
      </c>
      <c r="F30" s="272" t="s">
        <v>509</v>
      </c>
      <c r="G30" s="272" t="s">
        <v>509</v>
      </c>
      <c r="H30" s="272" t="s">
        <v>509</v>
      </c>
      <c r="I30" s="272" t="s">
        <v>509</v>
      </c>
      <c r="J30" s="272" t="s">
        <v>509</v>
      </c>
      <c r="K30" s="272" t="s">
        <v>509</v>
      </c>
      <c r="L30" s="272" t="s">
        <v>509</v>
      </c>
      <c r="M30" s="272" t="s">
        <v>74</v>
      </c>
      <c r="N30" s="272" t="s">
        <v>509</v>
      </c>
      <c r="O30" s="383">
        <v>90.91</v>
      </c>
      <c r="P30" s="272" t="s">
        <v>509</v>
      </c>
      <c r="Q30" s="272" t="s">
        <v>509</v>
      </c>
      <c r="R30" s="272" t="s">
        <v>509</v>
      </c>
      <c r="S30" s="272" t="s">
        <v>509</v>
      </c>
      <c r="T30" s="272" t="s">
        <v>509</v>
      </c>
      <c r="U30" s="272" t="s">
        <v>509</v>
      </c>
      <c r="V30" s="272" t="s">
        <v>509</v>
      </c>
      <c r="W30" s="272">
        <v>93</v>
      </c>
      <c r="X30" s="272">
        <v>100</v>
      </c>
      <c r="Y30" s="272" t="s">
        <v>509</v>
      </c>
      <c r="Z30" s="273" t="s">
        <v>509</v>
      </c>
    </row>
    <row r="31" spans="1:26" s="178" customFormat="1" ht="19.5" customHeight="1">
      <c r="A31" s="508"/>
      <c r="B31" s="352" t="s">
        <v>462</v>
      </c>
      <c r="C31" s="295" t="s">
        <v>509</v>
      </c>
      <c r="D31" s="272" t="s">
        <v>509</v>
      </c>
      <c r="E31" s="272" t="s">
        <v>509</v>
      </c>
      <c r="F31" s="272" t="s">
        <v>509</v>
      </c>
      <c r="G31" s="272" t="s">
        <v>509</v>
      </c>
      <c r="H31" s="272" t="s">
        <v>509</v>
      </c>
      <c r="I31" s="272" t="s">
        <v>509</v>
      </c>
      <c r="J31" s="272" t="s">
        <v>509</v>
      </c>
      <c r="K31" s="272" t="s">
        <v>509</v>
      </c>
      <c r="L31" s="272" t="s">
        <v>509</v>
      </c>
      <c r="M31" s="272" t="s">
        <v>74</v>
      </c>
      <c r="N31" s="272" t="s">
        <v>509</v>
      </c>
      <c r="O31" s="272" t="s">
        <v>509</v>
      </c>
      <c r="P31" s="272" t="s">
        <v>509</v>
      </c>
      <c r="Q31" s="272" t="s">
        <v>509</v>
      </c>
      <c r="R31" s="272" t="s">
        <v>509</v>
      </c>
      <c r="S31" s="272" t="s">
        <v>509</v>
      </c>
      <c r="T31" s="272" t="s">
        <v>509</v>
      </c>
      <c r="U31" s="272" t="s">
        <v>509</v>
      </c>
      <c r="V31" s="272" t="s">
        <v>509</v>
      </c>
      <c r="W31" s="272" t="s">
        <v>74</v>
      </c>
      <c r="X31" s="272" t="s">
        <v>509</v>
      </c>
      <c r="Y31" s="272" t="s">
        <v>509</v>
      </c>
      <c r="Z31" s="273">
        <v>93.45</v>
      </c>
    </row>
    <row r="32" spans="1:26" s="178" customFormat="1" ht="19.5" customHeight="1" thickBot="1">
      <c r="A32" s="509"/>
      <c r="B32" s="245" t="s">
        <v>505</v>
      </c>
      <c r="C32" s="391">
        <v>77.55</v>
      </c>
      <c r="D32" s="381">
        <v>43.45</v>
      </c>
      <c r="E32" s="381">
        <v>47.17</v>
      </c>
      <c r="F32" s="381">
        <v>89.1</v>
      </c>
      <c r="G32" s="381">
        <v>82.49</v>
      </c>
      <c r="H32" s="381">
        <v>100</v>
      </c>
      <c r="I32" s="381">
        <v>96.79</v>
      </c>
      <c r="J32" s="381">
        <v>82.46</v>
      </c>
      <c r="K32" s="381">
        <v>81.68</v>
      </c>
      <c r="L32" s="381">
        <v>85.36</v>
      </c>
      <c r="M32" s="275" t="s">
        <v>574</v>
      </c>
      <c r="N32" s="275" t="s">
        <v>509</v>
      </c>
      <c r="O32" s="381">
        <v>95.92</v>
      </c>
      <c r="P32" s="381">
        <v>89.1</v>
      </c>
      <c r="Q32" s="381">
        <v>96.6</v>
      </c>
      <c r="R32" s="381">
        <v>100</v>
      </c>
      <c r="S32" s="381">
        <v>100</v>
      </c>
      <c r="T32" s="381">
        <v>100</v>
      </c>
      <c r="U32" s="381">
        <v>100</v>
      </c>
      <c r="V32" s="381">
        <v>91.73</v>
      </c>
      <c r="W32" s="275" t="s">
        <v>74</v>
      </c>
      <c r="X32" s="275" t="s">
        <v>509</v>
      </c>
      <c r="Y32" s="381">
        <v>77.19</v>
      </c>
      <c r="Z32" s="276" t="s">
        <v>509</v>
      </c>
    </row>
    <row r="33" s="178" customFormat="1" ht="15" customHeight="1">
      <c r="A33" s="258"/>
    </row>
    <row r="34" spans="2:27" s="178" customFormat="1" ht="16.5" customHeight="1">
      <c r="B34" s="203" t="s">
        <v>538</v>
      </c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</row>
    <row r="35" spans="2:27" s="178" customFormat="1" ht="16.5" customHeight="1">
      <c r="B35" s="203" t="s">
        <v>576</v>
      </c>
      <c r="E35" s="17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77"/>
      <c r="R35" s="173"/>
      <c r="S35" s="166"/>
      <c r="T35" s="166"/>
      <c r="U35" s="166"/>
      <c r="V35" s="166"/>
      <c r="W35" s="166"/>
      <c r="X35" s="177"/>
      <c r="Y35" s="166"/>
      <c r="Z35" s="166"/>
      <c r="AA35" s="166"/>
    </row>
    <row r="36" spans="2:27" s="195" customFormat="1" ht="16.5" customHeight="1">
      <c r="B36" s="203" t="s">
        <v>3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74"/>
      <c r="R36" s="166"/>
      <c r="S36" s="174"/>
      <c r="T36" s="174"/>
      <c r="U36" s="174"/>
      <c r="V36" s="174"/>
      <c r="W36" s="174"/>
      <c r="X36" s="166"/>
      <c r="Y36" s="174"/>
      <c r="Z36" s="174"/>
      <c r="AA36" s="174"/>
    </row>
    <row r="37" spans="2:27" s="195" customFormat="1" ht="16.5" customHeight="1">
      <c r="B37" s="205" t="s">
        <v>475</v>
      </c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74"/>
      <c r="R37" s="166"/>
      <c r="S37" s="174"/>
      <c r="T37" s="174"/>
      <c r="U37" s="174"/>
      <c r="V37" s="174"/>
      <c r="W37" s="174"/>
      <c r="X37" s="166"/>
      <c r="Y37" s="174"/>
      <c r="Z37" s="174"/>
      <c r="AA37" s="174"/>
    </row>
    <row r="38" spans="2:27" s="195" customFormat="1" ht="16.5" customHeight="1">
      <c r="B38" s="209" t="s">
        <v>486</v>
      </c>
      <c r="C38" s="181"/>
      <c r="D38" s="181"/>
      <c r="E38" s="181"/>
      <c r="F38" s="181"/>
      <c r="G38" s="181"/>
      <c r="H38" s="181"/>
      <c r="I38" s="181"/>
      <c r="J38" s="166"/>
      <c r="K38" s="166"/>
      <c r="L38" s="166"/>
      <c r="M38" s="166"/>
      <c r="N38" s="166"/>
      <c r="O38" s="166"/>
      <c r="P38" s="166"/>
      <c r="Q38" s="174"/>
      <c r="R38" s="166"/>
      <c r="S38" s="174"/>
      <c r="T38" s="174"/>
      <c r="U38" s="174"/>
      <c r="V38" s="174"/>
      <c r="W38" s="174"/>
      <c r="X38" s="166"/>
      <c r="Y38" s="174"/>
      <c r="Z38" s="174"/>
      <c r="AA38" s="174"/>
    </row>
    <row r="39" spans="2:27" s="195" customFormat="1" ht="16.5" customHeight="1">
      <c r="B39" s="210" t="s">
        <v>404</v>
      </c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</row>
    <row r="40" spans="1:27" s="235" customFormat="1" ht="19.5" customHeight="1">
      <c r="A40" s="181"/>
      <c r="B40" s="166"/>
      <c r="C40" s="166"/>
      <c r="D40" s="166"/>
      <c r="E40" s="166"/>
      <c r="F40" s="166"/>
      <c r="G40" s="166"/>
      <c r="H40" s="166"/>
      <c r="I40" s="166"/>
      <c r="J40" s="181"/>
      <c r="K40" s="181"/>
      <c r="L40" s="181"/>
      <c r="M40" s="181"/>
      <c r="N40" s="181"/>
      <c r="O40" s="181"/>
      <c r="P40" s="181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</row>
    <row r="41" spans="1:27" s="235" customFormat="1" ht="19.5" customHeight="1">
      <c r="A41" s="181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</row>
    <row r="42" spans="1:27" ht="19.5" customHeight="1">
      <c r="A42" s="166"/>
      <c r="E42" s="166"/>
      <c r="R42" s="174"/>
      <c r="S42" s="174"/>
      <c r="T42" s="174"/>
      <c r="U42" s="174"/>
      <c r="V42" s="174"/>
      <c r="W42" s="174"/>
      <c r="X42" s="174"/>
      <c r="Y42" s="174"/>
      <c r="Z42" s="174"/>
      <c r="AA42" s="174"/>
    </row>
    <row r="43" spans="1:27" ht="19.5" customHeight="1">
      <c r="A43" s="166"/>
      <c r="E43" s="166"/>
      <c r="R43" s="174"/>
      <c r="S43" s="174"/>
      <c r="T43" s="174"/>
      <c r="U43" s="174"/>
      <c r="V43" s="174"/>
      <c r="W43" s="174"/>
      <c r="X43" s="174"/>
      <c r="Y43" s="174"/>
      <c r="Z43" s="174"/>
      <c r="AA43" s="174"/>
    </row>
    <row r="44" spans="1:27" ht="19.5" customHeight="1">
      <c r="A44" s="166"/>
      <c r="E44" s="166"/>
      <c r="R44" s="174"/>
      <c r="S44" s="174"/>
      <c r="T44" s="174"/>
      <c r="U44" s="174"/>
      <c r="V44" s="174"/>
      <c r="W44" s="174"/>
      <c r="X44" s="174"/>
      <c r="Y44" s="174"/>
      <c r="Z44" s="174"/>
      <c r="AA44" s="174"/>
    </row>
    <row r="45" spans="1:27" ht="19.5" customHeight="1">
      <c r="A45" s="166"/>
      <c r="E45" s="166"/>
      <c r="R45" s="174"/>
      <c r="S45" s="174"/>
      <c r="T45" s="174"/>
      <c r="U45" s="174"/>
      <c r="V45" s="174"/>
      <c r="W45" s="174"/>
      <c r="X45" s="174"/>
      <c r="Y45" s="174"/>
      <c r="Z45" s="174"/>
      <c r="AA45" s="174"/>
    </row>
    <row r="46" spans="1:27" ht="19.5" customHeight="1">
      <c r="A46" s="166"/>
      <c r="E46" s="166"/>
      <c r="R46" s="174"/>
      <c r="S46" s="174"/>
      <c r="T46" s="174"/>
      <c r="U46" s="174"/>
      <c r="V46" s="174"/>
      <c r="W46" s="174"/>
      <c r="X46" s="174"/>
      <c r="Y46" s="174"/>
      <c r="Z46" s="174"/>
      <c r="AA46" s="174"/>
    </row>
    <row r="47" spans="1:27" ht="19.5" customHeight="1">
      <c r="A47" s="166"/>
      <c r="E47" s="166"/>
      <c r="R47" s="174"/>
      <c r="S47" s="174"/>
      <c r="T47" s="174"/>
      <c r="U47" s="174"/>
      <c r="V47" s="174"/>
      <c r="W47" s="174"/>
      <c r="X47" s="174"/>
      <c r="Y47" s="174"/>
      <c r="Z47" s="174"/>
      <c r="AA47" s="174"/>
    </row>
    <row r="48" spans="1:27" ht="19.5" customHeight="1">
      <c r="A48" s="166"/>
      <c r="E48" s="166"/>
      <c r="R48" s="166"/>
      <c r="S48" s="174"/>
      <c r="T48" s="174"/>
      <c r="U48" s="174"/>
      <c r="V48" s="174"/>
      <c r="W48" s="174"/>
      <c r="X48" s="174"/>
      <c r="Y48" s="174"/>
      <c r="Z48" s="174"/>
      <c r="AA48" s="174"/>
    </row>
    <row r="49" spans="1:27" ht="19.5" customHeight="1">
      <c r="A49" s="166"/>
      <c r="E49" s="166"/>
      <c r="R49" s="166"/>
      <c r="S49" s="174"/>
      <c r="T49" s="174"/>
      <c r="U49" s="174"/>
      <c r="V49" s="174"/>
      <c r="W49" s="174"/>
      <c r="X49" s="174"/>
      <c r="Y49" s="174"/>
      <c r="Z49" s="174"/>
      <c r="AA49" s="174"/>
    </row>
    <row r="50" spans="1:27" ht="19.5" customHeight="1">
      <c r="A50" s="166"/>
      <c r="E50" s="166"/>
      <c r="R50" s="166"/>
      <c r="S50" s="174"/>
      <c r="T50" s="174"/>
      <c r="U50" s="174"/>
      <c r="V50" s="174"/>
      <c r="W50" s="174"/>
      <c r="X50" s="174"/>
      <c r="Y50" s="174"/>
      <c r="Z50" s="174"/>
      <c r="AA50" s="174"/>
    </row>
    <row r="51" spans="1:27" ht="19.5" customHeight="1">
      <c r="A51" s="166"/>
      <c r="E51" s="166"/>
      <c r="R51" s="166"/>
      <c r="S51" s="166"/>
      <c r="T51" s="166"/>
      <c r="U51" s="174"/>
      <c r="V51" s="174"/>
      <c r="W51" s="174"/>
      <c r="X51" s="174"/>
      <c r="Y51" s="174"/>
      <c r="Z51" s="174"/>
      <c r="AA51" s="174"/>
    </row>
    <row r="52" spans="1:27" ht="19.5" customHeight="1">
      <c r="A52" s="166"/>
      <c r="R52" s="166"/>
      <c r="S52" s="166"/>
      <c r="T52" s="166"/>
      <c r="U52" s="174"/>
      <c r="V52" s="174"/>
      <c r="W52" s="174"/>
      <c r="X52" s="174"/>
      <c r="Y52" s="174"/>
      <c r="Z52" s="174"/>
      <c r="AA52" s="174"/>
    </row>
    <row r="53" spans="1:24" ht="19.5" customHeight="1">
      <c r="A53" s="166"/>
      <c r="X53" s="174"/>
    </row>
    <row r="54" spans="1:24" ht="19.5" customHeight="1">
      <c r="A54" s="166"/>
      <c r="X54" s="174"/>
    </row>
    <row r="55" spans="1:24" ht="19.5" customHeight="1">
      <c r="A55" s="166"/>
      <c r="X55" s="174"/>
    </row>
    <row r="56" ht="19.5" customHeight="1">
      <c r="A56" s="166"/>
    </row>
    <row r="57" ht="14.25">
      <c r="A57" s="166"/>
    </row>
    <row r="58" ht="14.25">
      <c r="A58" s="166"/>
    </row>
  </sheetData>
  <mergeCells count="31">
    <mergeCell ref="A10:A32"/>
    <mergeCell ref="A1:Z1"/>
    <mergeCell ref="A3:Z3"/>
    <mergeCell ref="A5:Z5"/>
    <mergeCell ref="Z7:Z8"/>
    <mergeCell ref="C7:C8"/>
    <mergeCell ref="D7:D8"/>
    <mergeCell ref="M7:M8"/>
    <mergeCell ref="J7:J8"/>
    <mergeCell ref="G7:G8"/>
    <mergeCell ref="F7:F8"/>
    <mergeCell ref="H7:H8"/>
    <mergeCell ref="I7:I8"/>
    <mergeCell ref="N7:N8"/>
    <mergeCell ref="A9:B9"/>
    <mergeCell ref="A8:B8"/>
    <mergeCell ref="E7:E8"/>
    <mergeCell ref="A7:B7"/>
    <mergeCell ref="L7:L8"/>
    <mergeCell ref="K7:K8"/>
    <mergeCell ref="V7:V8"/>
    <mergeCell ref="W7:W8"/>
    <mergeCell ref="Q7:Q8"/>
    <mergeCell ref="R7:R8"/>
    <mergeCell ref="O7:O8"/>
    <mergeCell ref="S7:S8"/>
    <mergeCell ref="P7:P8"/>
    <mergeCell ref="X7:X8"/>
    <mergeCell ref="U7:U8"/>
    <mergeCell ref="Y7:Y8"/>
    <mergeCell ref="T7:T8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68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showGridLines="0" zoomScale="70" zoomScaleNormal="70" workbookViewId="0" topLeftCell="A1">
      <selection activeCell="A1" sqref="A1:P1"/>
    </sheetView>
  </sheetViews>
  <sheetFormatPr defaultColWidth="9.00390625" defaultRowHeight="16.5"/>
  <cols>
    <col min="1" max="1" width="4.125" style="170" bestFit="1" customWidth="1"/>
    <col min="2" max="2" width="20.50390625" style="181" customWidth="1"/>
    <col min="3" max="3" width="5.75390625" style="170" customWidth="1"/>
    <col min="4" max="4" width="6.00390625" style="170" bestFit="1" customWidth="1"/>
    <col min="5" max="5" width="7.125" style="170" bestFit="1" customWidth="1"/>
    <col min="6" max="6" width="6.00390625" style="170" bestFit="1" customWidth="1"/>
    <col min="7" max="10" width="7.125" style="170" bestFit="1" customWidth="1"/>
    <col min="11" max="13" width="6.00390625" style="170" bestFit="1" customWidth="1"/>
    <col min="14" max="14" width="7.125" style="170" bestFit="1" customWidth="1"/>
    <col min="15" max="15" width="6.00390625" style="170" bestFit="1" customWidth="1"/>
    <col min="16" max="16" width="7.125" style="170" bestFit="1" customWidth="1"/>
    <col min="17" max="23" width="4.75390625" style="170" customWidth="1"/>
    <col min="24" max="24" width="5.00390625" style="170" bestFit="1" customWidth="1"/>
    <col min="25" max="16384" width="9.00390625" style="170" customWidth="1"/>
  </cols>
  <sheetData>
    <row r="1" spans="1:24" s="179" customFormat="1" ht="18.75">
      <c r="A1" s="496" t="s">
        <v>425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202"/>
      <c r="R1" s="202"/>
      <c r="S1" s="202"/>
      <c r="T1" s="202"/>
      <c r="U1" s="202"/>
      <c r="V1" s="202"/>
      <c r="W1" s="202"/>
      <c r="X1" s="202"/>
    </row>
    <row r="2" s="180" customFormat="1" ht="15">
      <c r="B2" s="181"/>
    </row>
    <row r="3" spans="1:24" s="179" customFormat="1" ht="18.75">
      <c r="A3" s="496" t="s">
        <v>428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202"/>
      <c r="R3" s="202"/>
      <c r="S3" s="202"/>
      <c r="T3" s="202"/>
      <c r="U3" s="202"/>
      <c r="V3" s="202"/>
      <c r="W3" s="202"/>
      <c r="X3" s="202"/>
    </row>
    <row r="4" s="180" customFormat="1" ht="15">
      <c r="B4" s="181"/>
    </row>
    <row r="5" spans="1:24" s="179" customFormat="1" ht="18.75">
      <c r="A5" s="496" t="s">
        <v>501</v>
      </c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6"/>
      <c r="N5" s="496"/>
      <c r="O5" s="496"/>
      <c r="P5" s="496"/>
      <c r="Q5" s="202"/>
      <c r="R5" s="202"/>
      <c r="S5" s="202"/>
      <c r="T5" s="202"/>
      <c r="U5" s="202"/>
      <c r="V5" s="202"/>
      <c r="W5" s="202"/>
      <c r="X5" s="202"/>
    </row>
    <row r="6" s="180" customFormat="1" ht="15.75" thickBot="1">
      <c r="B6" s="181"/>
    </row>
    <row r="7" spans="1:16" s="180" customFormat="1" ht="19.5" customHeight="1">
      <c r="A7" s="537" t="s">
        <v>378</v>
      </c>
      <c r="B7" s="538"/>
      <c r="C7" s="540" t="s">
        <v>100</v>
      </c>
      <c r="D7" s="499" t="s">
        <v>349</v>
      </c>
      <c r="E7" s="499" t="s">
        <v>102</v>
      </c>
      <c r="F7" s="499" t="s">
        <v>103</v>
      </c>
      <c r="G7" s="499" t="s">
        <v>34</v>
      </c>
      <c r="H7" s="499" t="s">
        <v>35</v>
      </c>
      <c r="I7" s="499" t="s">
        <v>36</v>
      </c>
      <c r="J7" s="499" t="s">
        <v>108</v>
      </c>
      <c r="K7" s="499" t="s">
        <v>38</v>
      </c>
      <c r="L7" s="499" t="s">
        <v>37</v>
      </c>
      <c r="M7" s="499" t="s">
        <v>494</v>
      </c>
      <c r="N7" s="499" t="s">
        <v>39</v>
      </c>
      <c r="O7" s="499" t="s">
        <v>40</v>
      </c>
      <c r="P7" s="501" t="s">
        <v>109</v>
      </c>
    </row>
    <row r="8" spans="1:16" s="180" customFormat="1" ht="118.5" customHeight="1" thickBot="1">
      <c r="A8" s="516" t="s">
        <v>110</v>
      </c>
      <c r="B8" s="517"/>
      <c r="C8" s="541"/>
      <c r="D8" s="520"/>
      <c r="E8" s="520"/>
      <c r="F8" s="520"/>
      <c r="G8" s="520"/>
      <c r="H8" s="520"/>
      <c r="I8" s="520"/>
      <c r="J8" s="520"/>
      <c r="K8" s="500"/>
      <c r="L8" s="500"/>
      <c r="M8" s="521"/>
      <c r="N8" s="500"/>
      <c r="O8" s="500"/>
      <c r="P8" s="539"/>
    </row>
    <row r="9" spans="1:16" ht="21.75" customHeight="1" thickBot="1">
      <c r="A9" s="546" t="s">
        <v>489</v>
      </c>
      <c r="B9" s="547"/>
      <c r="C9" s="346">
        <v>57</v>
      </c>
      <c r="D9" s="262">
        <v>33</v>
      </c>
      <c r="E9" s="262">
        <v>1258</v>
      </c>
      <c r="F9" s="262">
        <v>266</v>
      </c>
      <c r="G9" s="262">
        <v>1777</v>
      </c>
      <c r="H9" s="317">
        <v>70</v>
      </c>
      <c r="I9" s="262">
        <v>94</v>
      </c>
      <c r="J9" s="262">
        <v>1359</v>
      </c>
      <c r="K9" s="317">
        <v>153</v>
      </c>
      <c r="L9" s="262">
        <v>107</v>
      </c>
      <c r="M9" s="263">
        <v>31</v>
      </c>
      <c r="N9" s="262">
        <v>699</v>
      </c>
      <c r="O9" s="262">
        <v>58</v>
      </c>
      <c r="P9" s="264">
        <v>560</v>
      </c>
    </row>
    <row r="10" spans="1:16" ht="21.75" customHeight="1">
      <c r="A10" s="507" t="s">
        <v>490</v>
      </c>
      <c r="B10" s="218" t="s">
        <v>72</v>
      </c>
      <c r="C10" s="265">
        <v>82.46</v>
      </c>
      <c r="D10" s="260">
        <v>54.55</v>
      </c>
      <c r="E10" s="260">
        <v>99.68</v>
      </c>
      <c r="F10" s="260">
        <v>21.05</v>
      </c>
      <c r="G10" s="266" t="s">
        <v>511</v>
      </c>
      <c r="H10" s="266" t="s">
        <v>511</v>
      </c>
      <c r="I10" s="266" t="s">
        <v>511</v>
      </c>
      <c r="J10" s="266" t="s">
        <v>511</v>
      </c>
      <c r="K10" s="266" t="s">
        <v>511</v>
      </c>
      <c r="L10" s="380">
        <v>100</v>
      </c>
      <c r="M10" s="380">
        <v>100</v>
      </c>
      <c r="N10" s="380">
        <v>100</v>
      </c>
      <c r="O10" s="380">
        <v>96.55</v>
      </c>
      <c r="P10" s="392">
        <v>97.14</v>
      </c>
    </row>
    <row r="11" spans="1:16" ht="21.75" customHeight="1">
      <c r="A11" s="508"/>
      <c r="B11" s="217" t="s">
        <v>396</v>
      </c>
      <c r="C11" s="268" t="s">
        <v>511</v>
      </c>
      <c r="D11" s="266" t="s">
        <v>511</v>
      </c>
      <c r="E11" s="266" t="s">
        <v>511</v>
      </c>
      <c r="F11" s="266" t="s">
        <v>511</v>
      </c>
      <c r="G11" s="266" t="s">
        <v>511</v>
      </c>
      <c r="H11" s="266" t="s">
        <v>511</v>
      </c>
      <c r="I11" s="266" t="s">
        <v>511</v>
      </c>
      <c r="J11" s="266" t="s">
        <v>511</v>
      </c>
      <c r="K11" s="359">
        <v>78.05</v>
      </c>
      <c r="L11" s="266">
        <v>100</v>
      </c>
      <c r="M11" s="266">
        <v>100</v>
      </c>
      <c r="N11" s="266">
        <v>99.57</v>
      </c>
      <c r="O11" s="266">
        <v>87.93</v>
      </c>
      <c r="P11" s="269">
        <v>97.32</v>
      </c>
    </row>
    <row r="12" spans="1:16" ht="21.75" customHeight="1">
      <c r="A12" s="508"/>
      <c r="B12" s="217" t="s">
        <v>121</v>
      </c>
      <c r="C12" s="265" t="s">
        <v>511</v>
      </c>
      <c r="D12" s="260" t="s">
        <v>511</v>
      </c>
      <c r="E12" s="266" t="s">
        <v>511</v>
      </c>
      <c r="F12" s="266" t="s">
        <v>511</v>
      </c>
      <c r="G12" s="260">
        <v>37.55</v>
      </c>
      <c r="H12" s="260">
        <v>42.03</v>
      </c>
      <c r="I12" s="260" t="s">
        <v>511</v>
      </c>
      <c r="J12" s="260">
        <v>51.26</v>
      </c>
      <c r="K12" s="260" t="s">
        <v>511</v>
      </c>
      <c r="L12" s="260">
        <v>86.96</v>
      </c>
      <c r="M12" s="260">
        <v>58.62</v>
      </c>
      <c r="N12" s="260">
        <v>42.99</v>
      </c>
      <c r="O12" s="260">
        <v>55.88</v>
      </c>
      <c r="P12" s="269">
        <v>72.27</v>
      </c>
    </row>
    <row r="13" spans="1:16" ht="21.75" customHeight="1">
      <c r="A13" s="508"/>
      <c r="B13" s="217" t="s">
        <v>122</v>
      </c>
      <c r="C13" s="265" t="s">
        <v>511</v>
      </c>
      <c r="D13" s="260" t="s">
        <v>511</v>
      </c>
      <c r="E13" s="266" t="s">
        <v>511</v>
      </c>
      <c r="F13" s="266" t="s">
        <v>511</v>
      </c>
      <c r="G13" s="260">
        <v>32.66</v>
      </c>
      <c r="H13" s="260">
        <v>17.39</v>
      </c>
      <c r="I13" s="260" t="s">
        <v>511</v>
      </c>
      <c r="J13" s="260">
        <v>33.11</v>
      </c>
      <c r="K13" s="260" t="s">
        <v>511</v>
      </c>
      <c r="L13" s="260">
        <v>84.78</v>
      </c>
      <c r="M13" s="359">
        <v>62.07</v>
      </c>
      <c r="N13" s="260">
        <v>48.51</v>
      </c>
      <c r="O13" s="260">
        <v>58.82</v>
      </c>
      <c r="P13" s="269">
        <v>62.97</v>
      </c>
    </row>
    <row r="14" spans="1:16" ht="21.75" customHeight="1">
      <c r="A14" s="508"/>
      <c r="B14" s="217" t="s">
        <v>123</v>
      </c>
      <c r="C14" s="265" t="s">
        <v>511</v>
      </c>
      <c r="D14" s="260" t="s">
        <v>511</v>
      </c>
      <c r="E14" s="266" t="s">
        <v>511</v>
      </c>
      <c r="F14" s="266" t="s">
        <v>511</v>
      </c>
      <c r="G14" s="260">
        <v>40.01</v>
      </c>
      <c r="H14" s="260">
        <v>11.43</v>
      </c>
      <c r="I14" s="365">
        <v>56.38</v>
      </c>
      <c r="J14" s="260">
        <v>32.77</v>
      </c>
      <c r="K14" s="270" t="s">
        <v>511</v>
      </c>
      <c r="L14" s="270" t="s">
        <v>511</v>
      </c>
      <c r="M14" s="270" t="s">
        <v>511</v>
      </c>
      <c r="N14" s="270" t="s">
        <v>511</v>
      </c>
      <c r="O14" s="270" t="s">
        <v>511</v>
      </c>
      <c r="P14" s="269" t="s">
        <v>511</v>
      </c>
    </row>
    <row r="15" spans="1:16" ht="21.75" customHeight="1">
      <c r="A15" s="508"/>
      <c r="B15" s="217" t="s">
        <v>124</v>
      </c>
      <c r="C15" s="265" t="s">
        <v>511</v>
      </c>
      <c r="D15" s="260" t="s">
        <v>511</v>
      </c>
      <c r="E15" s="266" t="s">
        <v>511</v>
      </c>
      <c r="F15" s="266" t="s">
        <v>511</v>
      </c>
      <c r="G15" s="260">
        <v>3.04</v>
      </c>
      <c r="H15" s="260">
        <v>1.43</v>
      </c>
      <c r="I15" s="365">
        <v>32.98</v>
      </c>
      <c r="J15" s="260">
        <v>9.72</v>
      </c>
      <c r="K15" s="260" t="s">
        <v>533</v>
      </c>
      <c r="L15" s="260">
        <v>99.07</v>
      </c>
      <c r="M15" s="260">
        <v>100</v>
      </c>
      <c r="N15" s="260">
        <v>99.28</v>
      </c>
      <c r="O15" s="260">
        <v>93.1</v>
      </c>
      <c r="P15" s="269">
        <v>88.39</v>
      </c>
    </row>
    <row r="16" spans="1:16" ht="21.75" customHeight="1">
      <c r="A16" s="508"/>
      <c r="B16" s="217" t="s">
        <v>215</v>
      </c>
      <c r="C16" s="265" t="s">
        <v>511</v>
      </c>
      <c r="D16" s="260" t="s">
        <v>511</v>
      </c>
      <c r="E16" s="266" t="s">
        <v>511</v>
      </c>
      <c r="F16" s="266" t="s">
        <v>511</v>
      </c>
      <c r="G16" s="260">
        <v>76.14</v>
      </c>
      <c r="H16" s="260">
        <v>42.86</v>
      </c>
      <c r="I16" s="260">
        <v>87.23</v>
      </c>
      <c r="J16" s="260">
        <v>61.63</v>
      </c>
      <c r="K16" s="270" t="s">
        <v>511</v>
      </c>
      <c r="L16" s="260" t="s">
        <v>511</v>
      </c>
      <c r="M16" s="260" t="s">
        <v>511</v>
      </c>
      <c r="N16" s="260" t="s">
        <v>511</v>
      </c>
      <c r="O16" s="260" t="s">
        <v>511</v>
      </c>
      <c r="P16" s="269" t="s">
        <v>511</v>
      </c>
    </row>
    <row r="17" spans="1:16" ht="21.75" customHeight="1">
      <c r="A17" s="508"/>
      <c r="B17" s="217" t="s">
        <v>397</v>
      </c>
      <c r="C17" s="271">
        <v>94.74</v>
      </c>
      <c r="D17" s="272">
        <v>100</v>
      </c>
      <c r="E17" s="272">
        <v>99.68</v>
      </c>
      <c r="F17" s="272">
        <v>92.05</v>
      </c>
      <c r="G17" s="272">
        <v>99.94</v>
      </c>
      <c r="H17" s="272">
        <v>100</v>
      </c>
      <c r="I17" s="272">
        <v>100</v>
      </c>
      <c r="J17" s="272">
        <v>99.7</v>
      </c>
      <c r="K17" s="272" t="s">
        <v>511</v>
      </c>
      <c r="L17" s="272">
        <v>100</v>
      </c>
      <c r="M17" s="272">
        <v>100</v>
      </c>
      <c r="N17" s="272">
        <v>99.85</v>
      </c>
      <c r="O17" s="272">
        <v>100</v>
      </c>
      <c r="P17" s="273">
        <v>99.82</v>
      </c>
    </row>
    <row r="18" spans="1:16" ht="21.75" customHeight="1">
      <c r="A18" s="508"/>
      <c r="B18" s="217" t="s">
        <v>126</v>
      </c>
      <c r="C18" s="271">
        <v>92.98</v>
      </c>
      <c r="D18" s="272">
        <v>100</v>
      </c>
      <c r="E18" s="272">
        <v>99.36</v>
      </c>
      <c r="F18" s="272">
        <v>88.72</v>
      </c>
      <c r="G18" s="272">
        <v>99.94</v>
      </c>
      <c r="H18" s="272">
        <v>100</v>
      </c>
      <c r="I18" s="272">
        <v>100</v>
      </c>
      <c r="J18" s="272">
        <v>99.93</v>
      </c>
      <c r="K18" s="272">
        <v>100</v>
      </c>
      <c r="L18" s="272">
        <v>100</v>
      </c>
      <c r="M18" s="272">
        <v>100</v>
      </c>
      <c r="N18" s="272">
        <v>100</v>
      </c>
      <c r="O18" s="272">
        <v>100</v>
      </c>
      <c r="P18" s="273">
        <v>100</v>
      </c>
    </row>
    <row r="19" spans="1:16" ht="21.75" customHeight="1" thickBot="1">
      <c r="A19" s="509"/>
      <c r="B19" s="219" t="s">
        <v>510</v>
      </c>
      <c r="C19" s="274" t="s">
        <v>511</v>
      </c>
      <c r="D19" s="275" t="s">
        <v>511</v>
      </c>
      <c r="E19" s="275" t="s">
        <v>511</v>
      </c>
      <c r="F19" s="275" t="s">
        <v>511</v>
      </c>
      <c r="G19" s="275" t="s">
        <v>511</v>
      </c>
      <c r="H19" s="275" t="s">
        <v>511</v>
      </c>
      <c r="I19" s="275" t="s">
        <v>511</v>
      </c>
      <c r="J19" s="275" t="s">
        <v>511</v>
      </c>
      <c r="K19" s="275">
        <v>99.19</v>
      </c>
      <c r="L19" s="275" t="s">
        <v>511</v>
      </c>
      <c r="M19" s="275" t="s">
        <v>511</v>
      </c>
      <c r="N19" s="275" t="s">
        <v>511</v>
      </c>
      <c r="O19" s="275" t="s">
        <v>511</v>
      </c>
      <c r="P19" s="276" t="s">
        <v>511</v>
      </c>
    </row>
    <row r="20" spans="2:23" s="222" customFormat="1" ht="15.75">
      <c r="B20" s="223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187"/>
      <c r="N20" s="187"/>
      <c r="O20" s="187"/>
      <c r="W20" s="225"/>
    </row>
    <row r="21" spans="2:15" s="222" customFormat="1" ht="15.75">
      <c r="B21" s="226" t="s">
        <v>398</v>
      </c>
      <c r="C21" s="227"/>
      <c r="D21" s="227"/>
      <c r="E21" s="227"/>
      <c r="F21" s="227"/>
      <c r="G21" s="227"/>
      <c r="H21" s="227"/>
      <c r="I21" s="228"/>
      <c r="J21" s="228"/>
      <c r="K21" s="228"/>
      <c r="L21" s="228"/>
      <c r="M21" s="228"/>
      <c r="N21" s="228"/>
      <c r="O21" s="228"/>
    </row>
    <row r="22" spans="2:24" s="222" customFormat="1" ht="15.75">
      <c r="B22" s="226" t="s">
        <v>399</v>
      </c>
      <c r="C22" s="231" t="s">
        <v>534</v>
      </c>
      <c r="E22" s="227"/>
      <c r="F22" s="227"/>
      <c r="G22" s="227"/>
      <c r="H22" s="227"/>
      <c r="I22" s="228"/>
      <c r="J22" s="228"/>
      <c r="K22" s="228"/>
      <c r="L22" s="228"/>
      <c r="M22" s="228"/>
      <c r="N22" s="228"/>
      <c r="O22" s="228"/>
      <c r="Q22" s="229"/>
      <c r="R22" s="170"/>
      <c r="S22" s="170"/>
      <c r="T22" s="170"/>
      <c r="U22" s="170"/>
      <c r="V22" s="170"/>
      <c r="W22" s="170"/>
      <c r="X22" s="170"/>
    </row>
    <row r="23" spans="1:25" ht="15.75">
      <c r="A23" s="215"/>
      <c r="B23" s="226" t="s">
        <v>577</v>
      </c>
      <c r="C23" s="231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22"/>
      <c r="Q23" s="229"/>
      <c r="Y23" s="222"/>
    </row>
    <row r="24" spans="2:16" ht="15.75">
      <c r="B24" s="229" t="s">
        <v>578</v>
      </c>
      <c r="C24" s="222"/>
      <c r="D24" s="185" t="s">
        <v>535</v>
      </c>
      <c r="F24" s="226"/>
      <c r="G24" s="226"/>
      <c r="H24" s="226"/>
      <c r="I24" s="230"/>
      <c r="J24" s="229"/>
      <c r="K24" s="229"/>
      <c r="L24" s="229"/>
      <c r="M24" s="229"/>
      <c r="N24" s="229"/>
      <c r="O24" s="229"/>
      <c r="P24" s="229"/>
    </row>
    <row r="25" spans="2:16" ht="15.75">
      <c r="B25" s="229" t="s">
        <v>0</v>
      </c>
      <c r="C25" s="241"/>
      <c r="D25" s="185" t="s">
        <v>1</v>
      </c>
      <c r="F25" s="226"/>
      <c r="G25" s="226"/>
      <c r="H25" s="226"/>
      <c r="I25" s="230"/>
      <c r="J25" s="229"/>
      <c r="K25" s="229"/>
      <c r="L25" s="229"/>
      <c r="M25" s="229"/>
      <c r="N25" s="229"/>
      <c r="O25" s="229"/>
      <c r="P25" s="229"/>
    </row>
    <row r="26" spans="2:11" ht="15.75">
      <c r="B26" s="208" t="s">
        <v>550</v>
      </c>
      <c r="C26" s="214"/>
      <c r="D26" s="214"/>
      <c r="E26" s="214"/>
      <c r="F26" s="214"/>
      <c r="G26" s="214"/>
      <c r="H26" s="214"/>
      <c r="I26" s="233"/>
      <c r="J26" s="233"/>
      <c r="K26" s="233"/>
    </row>
    <row r="27" spans="2:11" ht="16.5">
      <c r="B27" s="205" t="s">
        <v>475</v>
      </c>
      <c r="I27" s="214"/>
      <c r="J27" s="214"/>
      <c r="K27" s="214"/>
    </row>
    <row r="28" spans="2:11" ht="16.5">
      <c r="B28" s="209" t="s">
        <v>492</v>
      </c>
      <c r="C28" s="172"/>
      <c r="D28" s="172"/>
      <c r="E28" s="172"/>
      <c r="F28" s="172"/>
      <c r="G28" s="172"/>
      <c r="I28" s="214"/>
      <c r="J28" s="214"/>
      <c r="K28" s="214"/>
    </row>
    <row r="29" spans="2:7" s="172" customFormat="1" ht="16.5">
      <c r="B29" s="240" t="s">
        <v>493</v>
      </c>
      <c r="C29" s="170"/>
      <c r="D29" s="170"/>
      <c r="E29" s="170"/>
      <c r="F29" s="170"/>
      <c r="G29" s="170"/>
    </row>
    <row r="30" ht="16.5">
      <c r="B30" s="261" t="s">
        <v>491</v>
      </c>
    </row>
    <row r="31" ht="15">
      <c r="B31" s="170"/>
    </row>
    <row r="32" ht="16.5" customHeight="1">
      <c r="B32" s="170"/>
    </row>
    <row r="33" ht="15.75" customHeight="1">
      <c r="B33" s="170"/>
    </row>
    <row r="34" ht="15">
      <c r="B34" s="170"/>
    </row>
    <row r="35" ht="15">
      <c r="B35" s="170"/>
    </row>
    <row r="36" ht="15">
      <c r="B36" s="170"/>
    </row>
    <row r="37" ht="15">
      <c r="B37" s="170"/>
    </row>
    <row r="38" ht="15">
      <c r="B38" s="170"/>
    </row>
    <row r="39" ht="15">
      <c r="B39" s="170"/>
    </row>
    <row r="40" ht="15">
      <c r="B40" s="170"/>
    </row>
    <row r="41" ht="15">
      <c r="B41" s="170"/>
    </row>
    <row r="42" ht="15">
      <c r="B42" s="170"/>
    </row>
  </sheetData>
  <mergeCells count="21">
    <mergeCell ref="A10:A19"/>
    <mergeCell ref="A1:P1"/>
    <mergeCell ref="A5:P5"/>
    <mergeCell ref="D7:D8"/>
    <mergeCell ref="O7:O8"/>
    <mergeCell ref="K7:K8"/>
    <mergeCell ref="L7:L8"/>
    <mergeCell ref="A3:P3"/>
    <mergeCell ref="A7:B7"/>
    <mergeCell ref="M7:M8"/>
    <mergeCell ref="A8:B8"/>
    <mergeCell ref="G7:G8"/>
    <mergeCell ref="A9:B9"/>
    <mergeCell ref="C7:C8"/>
    <mergeCell ref="P7:P8"/>
    <mergeCell ref="H7:H8"/>
    <mergeCell ref="I7:I8"/>
    <mergeCell ref="E7:E8"/>
    <mergeCell ref="F7:F8"/>
    <mergeCell ref="J7:J8"/>
    <mergeCell ref="N7:N8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6"/>
  <sheetViews>
    <sheetView showGridLines="0" zoomScale="65" zoomScaleNormal="65" workbookViewId="0" topLeftCell="A1">
      <selection activeCell="A1" sqref="A1:U1"/>
    </sheetView>
  </sheetViews>
  <sheetFormatPr defaultColWidth="9.00390625" defaultRowHeight="16.5"/>
  <cols>
    <col min="1" max="1" width="4.125" style="172" bestFit="1" customWidth="1"/>
    <col min="2" max="2" width="12.375" style="166" customWidth="1"/>
    <col min="3" max="3" width="5.75390625" style="166" bestFit="1" customWidth="1"/>
    <col min="4" max="4" width="5.50390625" style="166" bestFit="1" customWidth="1"/>
    <col min="5" max="7" width="5.75390625" style="166" bestFit="1" customWidth="1"/>
    <col min="8" max="8" width="6.125" style="166" bestFit="1" customWidth="1"/>
    <col min="9" max="9" width="5.75390625" style="166" bestFit="1" customWidth="1"/>
    <col min="10" max="10" width="6.625" style="166" bestFit="1" customWidth="1"/>
    <col min="11" max="11" width="5.75390625" style="166" bestFit="1" customWidth="1"/>
    <col min="12" max="12" width="6.25390625" style="166" bestFit="1" customWidth="1"/>
    <col min="13" max="13" width="5.75390625" style="166" bestFit="1" customWidth="1"/>
    <col min="14" max="14" width="5.75390625" style="174" bestFit="1" customWidth="1"/>
    <col min="15" max="15" width="5.75390625" style="166" bestFit="1" customWidth="1"/>
    <col min="16" max="16" width="6.75390625" style="173" bestFit="1" customWidth="1"/>
    <col min="17" max="17" width="5.75390625" style="173" bestFit="1" customWidth="1"/>
    <col min="18" max="18" width="5.75390625" style="166" bestFit="1" customWidth="1"/>
    <col min="19" max="19" width="5.875" style="166" bestFit="1" customWidth="1"/>
    <col min="20" max="21" width="5.75390625" style="166" bestFit="1" customWidth="1"/>
    <col min="22" max="22" width="5.625" style="166" bestFit="1" customWidth="1"/>
    <col min="23" max="23" width="5.50390625" style="166" bestFit="1" customWidth="1"/>
    <col min="24" max="16384" width="9.00390625" style="196" customWidth="1"/>
  </cols>
  <sheetData>
    <row r="1" spans="1:23" s="171" customFormat="1" ht="18.75">
      <c r="A1" s="496" t="s">
        <v>424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  <c r="U1" s="496"/>
      <c r="V1" s="413"/>
      <c r="W1" s="202"/>
    </row>
    <row r="2" spans="1:23" s="171" customFormat="1" ht="18.75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</row>
    <row r="3" spans="1:22" s="179" customFormat="1" ht="18.75">
      <c r="A3" s="496" t="s">
        <v>426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13"/>
    </row>
    <row r="4" spans="1:23" s="171" customFormat="1" ht="12.75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O4" s="169"/>
      <c r="P4" s="169"/>
      <c r="Q4" s="169"/>
      <c r="R4" s="169"/>
      <c r="S4" s="169"/>
      <c r="T4" s="169"/>
      <c r="U4" s="169"/>
      <c r="V4" s="169"/>
      <c r="W4" s="169"/>
    </row>
    <row r="5" spans="1:23" s="171" customFormat="1" ht="18.75">
      <c r="A5" s="496" t="s">
        <v>503</v>
      </c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6"/>
      <c r="N5" s="496"/>
      <c r="O5" s="496"/>
      <c r="P5" s="496"/>
      <c r="Q5" s="496"/>
      <c r="R5" s="496"/>
      <c r="S5" s="496"/>
      <c r="T5" s="496"/>
      <c r="U5" s="496"/>
      <c r="V5" s="413"/>
      <c r="W5" s="202"/>
    </row>
    <row r="6" spans="1:23" s="194" customFormat="1" ht="15" thickBot="1">
      <c r="A6" s="182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91"/>
      <c r="O6" s="166"/>
      <c r="P6" s="173"/>
      <c r="Q6" s="173"/>
      <c r="R6" s="166"/>
      <c r="S6" s="166"/>
      <c r="T6" s="166"/>
      <c r="U6" s="166"/>
      <c r="V6" s="166"/>
      <c r="W6" s="166"/>
    </row>
    <row r="7" spans="1:21" s="195" customFormat="1" ht="19.5" customHeight="1">
      <c r="A7" s="514" t="s">
        <v>378</v>
      </c>
      <c r="B7" s="515"/>
      <c r="C7" s="544" t="s">
        <v>444</v>
      </c>
      <c r="D7" s="465" t="s">
        <v>445</v>
      </c>
      <c r="E7" s="465" t="s">
        <v>373</v>
      </c>
      <c r="F7" s="465" t="s">
        <v>446</v>
      </c>
      <c r="G7" s="465" t="s">
        <v>48</v>
      </c>
      <c r="H7" s="465" t="s">
        <v>447</v>
      </c>
      <c r="I7" s="465" t="s">
        <v>448</v>
      </c>
      <c r="J7" s="499" t="s">
        <v>449</v>
      </c>
      <c r="K7" s="534" t="s">
        <v>53</v>
      </c>
      <c r="L7" s="465" t="s">
        <v>374</v>
      </c>
      <c r="M7" s="465" t="s">
        <v>450</v>
      </c>
      <c r="N7" s="465" t="s">
        <v>451</v>
      </c>
      <c r="O7" s="465" t="s">
        <v>470</v>
      </c>
      <c r="P7" s="534" t="s">
        <v>452</v>
      </c>
      <c r="Q7" s="465" t="s">
        <v>453</v>
      </c>
      <c r="R7" s="465" t="s">
        <v>371</v>
      </c>
      <c r="S7" s="465" t="s">
        <v>372</v>
      </c>
      <c r="T7" s="465" t="s">
        <v>375</v>
      </c>
      <c r="U7" s="532" t="s">
        <v>454</v>
      </c>
    </row>
    <row r="8" spans="1:21" s="195" customFormat="1" ht="162.75" customHeight="1" thickBot="1">
      <c r="A8" s="516" t="s">
        <v>379</v>
      </c>
      <c r="B8" s="517"/>
      <c r="C8" s="545"/>
      <c r="D8" s="466"/>
      <c r="E8" s="466"/>
      <c r="F8" s="466"/>
      <c r="G8" s="466"/>
      <c r="H8" s="466"/>
      <c r="I8" s="466"/>
      <c r="J8" s="500"/>
      <c r="K8" s="466"/>
      <c r="L8" s="466"/>
      <c r="M8" s="466"/>
      <c r="N8" s="466"/>
      <c r="O8" s="552"/>
      <c r="P8" s="466"/>
      <c r="Q8" s="535"/>
      <c r="R8" s="466"/>
      <c r="S8" s="466"/>
      <c r="T8" s="466"/>
      <c r="U8" s="543"/>
    </row>
    <row r="9" spans="1:21" s="178" customFormat="1" ht="16.5" thickBot="1">
      <c r="A9" s="512" t="s">
        <v>488</v>
      </c>
      <c r="B9" s="513"/>
      <c r="C9" s="347">
        <v>6</v>
      </c>
      <c r="D9" s="263">
        <v>49</v>
      </c>
      <c r="E9" s="263">
        <v>21</v>
      </c>
      <c r="F9" s="263">
        <v>18</v>
      </c>
      <c r="G9" s="263">
        <v>858</v>
      </c>
      <c r="H9" s="263">
        <v>9</v>
      </c>
      <c r="I9" s="263">
        <v>47</v>
      </c>
      <c r="J9" s="263">
        <v>38</v>
      </c>
      <c r="K9" s="263">
        <v>64</v>
      </c>
      <c r="L9" s="263">
        <v>27</v>
      </c>
      <c r="M9" s="263">
        <v>141</v>
      </c>
      <c r="N9" s="263">
        <v>42</v>
      </c>
      <c r="O9" s="263">
        <v>25</v>
      </c>
      <c r="P9" s="263">
        <v>83</v>
      </c>
      <c r="Q9" s="263">
        <v>127</v>
      </c>
      <c r="R9" s="263">
        <v>81</v>
      </c>
      <c r="S9" s="263">
        <v>67</v>
      </c>
      <c r="T9" s="263">
        <v>23</v>
      </c>
      <c r="U9" s="287">
        <v>15</v>
      </c>
    </row>
    <row r="10" spans="1:21" s="178" customFormat="1" ht="15.75">
      <c r="A10" s="548" t="s">
        <v>487</v>
      </c>
      <c r="B10" s="242" t="s">
        <v>380</v>
      </c>
      <c r="C10" s="388">
        <v>100</v>
      </c>
      <c r="D10" s="398">
        <v>73.47</v>
      </c>
      <c r="E10" s="289">
        <v>95.24</v>
      </c>
      <c r="F10" s="398">
        <v>83.33</v>
      </c>
      <c r="G10" s="289">
        <v>99.3</v>
      </c>
      <c r="H10" s="289">
        <v>88.89</v>
      </c>
      <c r="I10" s="289">
        <v>89.36</v>
      </c>
      <c r="J10" s="289">
        <v>68.42</v>
      </c>
      <c r="K10" s="289" t="s">
        <v>74</v>
      </c>
      <c r="L10" s="289">
        <v>96.3</v>
      </c>
      <c r="M10" s="289">
        <v>91.49</v>
      </c>
      <c r="N10" s="289">
        <v>97.62</v>
      </c>
      <c r="O10" s="289" t="s">
        <v>74</v>
      </c>
      <c r="P10" s="289">
        <v>97.59</v>
      </c>
      <c r="Q10" s="289">
        <v>99.21</v>
      </c>
      <c r="R10" s="289" t="s">
        <v>74</v>
      </c>
      <c r="S10" s="289" t="s">
        <v>74</v>
      </c>
      <c r="T10" s="364">
        <v>91.3</v>
      </c>
      <c r="U10" s="290" t="s">
        <v>74</v>
      </c>
    </row>
    <row r="11" spans="1:21" s="178" customFormat="1" ht="15.75">
      <c r="A11" s="549"/>
      <c r="B11" s="243" t="s">
        <v>381</v>
      </c>
      <c r="C11" s="265" t="s">
        <v>74</v>
      </c>
      <c r="D11" s="260" t="s">
        <v>74</v>
      </c>
      <c r="E11" s="260">
        <v>0</v>
      </c>
      <c r="F11" s="260">
        <v>7.14</v>
      </c>
      <c r="G11" s="359">
        <v>4</v>
      </c>
      <c r="H11" s="260">
        <v>0</v>
      </c>
      <c r="I11" s="260">
        <v>4.17</v>
      </c>
      <c r="J11" s="260" t="s">
        <v>74</v>
      </c>
      <c r="K11" s="260">
        <v>26</v>
      </c>
      <c r="L11" s="260">
        <v>0</v>
      </c>
      <c r="M11" s="260">
        <v>0</v>
      </c>
      <c r="N11" s="260">
        <v>0</v>
      </c>
      <c r="O11" s="260" t="s">
        <v>74</v>
      </c>
      <c r="P11" s="260">
        <v>43.59</v>
      </c>
      <c r="Q11" s="260" t="s">
        <v>74</v>
      </c>
      <c r="R11" s="260">
        <v>30.86</v>
      </c>
      <c r="S11" s="260">
        <v>97.01</v>
      </c>
      <c r="T11" s="260">
        <v>0</v>
      </c>
      <c r="U11" s="269" t="s">
        <v>74</v>
      </c>
    </row>
    <row r="12" spans="1:21" s="178" customFormat="1" ht="15.75">
      <c r="A12" s="549"/>
      <c r="B12" s="237" t="s">
        <v>382</v>
      </c>
      <c r="C12" s="265" t="s">
        <v>74</v>
      </c>
      <c r="D12" s="260" t="s">
        <v>74</v>
      </c>
      <c r="E12" s="260">
        <v>90.48</v>
      </c>
      <c r="F12" s="260">
        <v>11.11</v>
      </c>
      <c r="G12" s="260">
        <v>82.75</v>
      </c>
      <c r="H12" s="260">
        <v>11.11</v>
      </c>
      <c r="I12" s="260">
        <v>2.13</v>
      </c>
      <c r="J12" s="260" t="s">
        <v>74</v>
      </c>
      <c r="K12" s="260" t="s">
        <v>74</v>
      </c>
      <c r="L12" s="359">
        <v>44.44</v>
      </c>
      <c r="M12" s="260">
        <v>73.76</v>
      </c>
      <c r="N12" s="260">
        <v>0</v>
      </c>
      <c r="O12" s="260" t="s">
        <v>74</v>
      </c>
      <c r="P12" s="260">
        <v>85.54</v>
      </c>
      <c r="Q12" s="260" t="s">
        <v>74</v>
      </c>
      <c r="R12" s="260" t="s">
        <v>74</v>
      </c>
      <c r="S12" s="260" t="s">
        <v>74</v>
      </c>
      <c r="T12" s="260">
        <v>0</v>
      </c>
      <c r="U12" s="269" t="s">
        <v>74</v>
      </c>
    </row>
    <row r="13" spans="1:21" s="178" customFormat="1" ht="15.75">
      <c r="A13" s="549"/>
      <c r="B13" s="243" t="s">
        <v>383</v>
      </c>
      <c r="C13" s="265">
        <v>50</v>
      </c>
      <c r="D13" s="359">
        <v>65.31</v>
      </c>
      <c r="E13" s="260">
        <v>95.24</v>
      </c>
      <c r="F13" s="359">
        <v>50</v>
      </c>
      <c r="G13" s="260">
        <v>92.77</v>
      </c>
      <c r="H13" s="260">
        <v>77.78</v>
      </c>
      <c r="I13" s="260">
        <v>68.07</v>
      </c>
      <c r="J13" s="260">
        <v>71.05</v>
      </c>
      <c r="K13" s="260" t="s">
        <v>74</v>
      </c>
      <c r="L13" s="260">
        <v>96.3</v>
      </c>
      <c r="M13" s="260">
        <v>80.14</v>
      </c>
      <c r="N13" s="260">
        <v>92.86</v>
      </c>
      <c r="O13" s="260" t="s">
        <v>74</v>
      </c>
      <c r="P13" s="260">
        <v>98.8</v>
      </c>
      <c r="Q13" s="260">
        <v>94.49</v>
      </c>
      <c r="R13" s="260" t="s">
        <v>74</v>
      </c>
      <c r="S13" s="260" t="s">
        <v>74</v>
      </c>
      <c r="T13" s="260">
        <v>91.3</v>
      </c>
      <c r="U13" s="378" t="s">
        <v>519</v>
      </c>
    </row>
    <row r="14" spans="1:21" s="178" customFormat="1" ht="15.75">
      <c r="A14" s="549"/>
      <c r="B14" s="243" t="s">
        <v>384</v>
      </c>
      <c r="C14" s="265" t="s">
        <v>74</v>
      </c>
      <c r="D14" s="260" t="s">
        <v>74</v>
      </c>
      <c r="E14" s="260">
        <v>95.24</v>
      </c>
      <c r="F14" s="359">
        <v>44.44</v>
      </c>
      <c r="G14" s="260">
        <v>91.49</v>
      </c>
      <c r="H14" s="365">
        <v>77.78</v>
      </c>
      <c r="I14" s="260">
        <v>59.57</v>
      </c>
      <c r="J14" s="260" t="s">
        <v>74</v>
      </c>
      <c r="K14" s="260">
        <v>100</v>
      </c>
      <c r="L14" s="260">
        <v>92.59</v>
      </c>
      <c r="M14" s="260">
        <v>78.01</v>
      </c>
      <c r="N14" s="260">
        <v>0</v>
      </c>
      <c r="O14" s="260">
        <v>100</v>
      </c>
      <c r="P14" s="260">
        <v>96.39</v>
      </c>
      <c r="Q14" s="260" t="s">
        <v>74</v>
      </c>
      <c r="R14" s="260" t="s">
        <v>74</v>
      </c>
      <c r="S14" s="260" t="s">
        <v>74</v>
      </c>
      <c r="T14" s="260">
        <v>0</v>
      </c>
      <c r="U14" s="269" t="s">
        <v>74</v>
      </c>
    </row>
    <row r="15" spans="1:21" s="178" customFormat="1" ht="15.75">
      <c r="A15" s="549"/>
      <c r="B15" s="243" t="s">
        <v>385</v>
      </c>
      <c r="C15" s="377">
        <v>50</v>
      </c>
      <c r="D15" s="359">
        <v>69.39</v>
      </c>
      <c r="E15" s="260">
        <v>100</v>
      </c>
      <c r="F15" s="359">
        <v>77.78</v>
      </c>
      <c r="G15" s="260">
        <v>88.11</v>
      </c>
      <c r="H15" s="260">
        <v>100</v>
      </c>
      <c r="I15" s="260">
        <v>100</v>
      </c>
      <c r="J15" s="365">
        <v>89.47</v>
      </c>
      <c r="K15" s="260" t="s">
        <v>74</v>
      </c>
      <c r="L15" s="260">
        <v>96.3</v>
      </c>
      <c r="M15" s="260">
        <v>85.82</v>
      </c>
      <c r="N15" s="260">
        <v>90.48</v>
      </c>
      <c r="O15" s="260" t="s">
        <v>74</v>
      </c>
      <c r="P15" s="260">
        <v>92.77</v>
      </c>
      <c r="Q15" s="260">
        <v>93.7</v>
      </c>
      <c r="R15" s="260">
        <v>96.3</v>
      </c>
      <c r="S15" s="260">
        <v>98.51</v>
      </c>
      <c r="T15" s="260">
        <v>95.65</v>
      </c>
      <c r="U15" s="378" t="s">
        <v>519</v>
      </c>
    </row>
    <row r="16" spans="1:21" s="178" customFormat="1" ht="15.75">
      <c r="A16" s="549"/>
      <c r="B16" s="243" t="s">
        <v>386</v>
      </c>
      <c r="C16" s="377">
        <v>83.33</v>
      </c>
      <c r="D16" s="359">
        <v>69.39</v>
      </c>
      <c r="E16" s="260">
        <v>95.24</v>
      </c>
      <c r="F16" s="359">
        <v>66.67</v>
      </c>
      <c r="G16" s="260">
        <v>81.12</v>
      </c>
      <c r="H16" s="260">
        <v>88.89</v>
      </c>
      <c r="I16" s="260">
        <v>80.85</v>
      </c>
      <c r="J16" s="365">
        <v>68.42</v>
      </c>
      <c r="K16" s="260" t="s">
        <v>74</v>
      </c>
      <c r="L16" s="260">
        <v>96.3</v>
      </c>
      <c r="M16" s="260">
        <v>76.6</v>
      </c>
      <c r="N16" s="260">
        <v>69.05</v>
      </c>
      <c r="O16" s="260" t="s">
        <v>74</v>
      </c>
      <c r="P16" s="260">
        <v>81.93</v>
      </c>
      <c r="Q16" s="260">
        <v>96.06</v>
      </c>
      <c r="R16" s="260" t="s">
        <v>74</v>
      </c>
      <c r="S16" s="260" t="s">
        <v>74</v>
      </c>
      <c r="T16" s="365">
        <v>86.96</v>
      </c>
      <c r="U16" s="269" t="s">
        <v>74</v>
      </c>
    </row>
    <row r="17" spans="1:21" s="178" customFormat="1" ht="15.75">
      <c r="A17" s="549"/>
      <c r="B17" s="243" t="s">
        <v>387</v>
      </c>
      <c r="C17" s="265">
        <v>100</v>
      </c>
      <c r="D17" s="260">
        <v>95.92</v>
      </c>
      <c r="E17" s="260">
        <v>100</v>
      </c>
      <c r="F17" s="260">
        <v>100</v>
      </c>
      <c r="G17" s="260">
        <v>100</v>
      </c>
      <c r="H17" s="260">
        <v>100</v>
      </c>
      <c r="I17" s="260">
        <v>97.87</v>
      </c>
      <c r="J17" s="359">
        <v>73.68</v>
      </c>
      <c r="K17" s="260" t="s">
        <v>74</v>
      </c>
      <c r="L17" s="260">
        <v>100</v>
      </c>
      <c r="M17" s="260">
        <v>100</v>
      </c>
      <c r="N17" s="260">
        <v>100</v>
      </c>
      <c r="O17" s="260" t="s">
        <v>74</v>
      </c>
      <c r="P17" s="260">
        <v>100</v>
      </c>
      <c r="Q17" s="260">
        <v>96.06</v>
      </c>
      <c r="R17" s="260">
        <v>100</v>
      </c>
      <c r="S17" s="260">
        <v>100</v>
      </c>
      <c r="T17" s="260">
        <v>100</v>
      </c>
      <c r="U17" s="269" t="s">
        <v>74</v>
      </c>
    </row>
    <row r="18" spans="1:21" s="178" customFormat="1" ht="15.75">
      <c r="A18" s="549"/>
      <c r="B18" s="243" t="s">
        <v>388</v>
      </c>
      <c r="C18" s="265">
        <v>50</v>
      </c>
      <c r="D18" s="359">
        <v>42.86</v>
      </c>
      <c r="E18" s="359">
        <v>80.95</v>
      </c>
      <c r="F18" s="359">
        <v>44.44</v>
      </c>
      <c r="G18" s="260">
        <v>26.22</v>
      </c>
      <c r="H18" s="365">
        <v>77.78</v>
      </c>
      <c r="I18" s="260">
        <v>51.06</v>
      </c>
      <c r="J18" s="260">
        <v>81.58</v>
      </c>
      <c r="K18" s="260" t="s">
        <v>74</v>
      </c>
      <c r="L18" s="260">
        <v>66.67</v>
      </c>
      <c r="M18" s="260">
        <v>53.9</v>
      </c>
      <c r="N18" s="260">
        <v>78.57</v>
      </c>
      <c r="O18" s="260" t="s">
        <v>74</v>
      </c>
      <c r="P18" s="260">
        <v>86.75</v>
      </c>
      <c r="Q18" s="260">
        <v>95.28</v>
      </c>
      <c r="R18" s="260" t="s">
        <v>74</v>
      </c>
      <c r="S18" s="260" t="s">
        <v>74</v>
      </c>
      <c r="T18" s="272">
        <v>73.91</v>
      </c>
      <c r="U18" s="269" t="s">
        <v>74</v>
      </c>
    </row>
    <row r="19" spans="1:21" s="178" customFormat="1" ht="16.5" thickBot="1">
      <c r="A19" s="549"/>
      <c r="B19" s="244" t="s">
        <v>215</v>
      </c>
      <c r="C19" s="274" t="s">
        <v>74</v>
      </c>
      <c r="D19" s="275" t="s">
        <v>74</v>
      </c>
      <c r="E19" s="275">
        <v>93.33</v>
      </c>
      <c r="F19" s="275">
        <v>77.43</v>
      </c>
      <c r="G19" s="275">
        <v>53.71</v>
      </c>
      <c r="H19" s="381">
        <v>100</v>
      </c>
      <c r="I19" s="275">
        <v>75</v>
      </c>
      <c r="J19" s="275" t="s">
        <v>74</v>
      </c>
      <c r="K19" s="381">
        <v>42.19</v>
      </c>
      <c r="L19" s="275">
        <v>76.17</v>
      </c>
      <c r="M19" s="275">
        <v>69.41</v>
      </c>
      <c r="N19" s="381">
        <v>73.17</v>
      </c>
      <c r="O19" s="275">
        <v>56</v>
      </c>
      <c r="P19" s="381">
        <v>56.41</v>
      </c>
      <c r="Q19" s="275" t="s">
        <v>74</v>
      </c>
      <c r="R19" s="275">
        <v>65.43</v>
      </c>
      <c r="S19" s="275">
        <v>95.52</v>
      </c>
      <c r="T19" s="381">
        <v>100</v>
      </c>
      <c r="U19" s="394">
        <v>73.33</v>
      </c>
    </row>
    <row r="20" spans="1:21" s="178" customFormat="1" ht="15.75">
      <c r="A20" s="549"/>
      <c r="B20" s="236" t="s">
        <v>213</v>
      </c>
      <c r="C20" s="288" t="s">
        <v>74</v>
      </c>
      <c r="D20" s="289" t="s">
        <v>74</v>
      </c>
      <c r="E20" s="289">
        <v>100</v>
      </c>
      <c r="F20" s="289">
        <v>0</v>
      </c>
      <c r="G20" s="364">
        <v>78.26</v>
      </c>
      <c r="H20" s="289">
        <v>0</v>
      </c>
      <c r="I20" s="289">
        <v>8.7</v>
      </c>
      <c r="J20" s="289" t="s">
        <v>74</v>
      </c>
      <c r="K20" s="289">
        <v>100</v>
      </c>
      <c r="L20" s="364">
        <v>100</v>
      </c>
      <c r="M20" s="364">
        <v>70</v>
      </c>
      <c r="N20" s="289" t="s">
        <v>74</v>
      </c>
      <c r="O20" s="289">
        <v>100</v>
      </c>
      <c r="P20" s="289" t="s">
        <v>74</v>
      </c>
      <c r="Q20" s="289" t="s">
        <v>74</v>
      </c>
      <c r="R20" s="289" t="s">
        <v>74</v>
      </c>
      <c r="S20" s="289" t="s">
        <v>74</v>
      </c>
      <c r="T20" s="364">
        <v>11.76</v>
      </c>
      <c r="U20" s="290" t="s">
        <v>74</v>
      </c>
    </row>
    <row r="21" spans="1:21" s="178" customFormat="1" ht="15.75">
      <c r="A21" s="549"/>
      <c r="B21" s="237" t="s">
        <v>389</v>
      </c>
      <c r="C21" s="265">
        <v>16.67</v>
      </c>
      <c r="D21" s="260">
        <v>0</v>
      </c>
      <c r="E21" s="260">
        <v>100</v>
      </c>
      <c r="F21" s="359">
        <v>25</v>
      </c>
      <c r="G21" s="260">
        <v>91.67</v>
      </c>
      <c r="H21" s="359">
        <v>60</v>
      </c>
      <c r="I21" s="260">
        <v>69.57</v>
      </c>
      <c r="J21" s="260">
        <v>35.29</v>
      </c>
      <c r="K21" s="260" t="s">
        <v>74</v>
      </c>
      <c r="L21" s="365">
        <v>100</v>
      </c>
      <c r="M21" s="359">
        <v>71.93</v>
      </c>
      <c r="N21" s="359" t="s">
        <v>520</v>
      </c>
      <c r="O21" s="260" t="s">
        <v>74</v>
      </c>
      <c r="P21" s="359" t="s">
        <v>518</v>
      </c>
      <c r="Q21" s="260">
        <v>91.23</v>
      </c>
      <c r="R21" s="260" t="s">
        <v>74</v>
      </c>
      <c r="S21" s="260" t="s">
        <v>74</v>
      </c>
      <c r="T21" s="260">
        <v>76.47</v>
      </c>
      <c r="U21" s="269" t="s">
        <v>74</v>
      </c>
    </row>
    <row r="22" spans="1:21" s="178" customFormat="1" ht="15.75">
      <c r="A22" s="549"/>
      <c r="B22" s="237" t="s">
        <v>390</v>
      </c>
      <c r="C22" s="389">
        <v>83.33</v>
      </c>
      <c r="D22" s="359">
        <v>65.31</v>
      </c>
      <c r="E22" s="260" t="s">
        <v>74</v>
      </c>
      <c r="F22" s="260" t="s">
        <v>74</v>
      </c>
      <c r="G22" s="260" t="s">
        <v>74</v>
      </c>
      <c r="H22" s="260" t="s">
        <v>74</v>
      </c>
      <c r="I22" s="260" t="s">
        <v>74</v>
      </c>
      <c r="J22" s="260">
        <v>78.38</v>
      </c>
      <c r="K22" s="260" t="s">
        <v>74</v>
      </c>
      <c r="L22" s="260" t="s">
        <v>74</v>
      </c>
      <c r="M22" s="260" t="s">
        <v>74</v>
      </c>
      <c r="N22" s="260" t="s">
        <v>74</v>
      </c>
      <c r="O22" s="260" t="s">
        <v>74</v>
      </c>
      <c r="P22" s="260" t="s">
        <v>74</v>
      </c>
      <c r="Q22" s="260">
        <v>98.43</v>
      </c>
      <c r="R22" s="260" t="s">
        <v>74</v>
      </c>
      <c r="S22" s="260" t="s">
        <v>74</v>
      </c>
      <c r="T22" s="260" t="s">
        <v>74</v>
      </c>
      <c r="U22" s="269" t="s">
        <v>74</v>
      </c>
    </row>
    <row r="23" spans="1:21" s="178" customFormat="1" ht="15.75">
      <c r="A23" s="549"/>
      <c r="B23" s="237" t="s">
        <v>391</v>
      </c>
      <c r="C23" s="265" t="s">
        <v>74</v>
      </c>
      <c r="D23" s="260" t="s">
        <v>74</v>
      </c>
      <c r="E23" s="260" t="s">
        <v>74</v>
      </c>
      <c r="F23" s="260" t="s">
        <v>74</v>
      </c>
      <c r="G23" s="260" t="s">
        <v>74</v>
      </c>
      <c r="H23" s="260" t="s">
        <v>74</v>
      </c>
      <c r="I23" s="260" t="s">
        <v>74</v>
      </c>
      <c r="J23" s="260" t="s">
        <v>74</v>
      </c>
      <c r="K23" s="260" t="s">
        <v>74</v>
      </c>
      <c r="L23" s="260" t="s">
        <v>74</v>
      </c>
      <c r="M23" s="260" t="s">
        <v>74</v>
      </c>
      <c r="N23" s="260" t="s">
        <v>74</v>
      </c>
      <c r="O23" s="260" t="s">
        <v>74</v>
      </c>
      <c r="P23" s="260" t="s">
        <v>74</v>
      </c>
      <c r="Q23" s="260" t="s">
        <v>74</v>
      </c>
      <c r="R23" s="260">
        <v>92.59</v>
      </c>
      <c r="S23" s="260">
        <v>100</v>
      </c>
      <c r="T23" s="260" t="s">
        <v>74</v>
      </c>
      <c r="U23" s="269" t="s">
        <v>74</v>
      </c>
    </row>
    <row r="24" spans="1:21" s="178" customFormat="1" ht="15.75">
      <c r="A24" s="549"/>
      <c r="B24" s="237" t="s">
        <v>392</v>
      </c>
      <c r="C24" s="265" t="s">
        <v>74</v>
      </c>
      <c r="D24" s="260" t="s">
        <v>74</v>
      </c>
      <c r="E24" s="260">
        <v>95.24</v>
      </c>
      <c r="F24" s="359">
        <v>5.56</v>
      </c>
      <c r="G24" s="260">
        <v>91.96</v>
      </c>
      <c r="H24" s="260">
        <v>77.78</v>
      </c>
      <c r="I24" s="260">
        <v>65.96</v>
      </c>
      <c r="J24" s="260" t="s">
        <v>74</v>
      </c>
      <c r="K24" s="260">
        <v>100</v>
      </c>
      <c r="L24" s="260">
        <v>96.3</v>
      </c>
      <c r="M24" s="260">
        <v>80.85</v>
      </c>
      <c r="N24" s="260">
        <v>95.24</v>
      </c>
      <c r="O24" s="260">
        <v>100</v>
      </c>
      <c r="P24" s="260">
        <v>98.8</v>
      </c>
      <c r="Q24" s="260" t="s">
        <v>74</v>
      </c>
      <c r="R24" s="260">
        <v>95.06</v>
      </c>
      <c r="S24" s="260">
        <v>100</v>
      </c>
      <c r="T24" s="365">
        <v>82.61</v>
      </c>
      <c r="U24" s="269" t="s">
        <v>74</v>
      </c>
    </row>
    <row r="25" spans="1:21" s="178" customFormat="1" ht="15.75">
      <c r="A25" s="549"/>
      <c r="B25" s="237" t="s">
        <v>393</v>
      </c>
      <c r="C25" s="265" t="s">
        <v>74</v>
      </c>
      <c r="D25" s="260" t="s">
        <v>74</v>
      </c>
      <c r="E25" s="260" t="s">
        <v>74</v>
      </c>
      <c r="F25" s="260" t="s">
        <v>74</v>
      </c>
      <c r="G25" s="260" t="s">
        <v>74</v>
      </c>
      <c r="H25" s="260" t="s">
        <v>74</v>
      </c>
      <c r="I25" s="260" t="s">
        <v>74</v>
      </c>
      <c r="J25" s="260" t="s">
        <v>74</v>
      </c>
      <c r="K25" s="260" t="s">
        <v>74</v>
      </c>
      <c r="L25" s="260" t="s">
        <v>74</v>
      </c>
      <c r="M25" s="260" t="s">
        <v>74</v>
      </c>
      <c r="N25" s="260" t="s">
        <v>74</v>
      </c>
      <c r="O25" s="260" t="s">
        <v>74</v>
      </c>
      <c r="P25" s="260" t="s">
        <v>74</v>
      </c>
      <c r="Q25" s="260" t="s">
        <v>74</v>
      </c>
      <c r="R25" s="365">
        <v>34.57</v>
      </c>
      <c r="S25" s="260">
        <v>95.52</v>
      </c>
      <c r="T25" s="260" t="s">
        <v>74</v>
      </c>
      <c r="U25" s="269" t="s">
        <v>74</v>
      </c>
    </row>
    <row r="26" spans="1:21" s="178" customFormat="1" ht="15.75">
      <c r="A26" s="550"/>
      <c r="B26" s="335" t="s">
        <v>394</v>
      </c>
      <c r="C26" s="271">
        <v>100</v>
      </c>
      <c r="D26" s="272">
        <v>93.88</v>
      </c>
      <c r="E26" s="272" t="s">
        <v>74</v>
      </c>
      <c r="F26" s="272" t="s">
        <v>74</v>
      </c>
      <c r="G26" s="272" t="s">
        <v>74</v>
      </c>
      <c r="H26" s="272" t="s">
        <v>74</v>
      </c>
      <c r="I26" s="272" t="s">
        <v>74</v>
      </c>
      <c r="J26" s="272" t="s">
        <v>74</v>
      </c>
      <c r="K26" s="272" t="s">
        <v>74</v>
      </c>
      <c r="L26" s="272" t="s">
        <v>74</v>
      </c>
      <c r="M26" s="272" t="s">
        <v>74</v>
      </c>
      <c r="N26" s="272" t="s">
        <v>74</v>
      </c>
      <c r="O26" s="272" t="s">
        <v>74</v>
      </c>
      <c r="P26" s="272" t="s">
        <v>74</v>
      </c>
      <c r="Q26" s="272" t="s">
        <v>74</v>
      </c>
      <c r="R26" s="272" t="s">
        <v>74</v>
      </c>
      <c r="S26" s="272" t="s">
        <v>74</v>
      </c>
      <c r="T26" s="272" t="s">
        <v>74</v>
      </c>
      <c r="U26" s="273" t="s">
        <v>74</v>
      </c>
    </row>
    <row r="27" spans="1:21" s="178" customFormat="1" ht="15.75">
      <c r="A27" s="550"/>
      <c r="B27" s="335" t="s">
        <v>463</v>
      </c>
      <c r="C27" s="271">
        <v>100</v>
      </c>
      <c r="D27" s="272">
        <v>91.84</v>
      </c>
      <c r="E27" s="272" t="s">
        <v>74</v>
      </c>
      <c r="F27" s="272" t="s">
        <v>74</v>
      </c>
      <c r="G27" s="272" t="s">
        <v>74</v>
      </c>
      <c r="H27" s="272" t="s">
        <v>74</v>
      </c>
      <c r="I27" s="272" t="s">
        <v>74</v>
      </c>
      <c r="J27" s="395">
        <v>67.57</v>
      </c>
      <c r="K27" s="272" t="s">
        <v>74</v>
      </c>
      <c r="L27" s="272" t="s">
        <v>74</v>
      </c>
      <c r="M27" s="272" t="s">
        <v>74</v>
      </c>
      <c r="N27" s="272" t="s">
        <v>74</v>
      </c>
      <c r="O27" s="272" t="s">
        <v>74</v>
      </c>
      <c r="P27" s="272" t="s">
        <v>74</v>
      </c>
      <c r="Q27" s="272">
        <v>96.85</v>
      </c>
      <c r="R27" s="272" t="s">
        <v>74</v>
      </c>
      <c r="S27" s="272" t="s">
        <v>74</v>
      </c>
      <c r="T27" s="272" t="s">
        <v>74</v>
      </c>
      <c r="U27" s="273" t="s">
        <v>74</v>
      </c>
    </row>
    <row r="28" spans="1:21" s="178" customFormat="1" ht="15.75">
      <c r="A28" s="550"/>
      <c r="B28" s="335" t="s">
        <v>464</v>
      </c>
      <c r="C28" s="271" t="s">
        <v>74</v>
      </c>
      <c r="D28" s="272" t="s">
        <v>74</v>
      </c>
      <c r="E28" s="272" t="s">
        <v>74</v>
      </c>
      <c r="F28" s="272" t="s">
        <v>74</v>
      </c>
      <c r="G28" s="272" t="s">
        <v>74</v>
      </c>
      <c r="H28" s="272" t="s">
        <v>74</v>
      </c>
      <c r="I28" s="272" t="s">
        <v>74</v>
      </c>
      <c r="J28" s="272">
        <v>94.59</v>
      </c>
      <c r="K28" s="272" t="s">
        <v>74</v>
      </c>
      <c r="L28" s="272" t="s">
        <v>74</v>
      </c>
      <c r="M28" s="272" t="s">
        <v>74</v>
      </c>
      <c r="N28" s="272" t="s">
        <v>74</v>
      </c>
      <c r="O28" s="272" t="s">
        <v>74</v>
      </c>
      <c r="P28" s="272" t="s">
        <v>74</v>
      </c>
      <c r="Q28" s="272">
        <v>93.7</v>
      </c>
      <c r="R28" s="272" t="s">
        <v>74</v>
      </c>
      <c r="S28" s="272" t="s">
        <v>74</v>
      </c>
      <c r="T28" s="272" t="s">
        <v>74</v>
      </c>
      <c r="U28" s="399">
        <v>100</v>
      </c>
    </row>
    <row r="29" spans="1:21" s="178" customFormat="1" ht="15.75">
      <c r="A29" s="550"/>
      <c r="B29" s="335" t="s">
        <v>466</v>
      </c>
      <c r="C29" s="271" t="s">
        <v>74</v>
      </c>
      <c r="D29" s="272" t="s">
        <v>74</v>
      </c>
      <c r="E29" s="272" t="s">
        <v>74</v>
      </c>
      <c r="F29" s="272" t="s">
        <v>74</v>
      </c>
      <c r="G29" s="272" t="s">
        <v>74</v>
      </c>
      <c r="H29" s="272" t="s">
        <v>74</v>
      </c>
      <c r="I29" s="272" t="s">
        <v>74</v>
      </c>
      <c r="J29" s="272" t="s">
        <v>74</v>
      </c>
      <c r="K29" s="272" t="s">
        <v>74</v>
      </c>
      <c r="L29" s="272" t="s">
        <v>74</v>
      </c>
      <c r="M29" s="272" t="s">
        <v>74</v>
      </c>
      <c r="N29" s="272" t="s">
        <v>74</v>
      </c>
      <c r="O29" s="272" t="s">
        <v>74</v>
      </c>
      <c r="P29" s="272" t="s">
        <v>74</v>
      </c>
      <c r="Q29" s="272" t="s">
        <v>74</v>
      </c>
      <c r="R29" s="272" t="s">
        <v>74</v>
      </c>
      <c r="S29" s="272" t="s">
        <v>74</v>
      </c>
      <c r="T29" s="272" t="s">
        <v>74</v>
      </c>
      <c r="U29" s="273">
        <v>100</v>
      </c>
    </row>
    <row r="30" spans="1:21" s="178" customFormat="1" ht="15.75">
      <c r="A30" s="550"/>
      <c r="B30" s="335" t="s">
        <v>467</v>
      </c>
      <c r="C30" s="271" t="s">
        <v>74</v>
      </c>
      <c r="D30" s="272" t="s">
        <v>74</v>
      </c>
      <c r="E30" s="272" t="s">
        <v>74</v>
      </c>
      <c r="F30" s="272" t="s">
        <v>74</v>
      </c>
      <c r="G30" s="272" t="s">
        <v>74</v>
      </c>
      <c r="H30" s="272" t="s">
        <v>74</v>
      </c>
      <c r="I30" s="272" t="s">
        <v>74</v>
      </c>
      <c r="J30" s="272" t="s">
        <v>74</v>
      </c>
      <c r="K30" s="272">
        <v>89.06</v>
      </c>
      <c r="L30" s="272" t="s">
        <v>74</v>
      </c>
      <c r="M30" s="272" t="s">
        <v>74</v>
      </c>
      <c r="N30" s="272" t="s">
        <v>74</v>
      </c>
      <c r="O30" s="272" t="s">
        <v>74</v>
      </c>
      <c r="P30" s="272" t="s">
        <v>74</v>
      </c>
      <c r="Q30" s="272" t="s">
        <v>74</v>
      </c>
      <c r="R30" s="272" t="s">
        <v>74</v>
      </c>
      <c r="S30" s="272" t="s">
        <v>74</v>
      </c>
      <c r="T30" s="272" t="s">
        <v>74</v>
      </c>
      <c r="U30" s="273" t="s">
        <v>74</v>
      </c>
    </row>
    <row r="31" spans="1:21" s="178" customFormat="1" ht="15.75">
      <c r="A31" s="550"/>
      <c r="B31" s="352" t="s">
        <v>441</v>
      </c>
      <c r="C31" s="271" t="s">
        <v>74</v>
      </c>
      <c r="D31" s="272" t="s">
        <v>74</v>
      </c>
      <c r="E31" s="272" t="s">
        <v>74</v>
      </c>
      <c r="F31" s="272" t="s">
        <v>74</v>
      </c>
      <c r="G31" s="272" t="s">
        <v>74</v>
      </c>
      <c r="H31" s="272" t="s">
        <v>74</v>
      </c>
      <c r="I31" s="272" t="s">
        <v>74</v>
      </c>
      <c r="J31" s="272" t="s">
        <v>74</v>
      </c>
      <c r="K31" s="272" t="s">
        <v>74</v>
      </c>
      <c r="L31" s="272" t="s">
        <v>74</v>
      </c>
      <c r="M31" s="272" t="s">
        <v>74</v>
      </c>
      <c r="N31" s="272" t="s">
        <v>74</v>
      </c>
      <c r="O31" s="272" t="s">
        <v>74</v>
      </c>
      <c r="P31" s="272" t="s">
        <v>74</v>
      </c>
      <c r="Q31" s="272" t="s">
        <v>74</v>
      </c>
      <c r="R31" s="272">
        <v>96.3</v>
      </c>
      <c r="S31" s="272">
        <v>100</v>
      </c>
      <c r="T31" s="272" t="s">
        <v>74</v>
      </c>
      <c r="U31" s="273" t="s">
        <v>74</v>
      </c>
    </row>
    <row r="32" spans="1:21" s="178" customFormat="1" ht="16.5" thickBot="1">
      <c r="A32" s="551"/>
      <c r="B32" s="245" t="s">
        <v>512</v>
      </c>
      <c r="C32" s="393">
        <v>83.33</v>
      </c>
      <c r="D32" s="381">
        <v>73.47</v>
      </c>
      <c r="E32" s="381">
        <v>95.24</v>
      </c>
      <c r="F32" s="381">
        <v>66.67</v>
      </c>
      <c r="G32" s="381">
        <v>97.42</v>
      </c>
      <c r="H32" s="381">
        <v>88.89</v>
      </c>
      <c r="I32" s="381">
        <v>89.36</v>
      </c>
      <c r="J32" s="381">
        <v>89.47</v>
      </c>
      <c r="K32" s="275" t="s">
        <v>74</v>
      </c>
      <c r="L32" s="381">
        <v>96.15</v>
      </c>
      <c r="M32" s="381">
        <v>91.43</v>
      </c>
      <c r="N32" s="381">
        <v>95.12</v>
      </c>
      <c r="O32" s="275" t="s">
        <v>74</v>
      </c>
      <c r="P32" s="381">
        <v>100</v>
      </c>
      <c r="Q32" s="381">
        <v>96.85</v>
      </c>
      <c r="R32" s="275" t="s">
        <v>74</v>
      </c>
      <c r="S32" s="275" t="s">
        <v>74</v>
      </c>
      <c r="T32" s="381">
        <v>100</v>
      </c>
      <c r="U32" s="276" t="s">
        <v>74</v>
      </c>
    </row>
    <row r="33" s="178" customFormat="1" ht="12"/>
    <row r="34" spans="1:23" s="195" customFormat="1" ht="16.5">
      <c r="A34" s="203" t="s">
        <v>25</v>
      </c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178"/>
    </row>
    <row r="35" spans="1:22" s="195" customFormat="1" ht="15.75">
      <c r="A35" s="203" t="s">
        <v>443</v>
      </c>
      <c r="B35" s="178"/>
      <c r="C35" s="178"/>
      <c r="D35" s="166"/>
      <c r="E35" s="166"/>
      <c r="F35" s="166"/>
      <c r="G35" s="166"/>
      <c r="H35" s="166"/>
      <c r="I35" s="166"/>
      <c r="J35" s="166"/>
      <c r="K35" s="166"/>
      <c r="L35" s="166"/>
      <c r="M35" s="177"/>
      <c r="N35" s="173"/>
      <c r="O35" s="173"/>
      <c r="P35" s="166"/>
      <c r="Q35" s="166"/>
      <c r="R35" s="177"/>
      <c r="S35" s="166"/>
      <c r="T35" s="166"/>
      <c r="U35" s="166"/>
      <c r="V35" s="166"/>
    </row>
    <row r="36" spans="1:23" ht="15.75">
      <c r="A36" s="208" t="s">
        <v>2</v>
      </c>
      <c r="M36" s="174"/>
      <c r="N36" s="166"/>
      <c r="P36" s="174"/>
      <c r="Q36" s="174"/>
      <c r="S36" s="174"/>
      <c r="T36" s="174"/>
      <c r="U36" s="174"/>
      <c r="V36" s="174"/>
      <c r="W36" s="195"/>
    </row>
    <row r="37" spans="1:23" ht="15.75">
      <c r="A37" s="203" t="s">
        <v>4</v>
      </c>
      <c r="M37" s="174"/>
      <c r="N37" s="166"/>
      <c r="P37" s="174"/>
      <c r="Q37" s="174"/>
      <c r="S37" s="174"/>
      <c r="T37" s="174"/>
      <c r="U37" s="174"/>
      <c r="V37" s="174"/>
      <c r="W37" s="195"/>
    </row>
    <row r="38" spans="1:23" ht="16.5">
      <c r="A38" s="205" t="s">
        <v>475</v>
      </c>
      <c r="M38" s="174"/>
      <c r="N38" s="166"/>
      <c r="P38" s="174"/>
      <c r="Q38" s="174"/>
      <c r="S38" s="174"/>
      <c r="T38" s="174"/>
      <c r="U38" s="174"/>
      <c r="V38" s="174"/>
      <c r="W38" s="195"/>
    </row>
    <row r="39" spans="1:23" ht="16.5">
      <c r="A39" s="209" t="s">
        <v>495</v>
      </c>
      <c r="M39" s="174"/>
      <c r="N39" s="166"/>
      <c r="P39" s="174"/>
      <c r="Q39" s="174"/>
      <c r="S39" s="174"/>
      <c r="T39" s="174"/>
      <c r="U39" s="174"/>
      <c r="V39" s="174"/>
      <c r="W39" s="195"/>
    </row>
    <row r="40" spans="1:23" ht="16.5">
      <c r="A40" s="210" t="s">
        <v>496</v>
      </c>
      <c r="M40" s="174"/>
      <c r="O40" s="174"/>
      <c r="P40" s="174"/>
      <c r="Q40" s="174"/>
      <c r="R40" s="174"/>
      <c r="S40" s="174"/>
      <c r="T40" s="174"/>
      <c r="U40" s="174"/>
      <c r="V40" s="174"/>
      <c r="W40" s="196"/>
    </row>
    <row r="41" spans="1:23" ht="19.5" customHeight="1">
      <c r="A41" s="166"/>
      <c r="M41" s="174"/>
      <c r="O41" s="174"/>
      <c r="P41" s="174"/>
      <c r="Q41" s="174"/>
      <c r="R41" s="174"/>
      <c r="S41" s="174"/>
      <c r="T41" s="174"/>
      <c r="U41" s="174"/>
      <c r="V41" s="174"/>
      <c r="W41" s="196"/>
    </row>
    <row r="42" spans="1:23" ht="19.5" customHeight="1">
      <c r="A42" s="166"/>
      <c r="M42" s="174"/>
      <c r="O42" s="174"/>
      <c r="P42" s="174"/>
      <c r="Q42" s="174"/>
      <c r="R42" s="174"/>
      <c r="S42" s="174"/>
      <c r="T42" s="174"/>
      <c r="U42" s="174"/>
      <c r="V42" s="174"/>
      <c r="W42" s="196"/>
    </row>
    <row r="43" spans="1:23" ht="19.5" customHeight="1">
      <c r="A43" s="166"/>
      <c r="M43" s="174"/>
      <c r="O43" s="174"/>
      <c r="P43" s="174"/>
      <c r="Q43" s="174"/>
      <c r="R43" s="174"/>
      <c r="S43" s="174"/>
      <c r="T43" s="174"/>
      <c r="U43" s="174"/>
      <c r="V43" s="174"/>
      <c r="W43" s="196"/>
    </row>
    <row r="44" spans="1:23" ht="19.5" customHeight="1">
      <c r="A44" s="166"/>
      <c r="M44" s="174"/>
      <c r="N44" s="166"/>
      <c r="P44" s="166"/>
      <c r="Q44" s="174"/>
      <c r="R44" s="174"/>
      <c r="S44" s="174"/>
      <c r="T44" s="174"/>
      <c r="U44" s="174"/>
      <c r="V44" s="174"/>
      <c r="W44" s="196"/>
    </row>
    <row r="45" spans="1:23" ht="19.5" customHeight="1">
      <c r="A45" s="16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O45" s="174"/>
      <c r="P45" s="174"/>
      <c r="Q45" s="174"/>
      <c r="R45" s="174"/>
      <c r="S45" s="174"/>
      <c r="T45" s="174"/>
      <c r="U45" s="174"/>
      <c r="V45" s="174"/>
      <c r="W45" s="174"/>
    </row>
    <row r="46" spans="1:23" ht="19.5" customHeight="1">
      <c r="A46" s="16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</row>
    <row r="47" spans="1:23" ht="19.5" customHeight="1">
      <c r="A47" s="16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</row>
    <row r="48" spans="1:23" ht="19.5" customHeight="1">
      <c r="A48" s="16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</row>
    <row r="49" spans="1:23" ht="19.5" customHeight="1">
      <c r="A49" s="166"/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</row>
    <row r="50" spans="1:23" ht="19.5" customHeight="1">
      <c r="A50" s="166"/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</row>
    <row r="51" spans="1:23" ht="19.5" customHeight="1">
      <c r="A51" s="16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</row>
    <row r="52" spans="1:23" ht="19.5" customHeight="1">
      <c r="A52" s="166"/>
      <c r="O52" s="174"/>
      <c r="P52" s="174"/>
      <c r="Q52" s="174"/>
      <c r="R52" s="174"/>
      <c r="S52" s="174"/>
      <c r="T52" s="174"/>
      <c r="U52" s="174"/>
      <c r="V52" s="174"/>
      <c r="W52" s="174"/>
    </row>
    <row r="53" spans="1:23" ht="19.5" customHeight="1">
      <c r="A53" s="166"/>
      <c r="P53" s="166"/>
      <c r="Q53" s="166"/>
      <c r="R53" s="174"/>
      <c r="S53" s="174"/>
      <c r="T53" s="174"/>
      <c r="U53" s="174"/>
      <c r="V53" s="174"/>
      <c r="W53" s="174"/>
    </row>
    <row r="54" spans="1:19" ht="19.5" customHeight="1">
      <c r="A54" s="166"/>
      <c r="S54" s="174"/>
    </row>
    <row r="55" spans="1:19" ht="19.5" customHeight="1">
      <c r="A55" s="166"/>
      <c r="S55" s="174"/>
    </row>
    <row r="56" spans="1:19" ht="14.25">
      <c r="A56" s="166"/>
      <c r="S56" s="174"/>
    </row>
  </sheetData>
  <mergeCells count="26">
    <mergeCell ref="A1:U1"/>
    <mergeCell ref="A3:U3"/>
    <mergeCell ref="A5:U5"/>
    <mergeCell ref="O7:O8"/>
    <mergeCell ref="S7:S8"/>
    <mergeCell ref="C7:C8"/>
    <mergeCell ref="D7:D8"/>
    <mergeCell ref="G7:G8"/>
    <mergeCell ref="E7:E8"/>
    <mergeCell ref="N7:N8"/>
    <mergeCell ref="A10:A32"/>
    <mergeCell ref="A9:B9"/>
    <mergeCell ref="M7:M8"/>
    <mergeCell ref="H7:H8"/>
    <mergeCell ref="A8:B8"/>
    <mergeCell ref="A7:B7"/>
    <mergeCell ref="F7:F8"/>
    <mergeCell ref="K7:K8"/>
    <mergeCell ref="I7:I8"/>
    <mergeCell ref="J7:J8"/>
    <mergeCell ref="P7:P8"/>
    <mergeCell ref="T7:T8"/>
    <mergeCell ref="U7:U8"/>
    <mergeCell ref="Q7:Q8"/>
    <mergeCell ref="R7:R8"/>
    <mergeCell ref="L7:L8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76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showGridLines="0" zoomScale="75" zoomScaleNormal="75" workbookViewId="0" topLeftCell="A1">
      <selection activeCell="A1" sqref="A1:O1"/>
    </sheetView>
  </sheetViews>
  <sheetFormatPr defaultColWidth="9.00390625" defaultRowHeight="16.5"/>
  <cols>
    <col min="1" max="1" width="4.125" style="170" bestFit="1" customWidth="1"/>
    <col min="2" max="2" width="20.125" style="181" customWidth="1"/>
    <col min="3" max="15" width="7.375" style="170" customWidth="1"/>
    <col min="16" max="16384" width="9.00390625" style="170" customWidth="1"/>
  </cols>
  <sheetData>
    <row r="1" spans="1:15" s="179" customFormat="1" ht="18.75">
      <c r="A1" s="496" t="s">
        <v>425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</row>
    <row r="2" s="180" customFormat="1" ht="15">
      <c r="B2" s="181"/>
    </row>
    <row r="3" spans="1:15" s="179" customFormat="1" ht="18.75">
      <c r="A3" s="496" t="s">
        <v>426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</row>
    <row r="5" spans="1:15" s="179" customFormat="1" ht="18.75">
      <c r="A5" s="496" t="s">
        <v>501</v>
      </c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6"/>
      <c r="N5" s="496"/>
      <c r="O5" s="496"/>
    </row>
    <row r="6" s="180" customFormat="1" ht="15.75" thickBot="1">
      <c r="B6" s="181"/>
    </row>
    <row r="7" spans="1:15" s="182" customFormat="1" ht="19.5" customHeight="1">
      <c r="A7" s="537" t="s">
        <v>378</v>
      </c>
      <c r="B7" s="538"/>
      <c r="C7" s="540" t="s">
        <v>100</v>
      </c>
      <c r="D7" s="499" t="s">
        <v>102</v>
      </c>
      <c r="E7" s="499" t="s">
        <v>103</v>
      </c>
      <c r="F7" s="499" t="s">
        <v>104</v>
      </c>
      <c r="G7" s="499" t="s">
        <v>34</v>
      </c>
      <c r="H7" s="499" t="s">
        <v>35</v>
      </c>
      <c r="I7" s="499" t="s">
        <v>108</v>
      </c>
      <c r="J7" s="499" t="s">
        <v>38</v>
      </c>
      <c r="K7" s="499" t="s">
        <v>37</v>
      </c>
      <c r="L7" s="499" t="s">
        <v>494</v>
      </c>
      <c r="M7" s="499" t="s">
        <v>39</v>
      </c>
      <c r="N7" s="499" t="s">
        <v>40</v>
      </c>
      <c r="O7" s="501" t="s">
        <v>109</v>
      </c>
    </row>
    <row r="8" spans="1:15" s="182" customFormat="1" ht="111" customHeight="1" thickBot="1">
      <c r="A8" s="516" t="s">
        <v>110</v>
      </c>
      <c r="B8" s="517"/>
      <c r="C8" s="541"/>
      <c r="D8" s="520"/>
      <c r="E8" s="520"/>
      <c r="F8" s="520"/>
      <c r="G8" s="520"/>
      <c r="H8" s="520"/>
      <c r="I8" s="520"/>
      <c r="J8" s="500"/>
      <c r="K8" s="500"/>
      <c r="L8" s="521"/>
      <c r="M8" s="500"/>
      <c r="N8" s="500"/>
      <c r="O8" s="539"/>
    </row>
    <row r="9" spans="1:15" s="172" customFormat="1" ht="21" customHeight="1" thickBot="1">
      <c r="A9" s="546" t="s">
        <v>498</v>
      </c>
      <c r="B9" s="547"/>
      <c r="C9" s="346">
        <v>16</v>
      </c>
      <c r="D9" s="262">
        <v>240</v>
      </c>
      <c r="E9" s="262">
        <v>25</v>
      </c>
      <c r="F9" s="262">
        <v>3</v>
      </c>
      <c r="G9" s="262">
        <v>279</v>
      </c>
      <c r="H9" s="262">
        <v>27</v>
      </c>
      <c r="I9" s="262">
        <v>472</v>
      </c>
      <c r="J9" s="262">
        <v>158</v>
      </c>
      <c r="K9" s="262">
        <v>18</v>
      </c>
      <c r="L9" s="263">
        <v>12</v>
      </c>
      <c r="M9" s="262">
        <v>139</v>
      </c>
      <c r="N9" s="262">
        <v>10</v>
      </c>
      <c r="O9" s="348">
        <v>137</v>
      </c>
    </row>
    <row r="10" spans="1:15" s="172" customFormat="1" ht="21" customHeight="1">
      <c r="A10" s="507" t="s">
        <v>490</v>
      </c>
      <c r="B10" s="236" t="s">
        <v>72</v>
      </c>
      <c r="C10" s="390">
        <v>100</v>
      </c>
      <c r="D10" s="260">
        <v>99.58</v>
      </c>
      <c r="E10" s="365">
        <v>52</v>
      </c>
      <c r="F10" s="266" t="s">
        <v>511</v>
      </c>
      <c r="G10" s="266" t="s">
        <v>511</v>
      </c>
      <c r="H10" s="266" t="s">
        <v>511</v>
      </c>
      <c r="I10" s="266" t="s">
        <v>511</v>
      </c>
      <c r="J10" s="266" t="s">
        <v>511</v>
      </c>
      <c r="K10" s="380">
        <v>100</v>
      </c>
      <c r="L10" s="380">
        <v>100</v>
      </c>
      <c r="M10" s="380">
        <v>99</v>
      </c>
      <c r="N10" s="380">
        <v>100</v>
      </c>
      <c r="O10" s="392">
        <v>70.8</v>
      </c>
    </row>
    <row r="11" spans="1:15" s="172" customFormat="1" ht="21" customHeight="1">
      <c r="A11" s="508"/>
      <c r="B11" s="237" t="s">
        <v>396</v>
      </c>
      <c r="C11" s="312" t="s">
        <v>511</v>
      </c>
      <c r="D11" s="266" t="s">
        <v>511</v>
      </c>
      <c r="E11" s="266" t="s">
        <v>511</v>
      </c>
      <c r="F11" s="266" t="s">
        <v>511</v>
      </c>
      <c r="G11" s="266" t="s">
        <v>511</v>
      </c>
      <c r="H11" s="266" t="s">
        <v>511</v>
      </c>
      <c r="I11" s="266" t="s">
        <v>511</v>
      </c>
      <c r="J11" s="260">
        <v>76.74</v>
      </c>
      <c r="K11" s="266">
        <v>100</v>
      </c>
      <c r="L11" s="266">
        <v>100</v>
      </c>
      <c r="M11" s="266">
        <v>99.28</v>
      </c>
      <c r="N11" s="380">
        <v>100</v>
      </c>
      <c r="O11" s="269">
        <v>83.94</v>
      </c>
    </row>
    <row r="12" spans="1:15" s="172" customFormat="1" ht="21" customHeight="1">
      <c r="A12" s="508"/>
      <c r="B12" s="237" t="s">
        <v>121</v>
      </c>
      <c r="C12" s="270" t="s">
        <v>511</v>
      </c>
      <c r="D12" s="266" t="s">
        <v>511</v>
      </c>
      <c r="E12" s="266" t="s">
        <v>511</v>
      </c>
      <c r="F12" s="365">
        <v>100</v>
      </c>
      <c r="G12" s="260">
        <v>36.82</v>
      </c>
      <c r="H12" s="260">
        <v>51.85</v>
      </c>
      <c r="I12" s="260">
        <v>55.72</v>
      </c>
      <c r="J12" s="260" t="s">
        <v>511</v>
      </c>
      <c r="K12" s="260">
        <v>93.33</v>
      </c>
      <c r="L12" s="359">
        <v>41.67</v>
      </c>
      <c r="M12" s="260">
        <v>42.06</v>
      </c>
      <c r="N12" s="365">
        <v>33.33</v>
      </c>
      <c r="O12" s="378">
        <v>51.09</v>
      </c>
    </row>
    <row r="13" spans="1:15" s="172" customFormat="1" ht="21" customHeight="1">
      <c r="A13" s="508"/>
      <c r="B13" s="237" t="s">
        <v>122</v>
      </c>
      <c r="C13" s="270" t="s">
        <v>511</v>
      </c>
      <c r="D13" s="266" t="s">
        <v>511</v>
      </c>
      <c r="E13" s="266" t="s">
        <v>511</v>
      </c>
      <c r="F13" s="359">
        <v>33.33</v>
      </c>
      <c r="G13" s="260">
        <v>29.07</v>
      </c>
      <c r="H13" s="260">
        <v>11.1</v>
      </c>
      <c r="I13" s="260">
        <v>26.27</v>
      </c>
      <c r="J13" s="260">
        <v>3.17</v>
      </c>
      <c r="K13" s="260">
        <v>93.33</v>
      </c>
      <c r="L13" s="260">
        <v>66.67</v>
      </c>
      <c r="M13" s="260">
        <v>47.66</v>
      </c>
      <c r="N13" s="365">
        <v>33.33</v>
      </c>
      <c r="O13" s="269">
        <v>35.04</v>
      </c>
    </row>
    <row r="14" spans="1:15" s="172" customFormat="1" ht="21" customHeight="1">
      <c r="A14" s="508"/>
      <c r="B14" s="237" t="s">
        <v>123</v>
      </c>
      <c r="C14" s="270" t="s">
        <v>511</v>
      </c>
      <c r="D14" s="266" t="s">
        <v>511</v>
      </c>
      <c r="E14" s="266" t="s">
        <v>511</v>
      </c>
      <c r="F14" s="365">
        <v>33.33</v>
      </c>
      <c r="G14" s="260">
        <v>40.14</v>
      </c>
      <c r="H14" s="365">
        <v>22.22</v>
      </c>
      <c r="I14" s="260">
        <v>24.79</v>
      </c>
      <c r="J14" s="270" t="s">
        <v>511</v>
      </c>
      <c r="K14" s="270" t="s">
        <v>511</v>
      </c>
      <c r="L14" s="270" t="s">
        <v>511</v>
      </c>
      <c r="M14" s="270" t="s">
        <v>511</v>
      </c>
      <c r="N14" s="270" t="s">
        <v>511</v>
      </c>
      <c r="O14" s="269" t="s">
        <v>511</v>
      </c>
    </row>
    <row r="15" spans="1:15" s="172" customFormat="1" ht="21" customHeight="1">
      <c r="A15" s="508"/>
      <c r="B15" s="237" t="s">
        <v>124</v>
      </c>
      <c r="C15" s="270" t="s">
        <v>511</v>
      </c>
      <c r="D15" s="266" t="s">
        <v>511</v>
      </c>
      <c r="E15" s="266" t="s">
        <v>511</v>
      </c>
      <c r="F15" s="365">
        <v>33.33</v>
      </c>
      <c r="G15" s="260">
        <v>1.79</v>
      </c>
      <c r="H15" s="260">
        <v>0</v>
      </c>
      <c r="I15" s="260">
        <v>6.14</v>
      </c>
      <c r="J15" s="260" t="s">
        <v>533</v>
      </c>
      <c r="K15" s="260">
        <v>100</v>
      </c>
      <c r="L15" s="260">
        <v>100</v>
      </c>
      <c r="M15" s="260">
        <v>99.28</v>
      </c>
      <c r="N15" s="365">
        <v>100</v>
      </c>
      <c r="O15" s="269">
        <v>60.58</v>
      </c>
    </row>
    <row r="16" spans="1:15" s="172" customFormat="1" ht="21" customHeight="1">
      <c r="A16" s="508"/>
      <c r="B16" s="237" t="s">
        <v>215</v>
      </c>
      <c r="C16" s="270" t="s">
        <v>511</v>
      </c>
      <c r="D16" s="266" t="s">
        <v>511</v>
      </c>
      <c r="E16" s="266" t="s">
        <v>511</v>
      </c>
      <c r="F16" s="260">
        <v>100</v>
      </c>
      <c r="G16" s="260">
        <v>91.4</v>
      </c>
      <c r="H16" s="260">
        <v>70.37</v>
      </c>
      <c r="I16" s="260">
        <v>57.84</v>
      </c>
      <c r="J16" s="390">
        <v>12.7</v>
      </c>
      <c r="K16" s="260" t="s">
        <v>511</v>
      </c>
      <c r="L16" s="260" t="s">
        <v>511</v>
      </c>
      <c r="M16" s="260" t="s">
        <v>511</v>
      </c>
      <c r="N16" s="260" t="s">
        <v>511</v>
      </c>
      <c r="O16" s="269" t="s">
        <v>511</v>
      </c>
    </row>
    <row r="17" spans="1:15" s="172" customFormat="1" ht="21" customHeight="1">
      <c r="A17" s="508"/>
      <c r="B17" s="238" t="s">
        <v>397</v>
      </c>
      <c r="C17" s="295">
        <v>93.75</v>
      </c>
      <c r="D17" s="272">
        <v>99.58</v>
      </c>
      <c r="E17" s="272">
        <v>100</v>
      </c>
      <c r="F17" s="272">
        <v>100</v>
      </c>
      <c r="G17" s="272">
        <v>100</v>
      </c>
      <c r="H17" s="272">
        <v>100</v>
      </c>
      <c r="I17" s="272">
        <v>100</v>
      </c>
      <c r="J17" s="272" t="s">
        <v>511</v>
      </c>
      <c r="K17" s="272">
        <v>100</v>
      </c>
      <c r="L17" s="272">
        <v>100</v>
      </c>
      <c r="M17" s="272">
        <v>100</v>
      </c>
      <c r="N17" s="272">
        <v>100</v>
      </c>
      <c r="O17" s="273">
        <v>100</v>
      </c>
    </row>
    <row r="18" spans="1:15" s="172" customFormat="1" ht="21" customHeight="1">
      <c r="A18" s="508"/>
      <c r="B18" s="238" t="s">
        <v>126</v>
      </c>
      <c r="C18" s="295">
        <v>93.75</v>
      </c>
      <c r="D18" s="272">
        <v>99.58</v>
      </c>
      <c r="E18" s="272">
        <v>100</v>
      </c>
      <c r="F18" s="272">
        <v>100</v>
      </c>
      <c r="G18" s="272">
        <v>100</v>
      </c>
      <c r="H18" s="272">
        <v>100</v>
      </c>
      <c r="I18" s="272">
        <v>100</v>
      </c>
      <c r="J18" s="272">
        <v>100</v>
      </c>
      <c r="K18" s="272">
        <v>100</v>
      </c>
      <c r="L18" s="272">
        <v>100</v>
      </c>
      <c r="M18" s="272">
        <v>100</v>
      </c>
      <c r="N18" s="272">
        <v>100</v>
      </c>
      <c r="O18" s="273">
        <v>100</v>
      </c>
    </row>
    <row r="19" spans="1:15" s="172" customFormat="1" ht="21" customHeight="1">
      <c r="A19" s="508"/>
      <c r="B19" s="217" t="s">
        <v>474</v>
      </c>
      <c r="C19" s="295" t="s">
        <v>511</v>
      </c>
      <c r="D19" s="272" t="s">
        <v>511</v>
      </c>
      <c r="E19" s="272" t="s">
        <v>511</v>
      </c>
      <c r="F19" s="272" t="s">
        <v>511</v>
      </c>
      <c r="G19" s="272" t="s">
        <v>511</v>
      </c>
      <c r="H19" s="272" t="s">
        <v>511</v>
      </c>
      <c r="I19" s="272" t="s">
        <v>511</v>
      </c>
      <c r="J19" s="272">
        <v>98.84</v>
      </c>
      <c r="K19" s="272" t="s">
        <v>511</v>
      </c>
      <c r="L19" s="272" t="s">
        <v>511</v>
      </c>
      <c r="M19" s="272" t="s">
        <v>511</v>
      </c>
      <c r="N19" s="272" t="s">
        <v>511</v>
      </c>
      <c r="O19" s="273" t="s">
        <v>511</v>
      </c>
    </row>
    <row r="20" spans="1:15" s="172" customFormat="1" ht="21" customHeight="1">
      <c r="A20" s="508"/>
      <c r="B20" s="217" t="s">
        <v>513</v>
      </c>
      <c r="C20" s="295" t="s">
        <v>511</v>
      </c>
      <c r="D20" s="272" t="s">
        <v>511</v>
      </c>
      <c r="E20" s="272" t="s">
        <v>511</v>
      </c>
      <c r="F20" s="272" t="s">
        <v>511</v>
      </c>
      <c r="G20" s="272" t="s">
        <v>511</v>
      </c>
      <c r="H20" s="272" t="s">
        <v>511</v>
      </c>
      <c r="I20" s="272" t="s">
        <v>511</v>
      </c>
      <c r="J20" s="383">
        <v>74.6</v>
      </c>
      <c r="K20" s="272" t="s">
        <v>511</v>
      </c>
      <c r="L20" s="272" t="s">
        <v>511</v>
      </c>
      <c r="M20" s="272" t="s">
        <v>511</v>
      </c>
      <c r="N20" s="272" t="s">
        <v>511</v>
      </c>
      <c r="O20" s="273" t="s">
        <v>511</v>
      </c>
    </row>
    <row r="21" spans="1:15" s="172" customFormat="1" ht="21" customHeight="1" thickBot="1">
      <c r="A21" s="509"/>
      <c r="B21" s="396" t="s">
        <v>514</v>
      </c>
      <c r="C21" s="296" t="s">
        <v>511</v>
      </c>
      <c r="D21" s="275" t="s">
        <v>511</v>
      </c>
      <c r="E21" s="275" t="s">
        <v>511</v>
      </c>
      <c r="F21" s="275" t="s">
        <v>511</v>
      </c>
      <c r="G21" s="275" t="s">
        <v>511</v>
      </c>
      <c r="H21" s="275" t="s">
        <v>511</v>
      </c>
      <c r="I21" s="275" t="s">
        <v>511</v>
      </c>
      <c r="J21" s="381">
        <v>100</v>
      </c>
      <c r="K21" s="275" t="s">
        <v>511</v>
      </c>
      <c r="L21" s="275" t="s">
        <v>511</v>
      </c>
      <c r="M21" s="275" t="s">
        <v>511</v>
      </c>
      <c r="N21" s="275" t="s">
        <v>511</v>
      </c>
      <c r="O21" s="276" t="s">
        <v>511</v>
      </c>
    </row>
    <row r="22" spans="2:12" s="186" customFormat="1" ht="12.75">
      <c r="B22" s="188"/>
      <c r="C22" s="183"/>
      <c r="D22" s="183"/>
      <c r="E22" s="183"/>
      <c r="F22" s="183"/>
      <c r="G22" s="183"/>
      <c r="H22" s="183"/>
      <c r="I22" s="183"/>
      <c r="J22" s="183"/>
      <c r="K22" s="184"/>
      <c r="L22" s="184"/>
    </row>
    <row r="23" spans="2:12" s="222" customFormat="1" ht="15.75">
      <c r="B23" s="226" t="s">
        <v>398</v>
      </c>
      <c r="C23" s="227"/>
      <c r="D23" s="227"/>
      <c r="E23" s="227"/>
      <c r="F23" s="227"/>
      <c r="G23" s="227"/>
      <c r="H23" s="227"/>
      <c r="I23" s="228"/>
      <c r="J23" s="228"/>
      <c r="K23" s="228"/>
      <c r="L23" s="228"/>
    </row>
    <row r="24" spans="2:15" s="222" customFormat="1" ht="15.75">
      <c r="B24" s="226" t="s">
        <v>399</v>
      </c>
      <c r="C24" s="231" t="s">
        <v>536</v>
      </c>
      <c r="D24" s="227"/>
      <c r="E24" s="227"/>
      <c r="F24" s="227"/>
      <c r="G24" s="227"/>
      <c r="H24" s="227"/>
      <c r="I24" s="228"/>
      <c r="J24" s="228"/>
      <c r="K24" s="228"/>
      <c r="L24" s="228"/>
      <c r="N24" s="229"/>
      <c r="O24" s="170"/>
    </row>
    <row r="25" spans="1:14" ht="15.75">
      <c r="A25" s="215"/>
      <c r="B25" s="226" t="s">
        <v>577</v>
      </c>
      <c r="C25" s="231"/>
      <c r="D25" s="230"/>
      <c r="E25" s="230"/>
      <c r="F25" s="230"/>
      <c r="G25" s="230"/>
      <c r="H25" s="230"/>
      <c r="I25" s="230"/>
      <c r="J25" s="230"/>
      <c r="K25" s="230"/>
      <c r="L25" s="230"/>
      <c r="M25" s="222"/>
      <c r="N25" s="229"/>
    </row>
    <row r="26" spans="2:13" ht="15.75">
      <c r="B26" s="229" t="s">
        <v>5</v>
      </c>
      <c r="C26" s="222"/>
      <c r="D26" s="246" t="s">
        <v>537</v>
      </c>
      <c r="E26" s="226"/>
      <c r="F26" s="226"/>
      <c r="G26" s="226"/>
      <c r="H26" s="226"/>
      <c r="I26" s="229"/>
      <c r="J26" s="229"/>
      <c r="K26" s="229"/>
      <c r="L26" s="229"/>
      <c r="M26" s="229"/>
    </row>
    <row r="27" spans="2:13" ht="15.75">
      <c r="B27" s="229" t="s">
        <v>6</v>
      </c>
      <c r="D27" s="221" t="s">
        <v>7</v>
      </c>
      <c r="E27" s="226"/>
      <c r="F27" s="226"/>
      <c r="G27" s="226"/>
      <c r="H27" s="226"/>
      <c r="I27" s="229"/>
      <c r="J27" s="229"/>
      <c r="K27" s="229"/>
      <c r="L27" s="229"/>
      <c r="M27" s="229"/>
    </row>
    <row r="28" spans="2:11" ht="15.75">
      <c r="B28" s="208" t="s">
        <v>550</v>
      </c>
      <c r="C28" s="214"/>
      <c r="D28" s="214"/>
      <c r="E28" s="214"/>
      <c r="F28" s="214"/>
      <c r="G28" s="214"/>
      <c r="H28" s="214"/>
      <c r="I28" s="233"/>
      <c r="J28" s="233"/>
      <c r="K28" s="233"/>
    </row>
    <row r="29" spans="2:10" ht="16.5">
      <c r="B29" s="205" t="s">
        <v>475</v>
      </c>
      <c r="I29" s="214"/>
      <c r="J29" s="214"/>
    </row>
    <row r="30" spans="2:10" ht="16.5">
      <c r="B30" s="209" t="s">
        <v>497</v>
      </c>
      <c r="J30" s="214"/>
    </row>
    <row r="31" ht="16.5">
      <c r="B31" s="240" t="s">
        <v>493</v>
      </c>
    </row>
    <row r="32" ht="16.5">
      <c r="B32" s="261" t="s">
        <v>491</v>
      </c>
    </row>
    <row r="33" ht="15">
      <c r="B33" s="170"/>
    </row>
    <row r="34" ht="16.5" customHeight="1">
      <c r="B34" s="170"/>
    </row>
    <row r="35" ht="15.75" customHeight="1">
      <c r="B35" s="170"/>
    </row>
    <row r="36" ht="15">
      <c r="B36" s="170"/>
    </row>
    <row r="37" ht="15">
      <c r="B37" s="170"/>
    </row>
    <row r="38" ht="15">
      <c r="B38" s="170"/>
    </row>
    <row r="39" ht="15">
      <c r="B39" s="170"/>
    </row>
    <row r="40" ht="15">
      <c r="B40" s="170"/>
    </row>
    <row r="41" ht="15">
      <c r="B41" s="170"/>
    </row>
    <row r="42" ht="15">
      <c r="B42" s="170"/>
    </row>
    <row r="43" ht="15">
      <c r="B43" s="170"/>
    </row>
    <row r="44" ht="15">
      <c r="B44" s="170"/>
    </row>
  </sheetData>
  <mergeCells count="20">
    <mergeCell ref="A1:O1"/>
    <mergeCell ref="N7:N8"/>
    <mergeCell ref="O7:O8"/>
    <mergeCell ref="J7:J8"/>
    <mergeCell ref="K7:K8"/>
    <mergeCell ref="L7:L8"/>
    <mergeCell ref="M7:M8"/>
    <mergeCell ref="A3:O3"/>
    <mergeCell ref="A5:O5"/>
    <mergeCell ref="I7:I8"/>
    <mergeCell ref="A10:A21"/>
    <mergeCell ref="G7:G8"/>
    <mergeCell ref="D7:D8"/>
    <mergeCell ref="H7:H8"/>
    <mergeCell ref="E7:E8"/>
    <mergeCell ref="F7:F8"/>
    <mergeCell ref="A9:B9"/>
    <mergeCell ref="A7:B7"/>
    <mergeCell ref="C7:C8"/>
    <mergeCell ref="A8:B8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57"/>
  <sheetViews>
    <sheetView showGridLines="0" workbookViewId="0" topLeftCell="A11">
      <selection activeCell="L16" sqref="L16:L17"/>
    </sheetView>
  </sheetViews>
  <sheetFormatPr defaultColWidth="9.00390625" defaultRowHeight="16.5"/>
  <cols>
    <col min="1" max="1" width="5.25390625" style="53" customWidth="1"/>
    <col min="2" max="2" width="22.875" style="50" customWidth="1"/>
    <col min="3" max="4" width="4.125" style="50" customWidth="1"/>
    <col min="5" max="6" width="4.125" style="51" customWidth="1"/>
    <col min="7" max="7" width="5.125" style="50" bestFit="1" customWidth="1"/>
    <col min="8" max="8" width="4.125" style="50" customWidth="1"/>
    <col min="9" max="9" width="4.125" style="50" bestFit="1" customWidth="1"/>
    <col min="10" max="10" width="4.125" style="50" customWidth="1"/>
    <col min="11" max="11" width="3.375" style="50" bestFit="1" customWidth="1"/>
    <col min="12" max="13" width="4.125" style="50" bestFit="1" customWidth="1"/>
    <col min="14" max="14" width="4.125" style="50" customWidth="1"/>
    <col min="15" max="15" width="4.125" style="51" bestFit="1" customWidth="1"/>
    <col min="16" max="16" width="4.125" style="50" bestFit="1" customWidth="1"/>
    <col min="17" max="18" width="4.125" style="50" customWidth="1"/>
    <col min="19" max="19" width="4.125" style="50" bestFit="1" customWidth="1"/>
    <col min="20" max="20" width="3.375" style="50" bestFit="1" customWidth="1"/>
    <col min="21" max="21" width="5.125" style="50" bestFit="1" customWidth="1"/>
    <col min="22" max="22" width="4.125" style="50" customWidth="1"/>
    <col min="23" max="23" width="4.125" style="50" bestFit="1" customWidth="1"/>
    <col min="24" max="24" width="4.125" style="50" customWidth="1"/>
    <col min="25" max="25" width="3.375" style="50" bestFit="1" customWidth="1"/>
    <col min="26" max="26" width="9.75390625" style="0" customWidth="1"/>
  </cols>
  <sheetData>
    <row r="1" spans="1:25" s="2" customFormat="1" ht="18.75" customHeight="1">
      <c r="A1" s="436" t="s">
        <v>153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</row>
    <row r="2" spans="1:25" s="2" customFormat="1" ht="18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4" customFormat="1" ht="18.75">
      <c r="A3" s="438" t="s">
        <v>208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7"/>
      <c r="W3" s="437"/>
      <c r="X3" s="437"/>
      <c r="Y3" s="437"/>
    </row>
    <row r="4" spans="1:25" s="6" customFormat="1" ht="21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s="8" customFormat="1" ht="19.5" customHeight="1">
      <c r="A5" s="115"/>
      <c r="B5" s="105" t="s">
        <v>43</v>
      </c>
      <c r="C5" s="426" t="s">
        <v>44</v>
      </c>
      <c r="D5" s="426" t="s">
        <v>45</v>
      </c>
      <c r="E5" s="426" t="s">
        <v>46</v>
      </c>
      <c r="F5" s="426" t="s">
        <v>47</v>
      </c>
      <c r="G5" s="426" t="s">
        <v>48</v>
      </c>
      <c r="H5" s="426" t="s">
        <v>49</v>
      </c>
      <c r="I5" s="426" t="s">
        <v>50</v>
      </c>
      <c r="J5" s="426" t="s">
        <v>51</v>
      </c>
      <c r="K5" s="426" t="s">
        <v>209</v>
      </c>
      <c r="L5" s="422" t="s">
        <v>53</v>
      </c>
      <c r="M5" s="426" t="s">
        <v>54</v>
      </c>
      <c r="N5" s="426" t="s">
        <v>55</v>
      </c>
      <c r="O5" s="426" t="s">
        <v>56</v>
      </c>
      <c r="P5" s="422" t="s">
        <v>57</v>
      </c>
      <c r="Q5" s="422" t="s">
        <v>58</v>
      </c>
      <c r="R5" s="426" t="s">
        <v>59</v>
      </c>
      <c r="S5" s="426" t="s">
        <v>60</v>
      </c>
      <c r="T5" s="426" t="s">
        <v>61</v>
      </c>
      <c r="U5" s="426" t="s">
        <v>62</v>
      </c>
      <c r="V5" s="7"/>
      <c r="W5" s="106"/>
      <c r="X5" s="106"/>
      <c r="Y5" s="117"/>
    </row>
    <row r="6" spans="1:25" s="8" customFormat="1" ht="170.25" customHeight="1" thickBot="1">
      <c r="A6" s="10" t="s">
        <v>67</v>
      </c>
      <c r="B6" s="11"/>
      <c r="C6" s="430"/>
      <c r="D6" s="430"/>
      <c r="E6" s="432"/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430"/>
      <c r="S6" s="430"/>
      <c r="T6" s="430"/>
      <c r="U6" s="430"/>
      <c r="V6" s="59" t="s">
        <v>155</v>
      </c>
      <c r="W6" s="58" t="s">
        <v>66</v>
      </c>
      <c r="X6" s="59" t="s">
        <v>211</v>
      </c>
      <c r="Y6" s="60" t="s">
        <v>212</v>
      </c>
    </row>
    <row r="7" spans="1:25" s="122" customFormat="1" ht="18.75" customHeight="1" thickBot="1">
      <c r="A7" s="441" t="s">
        <v>68</v>
      </c>
      <c r="B7" s="442"/>
      <c r="C7" s="118">
        <v>448</v>
      </c>
      <c r="D7" s="118">
        <v>11</v>
      </c>
      <c r="E7" s="118">
        <v>121</v>
      </c>
      <c r="F7" s="118">
        <v>34</v>
      </c>
      <c r="G7" s="118">
        <v>2204</v>
      </c>
      <c r="H7" s="118">
        <v>62</v>
      </c>
      <c r="I7" s="118">
        <v>15</v>
      </c>
      <c r="J7" s="118">
        <v>322</v>
      </c>
      <c r="K7" s="118">
        <v>19</v>
      </c>
      <c r="L7" s="118">
        <v>37</v>
      </c>
      <c r="M7" s="118">
        <v>41</v>
      </c>
      <c r="N7" s="118">
        <v>704</v>
      </c>
      <c r="O7" s="118">
        <v>286</v>
      </c>
      <c r="P7" s="118">
        <v>19</v>
      </c>
      <c r="Q7" s="118">
        <v>361</v>
      </c>
      <c r="R7" s="118">
        <v>80</v>
      </c>
      <c r="S7" s="118">
        <v>24</v>
      </c>
      <c r="T7" s="118">
        <v>86</v>
      </c>
      <c r="U7" s="118">
        <v>1097</v>
      </c>
      <c r="V7" s="119">
        <v>214</v>
      </c>
      <c r="W7" s="118">
        <v>290</v>
      </c>
      <c r="X7" s="120">
        <v>11</v>
      </c>
      <c r="Y7" s="121">
        <v>79</v>
      </c>
    </row>
    <row r="8" spans="1:25" s="15" customFormat="1" ht="19.5" customHeight="1">
      <c r="A8" s="423" t="s">
        <v>69</v>
      </c>
      <c r="B8" s="16" t="s">
        <v>70</v>
      </c>
      <c r="C8" s="17">
        <v>42.6</v>
      </c>
      <c r="D8" s="17">
        <v>90.9</v>
      </c>
      <c r="E8" s="17">
        <v>97.5</v>
      </c>
      <c r="F8" s="17">
        <v>88.2</v>
      </c>
      <c r="G8" s="17">
        <v>96.4</v>
      </c>
      <c r="H8" s="17">
        <v>90.2</v>
      </c>
      <c r="I8" s="17">
        <v>100</v>
      </c>
      <c r="J8" s="17">
        <v>80.8</v>
      </c>
      <c r="K8" s="17">
        <v>26.3</v>
      </c>
      <c r="L8" s="17" t="s">
        <v>71</v>
      </c>
      <c r="M8" s="17">
        <v>95.1</v>
      </c>
      <c r="N8" s="17">
        <v>90.3</v>
      </c>
      <c r="O8" s="17">
        <v>96.2</v>
      </c>
      <c r="P8" s="17">
        <v>94.7</v>
      </c>
      <c r="Q8" s="17">
        <v>99.7</v>
      </c>
      <c r="R8" s="17">
        <v>98.8</v>
      </c>
      <c r="S8" s="17">
        <v>62.5</v>
      </c>
      <c r="T8" s="17">
        <v>36.1</v>
      </c>
      <c r="U8" s="17">
        <v>90.2</v>
      </c>
      <c r="V8" s="17" t="s">
        <v>74</v>
      </c>
      <c r="W8" s="17">
        <v>37.6</v>
      </c>
      <c r="X8" s="18">
        <v>100</v>
      </c>
      <c r="Y8" s="19">
        <v>1.3</v>
      </c>
    </row>
    <row r="9" spans="1:25" s="15" customFormat="1" ht="19.5" customHeight="1">
      <c r="A9" s="439"/>
      <c r="B9" s="20" t="s">
        <v>72</v>
      </c>
      <c r="C9" s="21">
        <v>0.22</v>
      </c>
      <c r="D9" s="21">
        <v>45.5</v>
      </c>
      <c r="E9" s="21">
        <v>1.7</v>
      </c>
      <c r="F9" s="21">
        <v>2.9</v>
      </c>
      <c r="G9" s="21">
        <v>19.5</v>
      </c>
      <c r="H9" s="21">
        <v>1.6</v>
      </c>
      <c r="I9" s="21">
        <v>33.3</v>
      </c>
      <c r="J9" s="21">
        <v>1.9</v>
      </c>
      <c r="K9" s="21">
        <v>15.8</v>
      </c>
      <c r="L9" s="21">
        <v>29.7</v>
      </c>
      <c r="M9" s="21">
        <v>0</v>
      </c>
      <c r="N9" s="21">
        <v>1.7</v>
      </c>
      <c r="O9" s="21">
        <v>0.7</v>
      </c>
      <c r="P9" s="21">
        <v>94.7</v>
      </c>
      <c r="Q9" s="21">
        <v>39.1</v>
      </c>
      <c r="R9" s="21">
        <v>5</v>
      </c>
      <c r="S9" s="21">
        <v>20.8</v>
      </c>
      <c r="T9" s="21">
        <v>17.4</v>
      </c>
      <c r="U9" s="21" t="s">
        <v>71</v>
      </c>
      <c r="V9" s="21">
        <v>23.8</v>
      </c>
      <c r="W9" s="21">
        <v>0.3</v>
      </c>
      <c r="X9" s="22">
        <v>45.5</v>
      </c>
      <c r="Y9" s="23">
        <v>1.3</v>
      </c>
    </row>
    <row r="10" spans="1:25" s="15" customFormat="1" ht="19.5" customHeight="1">
      <c r="A10" s="439"/>
      <c r="B10" s="20" t="s">
        <v>73</v>
      </c>
      <c r="C10" s="21">
        <v>40.1</v>
      </c>
      <c r="D10" s="21">
        <v>100</v>
      </c>
      <c r="E10" s="21">
        <v>91.7</v>
      </c>
      <c r="F10" s="21">
        <v>100</v>
      </c>
      <c r="G10" s="21" t="s">
        <v>74</v>
      </c>
      <c r="H10" s="21">
        <v>85</v>
      </c>
      <c r="I10" s="21">
        <v>92.9</v>
      </c>
      <c r="J10" s="21">
        <v>76.3</v>
      </c>
      <c r="K10" s="21">
        <v>82.4</v>
      </c>
      <c r="L10" s="21" t="s">
        <v>71</v>
      </c>
      <c r="M10" s="21">
        <v>97.3</v>
      </c>
      <c r="N10" s="21">
        <v>95.1</v>
      </c>
      <c r="O10" s="21">
        <v>90.8</v>
      </c>
      <c r="P10" s="21">
        <v>100</v>
      </c>
      <c r="Q10" s="21">
        <v>98.7</v>
      </c>
      <c r="R10" s="21">
        <v>100</v>
      </c>
      <c r="S10" s="21">
        <v>100</v>
      </c>
      <c r="T10" s="21">
        <v>78.3</v>
      </c>
      <c r="U10" s="21">
        <v>92.9</v>
      </c>
      <c r="V10" s="21" t="s">
        <v>74</v>
      </c>
      <c r="W10" s="21">
        <v>91.4</v>
      </c>
      <c r="X10" s="22">
        <v>18.2</v>
      </c>
      <c r="Y10" s="23">
        <v>41.1</v>
      </c>
    </row>
    <row r="11" spans="1:25" s="15" customFormat="1" ht="19.5" customHeight="1">
      <c r="A11" s="439"/>
      <c r="B11" s="24" t="s">
        <v>75</v>
      </c>
      <c r="C11" s="21">
        <v>23.4</v>
      </c>
      <c r="D11" s="21">
        <v>100</v>
      </c>
      <c r="E11" s="21">
        <v>86.8</v>
      </c>
      <c r="F11" s="21">
        <v>97</v>
      </c>
      <c r="G11" s="21">
        <v>96.7</v>
      </c>
      <c r="H11" s="21">
        <v>83.1</v>
      </c>
      <c r="I11" s="21">
        <v>86.7</v>
      </c>
      <c r="J11" s="21">
        <v>71.3</v>
      </c>
      <c r="K11" s="21">
        <v>52.6</v>
      </c>
      <c r="L11" s="21">
        <v>100</v>
      </c>
      <c r="M11" s="21">
        <v>100</v>
      </c>
      <c r="N11" s="21">
        <v>92.8</v>
      </c>
      <c r="O11" s="21">
        <v>82.1</v>
      </c>
      <c r="P11" s="21">
        <v>100</v>
      </c>
      <c r="Q11" s="21">
        <v>99.7</v>
      </c>
      <c r="R11" s="21">
        <v>100</v>
      </c>
      <c r="S11" s="21">
        <v>87.5</v>
      </c>
      <c r="T11" s="21">
        <v>47.1</v>
      </c>
      <c r="U11" s="21" t="s">
        <v>71</v>
      </c>
      <c r="V11" s="21">
        <v>99.5</v>
      </c>
      <c r="W11" s="21">
        <v>60.5</v>
      </c>
      <c r="X11" s="22">
        <v>45.5</v>
      </c>
      <c r="Y11" s="23">
        <v>2.5</v>
      </c>
    </row>
    <row r="12" spans="1:25" s="15" customFormat="1" ht="19.5" customHeight="1">
      <c r="A12" s="439"/>
      <c r="B12" s="20" t="s">
        <v>76</v>
      </c>
      <c r="C12" s="21">
        <v>0.3</v>
      </c>
      <c r="D12" s="21" t="s">
        <v>74</v>
      </c>
      <c r="E12" s="21">
        <v>76.7</v>
      </c>
      <c r="F12" s="21">
        <v>77.4</v>
      </c>
      <c r="G12" s="21">
        <v>87.6</v>
      </c>
      <c r="H12" s="21">
        <v>67.9</v>
      </c>
      <c r="I12" s="21" t="s">
        <v>74</v>
      </c>
      <c r="J12" s="21">
        <v>54</v>
      </c>
      <c r="K12" s="21">
        <v>0</v>
      </c>
      <c r="L12" s="21">
        <v>100</v>
      </c>
      <c r="M12" s="21">
        <v>87.1</v>
      </c>
      <c r="N12" s="21">
        <v>79.2</v>
      </c>
      <c r="O12" s="21">
        <v>4.6</v>
      </c>
      <c r="P12" s="21">
        <v>88.2</v>
      </c>
      <c r="Q12" s="21">
        <v>96.4</v>
      </c>
      <c r="R12" s="21">
        <v>9.5</v>
      </c>
      <c r="S12" s="21">
        <v>54.2</v>
      </c>
      <c r="T12" s="21">
        <v>19.1</v>
      </c>
      <c r="U12" s="21" t="s">
        <v>71</v>
      </c>
      <c r="V12" s="21" t="s">
        <v>74</v>
      </c>
      <c r="W12" s="21">
        <v>0.4</v>
      </c>
      <c r="X12" s="22" t="s">
        <v>74</v>
      </c>
      <c r="Y12" s="23">
        <v>0</v>
      </c>
    </row>
    <row r="13" spans="1:25" s="15" customFormat="1" ht="19.5" customHeight="1">
      <c r="A13" s="439"/>
      <c r="B13" s="20" t="s">
        <v>77</v>
      </c>
      <c r="C13" s="21">
        <v>0.2</v>
      </c>
      <c r="D13" s="21">
        <v>9.1</v>
      </c>
      <c r="E13" s="21">
        <v>5</v>
      </c>
      <c r="F13" s="21">
        <v>73.5</v>
      </c>
      <c r="G13" s="21">
        <v>33.5</v>
      </c>
      <c r="H13" s="21">
        <v>29</v>
      </c>
      <c r="I13" s="21">
        <v>53.3</v>
      </c>
      <c r="J13" s="21">
        <v>0.3</v>
      </c>
      <c r="K13" s="21">
        <v>0</v>
      </c>
      <c r="L13" s="21" t="s">
        <v>71</v>
      </c>
      <c r="M13" s="21">
        <v>70.7</v>
      </c>
      <c r="N13" s="21">
        <v>74.9</v>
      </c>
      <c r="O13" s="21">
        <v>1.4</v>
      </c>
      <c r="P13" s="21">
        <v>79</v>
      </c>
      <c r="Q13" s="21">
        <v>76.7</v>
      </c>
      <c r="R13" s="21">
        <v>5</v>
      </c>
      <c r="S13" s="21">
        <v>16.7</v>
      </c>
      <c r="T13" s="21">
        <v>20.9</v>
      </c>
      <c r="U13" s="21" t="s">
        <v>71</v>
      </c>
      <c r="V13" s="21" t="s">
        <v>74</v>
      </c>
      <c r="W13" s="21">
        <v>0</v>
      </c>
      <c r="X13" s="22">
        <v>9.1</v>
      </c>
      <c r="Y13" s="23">
        <v>0</v>
      </c>
    </row>
    <row r="14" spans="1:25" s="15" customFormat="1" ht="19.5" customHeight="1">
      <c r="A14" s="439"/>
      <c r="B14" s="20" t="s">
        <v>78</v>
      </c>
      <c r="C14" s="21">
        <v>51.6</v>
      </c>
      <c r="D14" s="21">
        <v>100</v>
      </c>
      <c r="E14" s="21">
        <v>100</v>
      </c>
      <c r="F14" s="21">
        <v>100</v>
      </c>
      <c r="G14" s="21">
        <v>91.4</v>
      </c>
      <c r="H14" s="21">
        <v>93.6</v>
      </c>
      <c r="I14" s="21">
        <v>100</v>
      </c>
      <c r="J14" s="21">
        <v>96.6</v>
      </c>
      <c r="K14" s="21">
        <v>57.9</v>
      </c>
      <c r="L14" s="21" t="s">
        <v>71</v>
      </c>
      <c r="M14" s="21">
        <v>97.6</v>
      </c>
      <c r="N14" s="21">
        <v>94.3</v>
      </c>
      <c r="O14" s="21">
        <v>89.5</v>
      </c>
      <c r="P14" s="21">
        <v>100</v>
      </c>
      <c r="Q14" s="21">
        <v>93</v>
      </c>
      <c r="R14" s="21">
        <v>96.3</v>
      </c>
      <c r="S14" s="21">
        <v>100</v>
      </c>
      <c r="T14" s="21">
        <v>59.3</v>
      </c>
      <c r="U14" s="21">
        <v>95.2</v>
      </c>
      <c r="V14" s="21">
        <v>99.5</v>
      </c>
      <c r="W14" s="21">
        <v>68.6</v>
      </c>
      <c r="X14" s="22">
        <v>72.7</v>
      </c>
      <c r="Y14" s="23">
        <v>50.6</v>
      </c>
    </row>
    <row r="15" spans="1:25" s="15" customFormat="1" ht="19.5" customHeight="1">
      <c r="A15" s="439"/>
      <c r="B15" s="20" t="s">
        <v>79</v>
      </c>
      <c r="C15" s="21">
        <v>26.2</v>
      </c>
      <c r="D15" s="21">
        <v>90.9</v>
      </c>
      <c r="E15" s="21">
        <v>90.9</v>
      </c>
      <c r="F15" s="21">
        <v>76.5</v>
      </c>
      <c r="G15" s="21">
        <v>67.1</v>
      </c>
      <c r="H15" s="21">
        <v>82.3</v>
      </c>
      <c r="I15" s="21">
        <v>80</v>
      </c>
      <c r="J15" s="21">
        <v>64.8</v>
      </c>
      <c r="K15" s="21">
        <v>15.8</v>
      </c>
      <c r="L15" s="21" t="s">
        <v>71</v>
      </c>
      <c r="M15" s="21">
        <v>92.3</v>
      </c>
      <c r="N15" s="21">
        <v>80</v>
      </c>
      <c r="O15" s="21">
        <v>44.4</v>
      </c>
      <c r="P15" s="21">
        <v>100</v>
      </c>
      <c r="Q15" s="21">
        <v>69.3</v>
      </c>
      <c r="R15" s="21">
        <v>91.3</v>
      </c>
      <c r="S15" s="21">
        <v>58.3</v>
      </c>
      <c r="T15" s="21">
        <v>32.9</v>
      </c>
      <c r="U15" s="21">
        <v>72.7</v>
      </c>
      <c r="V15" s="21" t="s">
        <v>74</v>
      </c>
      <c r="W15" s="21">
        <v>26.2</v>
      </c>
      <c r="X15" s="22">
        <v>100</v>
      </c>
      <c r="Y15" s="23">
        <v>0</v>
      </c>
    </row>
    <row r="16" spans="1:25" s="15" customFormat="1" ht="19.5" customHeight="1">
      <c r="A16" s="439"/>
      <c r="B16" s="20" t="s">
        <v>80</v>
      </c>
      <c r="C16" s="21">
        <v>96.2</v>
      </c>
      <c r="D16" s="21" t="s">
        <v>74</v>
      </c>
      <c r="E16" s="21">
        <v>68.5</v>
      </c>
      <c r="F16" s="21">
        <v>100</v>
      </c>
      <c r="G16" s="21">
        <v>99.9</v>
      </c>
      <c r="H16" s="21">
        <v>100</v>
      </c>
      <c r="I16" s="21" t="s">
        <v>74</v>
      </c>
      <c r="J16" s="21">
        <v>100</v>
      </c>
      <c r="K16" s="21">
        <v>50</v>
      </c>
      <c r="L16" s="21" t="s">
        <v>71</v>
      </c>
      <c r="M16" s="21">
        <v>100</v>
      </c>
      <c r="N16" s="21">
        <v>100</v>
      </c>
      <c r="O16" s="21">
        <v>99.6</v>
      </c>
      <c r="P16" s="21">
        <v>100</v>
      </c>
      <c r="Q16" s="21">
        <v>99.7</v>
      </c>
      <c r="R16" s="21">
        <v>100</v>
      </c>
      <c r="S16" s="21">
        <v>100</v>
      </c>
      <c r="T16" s="21">
        <v>76.5</v>
      </c>
      <c r="U16" s="21">
        <v>94.9</v>
      </c>
      <c r="V16" s="21" t="s">
        <v>74</v>
      </c>
      <c r="W16" s="21">
        <v>98.4</v>
      </c>
      <c r="X16" s="22" t="s">
        <v>74</v>
      </c>
      <c r="Y16" s="23">
        <v>4.2</v>
      </c>
    </row>
    <row r="17" spans="1:25" s="15" customFormat="1" ht="19.5" customHeight="1">
      <c r="A17" s="439"/>
      <c r="B17" s="20" t="s">
        <v>81</v>
      </c>
      <c r="C17" s="21">
        <v>21.9</v>
      </c>
      <c r="D17" s="21">
        <v>81.8</v>
      </c>
      <c r="E17" s="21">
        <v>61.2</v>
      </c>
      <c r="F17" s="21">
        <v>73.5</v>
      </c>
      <c r="G17" s="21">
        <v>35.1</v>
      </c>
      <c r="H17" s="21">
        <v>59.7</v>
      </c>
      <c r="I17" s="21">
        <v>80</v>
      </c>
      <c r="J17" s="21">
        <v>58.1</v>
      </c>
      <c r="K17" s="21">
        <v>68.4</v>
      </c>
      <c r="L17" s="21" t="s">
        <v>71</v>
      </c>
      <c r="M17" s="21">
        <v>73.2</v>
      </c>
      <c r="N17" s="21">
        <v>56.3</v>
      </c>
      <c r="O17" s="21">
        <v>65.4</v>
      </c>
      <c r="P17" s="21">
        <v>94.7</v>
      </c>
      <c r="Q17" s="21">
        <v>73.1</v>
      </c>
      <c r="R17" s="21">
        <v>93.8</v>
      </c>
      <c r="S17" s="21">
        <v>54.2</v>
      </c>
      <c r="T17" s="21">
        <v>72.1</v>
      </c>
      <c r="U17" s="21">
        <v>89.3</v>
      </c>
      <c r="V17" s="21" t="s">
        <v>74</v>
      </c>
      <c r="W17" s="21">
        <v>25.5</v>
      </c>
      <c r="X17" s="22">
        <v>9.1</v>
      </c>
      <c r="Y17" s="23">
        <v>3.8</v>
      </c>
    </row>
    <row r="18" spans="1:25" s="15" customFormat="1" ht="19.5" customHeight="1" thickBot="1">
      <c r="A18" s="439"/>
      <c r="B18" s="25" t="s">
        <v>82</v>
      </c>
      <c r="C18" s="26">
        <v>21.6</v>
      </c>
      <c r="D18" s="26" t="s">
        <v>74</v>
      </c>
      <c r="E18" s="26">
        <v>82.2</v>
      </c>
      <c r="F18" s="26">
        <v>74.2</v>
      </c>
      <c r="G18" s="26">
        <v>37.4</v>
      </c>
      <c r="H18" s="26">
        <v>58.9</v>
      </c>
      <c r="I18" s="26" t="s">
        <v>74</v>
      </c>
      <c r="J18" s="26">
        <v>57.3</v>
      </c>
      <c r="K18" s="26">
        <v>50</v>
      </c>
      <c r="L18" s="26">
        <v>41.2</v>
      </c>
      <c r="M18" s="26">
        <v>87.1</v>
      </c>
      <c r="N18" s="26">
        <v>61.6</v>
      </c>
      <c r="O18" s="26">
        <v>32.8</v>
      </c>
      <c r="P18" s="26">
        <v>35.3</v>
      </c>
      <c r="Q18" s="26">
        <v>39.3</v>
      </c>
      <c r="R18" s="26">
        <v>74.3</v>
      </c>
      <c r="S18" s="26">
        <v>66.7</v>
      </c>
      <c r="T18" s="26">
        <v>50.7</v>
      </c>
      <c r="U18" s="26" t="s">
        <v>71</v>
      </c>
      <c r="V18" s="26">
        <v>60.4</v>
      </c>
      <c r="W18" s="26">
        <v>25.9</v>
      </c>
      <c r="X18" s="27" t="s">
        <v>74</v>
      </c>
      <c r="Y18" s="28">
        <v>74.65</v>
      </c>
    </row>
    <row r="19" spans="1:25" s="15" customFormat="1" ht="19.5" customHeight="1">
      <c r="A19" s="439"/>
      <c r="B19" s="16" t="s">
        <v>83</v>
      </c>
      <c r="C19" s="17" t="s">
        <v>84</v>
      </c>
      <c r="D19" s="17" t="s">
        <v>74</v>
      </c>
      <c r="E19" s="17" t="s">
        <v>84</v>
      </c>
      <c r="F19" s="17" t="s">
        <v>84</v>
      </c>
      <c r="G19" s="17" t="s">
        <v>84</v>
      </c>
      <c r="H19" s="17" t="s">
        <v>84</v>
      </c>
      <c r="I19" s="17" t="s">
        <v>74</v>
      </c>
      <c r="J19" s="17" t="s">
        <v>84</v>
      </c>
      <c r="K19" s="17" t="s">
        <v>74</v>
      </c>
      <c r="L19" s="17" t="s">
        <v>84</v>
      </c>
      <c r="M19" s="17" t="s">
        <v>84</v>
      </c>
      <c r="N19" s="17" t="s">
        <v>84</v>
      </c>
      <c r="O19" s="17" t="s">
        <v>84</v>
      </c>
      <c r="P19" s="17" t="s">
        <v>74</v>
      </c>
      <c r="Q19" s="17" t="s">
        <v>84</v>
      </c>
      <c r="R19" s="17" t="s">
        <v>84</v>
      </c>
      <c r="S19" s="17" t="s">
        <v>84</v>
      </c>
      <c r="T19" s="17" t="s">
        <v>74</v>
      </c>
      <c r="U19" s="17">
        <v>89.3</v>
      </c>
      <c r="V19" s="17" t="s">
        <v>74</v>
      </c>
      <c r="W19" s="17" t="s">
        <v>84</v>
      </c>
      <c r="X19" s="18" t="s">
        <v>74</v>
      </c>
      <c r="Y19" s="19" t="s">
        <v>74</v>
      </c>
    </row>
    <row r="20" spans="1:25" s="15" customFormat="1" ht="19.5" customHeight="1">
      <c r="A20" s="439"/>
      <c r="B20" s="29" t="s">
        <v>85</v>
      </c>
      <c r="C20" s="21" t="s">
        <v>84</v>
      </c>
      <c r="D20" s="21" t="s">
        <v>84</v>
      </c>
      <c r="E20" s="21" t="s">
        <v>84</v>
      </c>
      <c r="F20" s="17" t="s">
        <v>84</v>
      </c>
      <c r="G20" s="17" t="s">
        <v>84</v>
      </c>
      <c r="H20" s="17" t="s">
        <v>84</v>
      </c>
      <c r="I20" s="21" t="s">
        <v>74</v>
      </c>
      <c r="J20" s="21" t="s">
        <v>84</v>
      </c>
      <c r="K20" s="21" t="s">
        <v>74</v>
      </c>
      <c r="L20" s="21">
        <v>73</v>
      </c>
      <c r="M20" s="21" t="s">
        <v>84</v>
      </c>
      <c r="N20" s="21" t="s">
        <v>84</v>
      </c>
      <c r="O20" s="21" t="s">
        <v>84</v>
      </c>
      <c r="P20" s="21" t="s">
        <v>74</v>
      </c>
      <c r="Q20" s="21" t="s">
        <v>84</v>
      </c>
      <c r="R20" s="21" t="s">
        <v>84</v>
      </c>
      <c r="S20" s="21" t="s">
        <v>84</v>
      </c>
      <c r="T20" s="21" t="s">
        <v>74</v>
      </c>
      <c r="U20" s="21" t="s">
        <v>84</v>
      </c>
      <c r="V20" s="21">
        <v>21.9</v>
      </c>
      <c r="W20" s="123" t="s">
        <v>74</v>
      </c>
      <c r="X20" s="22" t="s">
        <v>74</v>
      </c>
      <c r="Y20" s="23" t="s">
        <v>74</v>
      </c>
    </row>
    <row r="21" spans="1:25" s="15" customFormat="1" ht="19.5" customHeight="1" thickBot="1">
      <c r="A21" s="439"/>
      <c r="B21" s="31" t="s">
        <v>86</v>
      </c>
      <c r="C21" s="26" t="s">
        <v>84</v>
      </c>
      <c r="D21" s="26" t="s">
        <v>84</v>
      </c>
      <c r="E21" s="26" t="s">
        <v>84</v>
      </c>
      <c r="F21" s="26" t="s">
        <v>84</v>
      </c>
      <c r="G21" s="26" t="s">
        <v>84</v>
      </c>
      <c r="H21" s="26" t="s">
        <v>84</v>
      </c>
      <c r="I21" s="26" t="s">
        <v>74</v>
      </c>
      <c r="J21" s="26" t="s">
        <v>84</v>
      </c>
      <c r="K21" s="26" t="s">
        <v>74</v>
      </c>
      <c r="L21" s="26">
        <v>70.3</v>
      </c>
      <c r="M21" s="26" t="s">
        <v>84</v>
      </c>
      <c r="N21" s="26" t="s">
        <v>84</v>
      </c>
      <c r="O21" s="26" t="s">
        <v>84</v>
      </c>
      <c r="P21" s="26" t="s">
        <v>74</v>
      </c>
      <c r="Q21" s="26" t="s">
        <v>74</v>
      </c>
      <c r="R21" s="26" t="s">
        <v>84</v>
      </c>
      <c r="S21" s="26" t="s">
        <v>84</v>
      </c>
      <c r="T21" s="26" t="s">
        <v>74</v>
      </c>
      <c r="U21" s="26" t="s">
        <v>84</v>
      </c>
      <c r="V21" s="26" t="s">
        <v>74</v>
      </c>
      <c r="W21" s="26" t="s">
        <v>84</v>
      </c>
      <c r="X21" s="27" t="s">
        <v>74</v>
      </c>
      <c r="Y21" s="28" t="s">
        <v>84</v>
      </c>
    </row>
    <row r="22" spans="1:25" s="15" customFormat="1" ht="19.5" customHeight="1">
      <c r="A22" s="439"/>
      <c r="B22" s="34" t="s">
        <v>87</v>
      </c>
      <c r="C22" s="35">
        <v>42</v>
      </c>
      <c r="D22" s="36">
        <v>1</v>
      </c>
      <c r="E22" s="36">
        <v>1</v>
      </c>
      <c r="F22" s="35">
        <v>15</v>
      </c>
      <c r="G22" s="35">
        <v>1187</v>
      </c>
      <c r="H22" s="35">
        <v>22</v>
      </c>
      <c r="I22" s="35">
        <v>1</v>
      </c>
      <c r="J22" s="35">
        <v>65</v>
      </c>
      <c r="K22" s="35">
        <v>2</v>
      </c>
      <c r="L22" s="36">
        <v>0</v>
      </c>
      <c r="M22" s="35">
        <v>4</v>
      </c>
      <c r="N22" s="35">
        <v>155</v>
      </c>
      <c r="O22" s="35">
        <v>69</v>
      </c>
      <c r="P22" s="36">
        <v>0</v>
      </c>
      <c r="Q22" s="35">
        <v>137</v>
      </c>
      <c r="R22" s="35">
        <v>10</v>
      </c>
      <c r="S22" s="35">
        <v>11</v>
      </c>
      <c r="T22" s="35">
        <v>17</v>
      </c>
      <c r="U22" s="36">
        <v>1</v>
      </c>
      <c r="V22" s="36">
        <v>0</v>
      </c>
      <c r="W22" s="35">
        <v>128</v>
      </c>
      <c r="X22" s="37">
        <v>0</v>
      </c>
      <c r="Y22" s="38">
        <v>6</v>
      </c>
    </row>
    <row r="23" spans="1:42" s="15" customFormat="1" ht="19.5" customHeight="1">
      <c r="A23" s="439"/>
      <c r="B23" s="39" t="s">
        <v>88</v>
      </c>
      <c r="C23" s="36">
        <v>42.9</v>
      </c>
      <c r="D23" s="36">
        <v>100</v>
      </c>
      <c r="E23" s="36">
        <v>100</v>
      </c>
      <c r="F23" s="36">
        <v>80</v>
      </c>
      <c r="G23" s="36">
        <v>64.9</v>
      </c>
      <c r="H23" s="36">
        <v>68.2</v>
      </c>
      <c r="I23" s="36">
        <v>100</v>
      </c>
      <c r="J23" s="36">
        <v>49.2</v>
      </c>
      <c r="K23" s="36">
        <v>50</v>
      </c>
      <c r="L23" s="36" t="s">
        <v>84</v>
      </c>
      <c r="M23" s="36">
        <v>75</v>
      </c>
      <c r="N23" s="36">
        <v>71.6</v>
      </c>
      <c r="O23" s="36">
        <v>39.1</v>
      </c>
      <c r="P23" s="36" t="s">
        <v>74</v>
      </c>
      <c r="Q23" s="36">
        <v>70.8</v>
      </c>
      <c r="R23" s="36">
        <v>80</v>
      </c>
      <c r="S23" s="36">
        <v>90.9</v>
      </c>
      <c r="T23" s="36">
        <v>41.2</v>
      </c>
      <c r="U23" s="36">
        <v>0</v>
      </c>
      <c r="V23" s="36" t="s">
        <v>74</v>
      </c>
      <c r="W23" s="36">
        <v>16.4</v>
      </c>
      <c r="X23" s="37" t="s">
        <v>74</v>
      </c>
      <c r="Y23" s="40">
        <v>83.3</v>
      </c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s="15" customFormat="1" ht="19.5" customHeight="1" thickBot="1">
      <c r="A24" s="440"/>
      <c r="B24" s="41" t="s">
        <v>89</v>
      </c>
      <c r="C24" s="42">
        <v>2.4</v>
      </c>
      <c r="D24" s="42">
        <v>0</v>
      </c>
      <c r="E24" s="42">
        <v>100</v>
      </c>
      <c r="F24" s="42">
        <v>66.7</v>
      </c>
      <c r="G24" s="42">
        <v>63.9</v>
      </c>
      <c r="H24" s="42">
        <v>13.6</v>
      </c>
      <c r="I24" s="42">
        <v>0</v>
      </c>
      <c r="J24" s="42">
        <v>30.8</v>
      </c>
      <c r="K24" s="42">
        <v>0</v>
      </c>
      <c r="L24" s="42" t="s">
        <v>84</v>
      </c>
      <c r="M24" s="42">
        <v>75</v>
      </c>
      <c r="N24" s="42">
        <v>20</v>
      </c>
      <c r="O24" s="42">
        <v>8.7</v>
      </c>
      <c r="P24" s="42" t="s">
        <v>74</v>
      </c>
      <c r="Q24" s="42">
        <v>2.9</v>
      </c>
      <c r="R24" s="42">
        <v>10</v>
      </c>
      <c r="S24" s="42">
        <v>18.2</v>
      </c>
      <c r="T24" s="42">
        <v>5.9</v>
      </c>
      <c r="U24" s="42">
        <v>0</v>
      </c>
      <c r="V24" s="42" t="s">
        <v>74</v>
      </c>
      <c r="W24" s="42">
        <v>1.6</v>
      </c>
      <c r="X24" s="43" t="s">
        <v>74</v>
      </c>
      <c r="Y24" s="44">
        <v>0</v>
      </c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25" s="15" customFormat="1" ht="19.5" customHeight="1">
      <c r="A25" s="124" t="s">
        <v>213</v>
      </c>
      <c r="B25" s="125" t="s">
        <v>214</v>
      </c>
      <c r="C25" s="126"/>
      <c r="D25" s="126"/>
      <c r="E25" s="126"/>
      <c r="F25" s="126"/>
      <c r="G25" s="126"/>
      <c r="H25" s="126"/>
      <c r="I25" s="126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138"/>
    </row>
    <row r="26" spans="1:25" s="15" customFormat="1" ht="19.5" customHeight="1">
      <c r="A26" s="127" t="s">
        <v>215</v>
      </c>
      <c r="B26" s="52" t="s">
        <v>216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  <c r="N26" s="50"/>
      <c r="O26" s="51"/>
      <c r="P26" s="50"/>
      <c r="Q26" s="50"/>
      <c r="R26" s="50"/>
      <c r="S26" s="50"/>
      <c r="T26" s="50"/>
      <c r="U26" s="50"/>
      <c r="V26" s="50"/>
      <c r="W26" s="50"/>
      <c r="X26" s="50"/>
      <c r="Y26" s="96"/>
    </row>
    <row r="27" spans="1:25" s="33" customFormat="1" ht="19.5" customHeight="1">
      <c r="A27" s="128" t="s">
        <v>74</v>
      </c>
      <c r="B27" s="124" t="s">
        <v>217</v>
      </c>
      <c r="C27" s="129"/>
      <c r="D27" s="129"/>
      <c r="E27" s="130"/>
      <c r="F27" s="130"/>
      <c r="G27" s="129"/>
      <c r="H27" s="129"/>
      <c r="I27" s="129"/>
      <c r="J27" s="50"/>
      <c r="K27" s="50"/>
      <c r="L27" s="50"/>
      <c r="M27" s="50"/>
      <c r="N27" s="50"/>
      <c r="O27" s="51"/>
      <c r="P27" s="50"/>
      <c r="Q27" s="50"/>
      <c r="R27" s="50"/>
      <c r="S27" s="50"/>
      <c r="T27" s="50"/>
      <c r="U27" s="50"/>
      <c r="V27" s="50"/>
      <c r="W27" s="50"/>
      <c r="X27" s="50"/>
      <c r="Y27" s="96"/>
    </row>
    <row r="28" spans="1:25" s="33" customFormat="1" ht="19.5" customHeight="1">
      <c r="A28" s="128" t="s">
        <v>218</v>
      </c>
      <c r="B28" s="124" t="s">
        <v>219</v>
      </c>
      <c r="C28" s="129"/>
      <c r="D28" s="129"/>
      <c r="E28" s="130"/>
      <c r="F28" s="130"/>
      <c r="G28" s="129"/>
      <c r="H28" s="129"/>
      <c r="I28" s="129"/>
      <c r="J28" s="50"/>
      <c r="K28" s="50"/>
      <c r="L28" s="50"/>
      <c r="M28" s="50"/>
      <c r="N28" s="50"/>
      <c r="O28" s="51"/>
      <c r="P28" s="50"/>
      <c r="Q28" s="50"/>
      <c r="R28" s="50"/>
      <c r="S28" s="50"/>
      <c r="T28" s="50"/>
      <c r="U28" s="50"/>
      <c r="V28" s="50"/>
      <c r="W28" s="50"/>
      <c r="X28" s="50"/>
      <c r="Y28" s="96"/>
    </row>
    <row r="29" spans="1:31" s="33" customFormat="1" ht="19.5" customHeight="1">
      <c r="A29" s="30" t="s">
        <v>220</v>
      </c>
      <c r="B29" s="124" t="s">
        <v>221</v>
      </c>
      <c r="C29" s="129"/>
      <c r="D29" s="129"/>
      <c r="E29" s="130"/>
      <c r="F29" s="130"/>
      <c r="G29" s="129"/>
      <c r="H29" s="129"/>
      <c r="I29" s="129"/>
      <c r="J29" s="50"/>
      <c r="K29" s="50"/>
      <c r="L29" s="50"/>
      <c r="M29" s="50"/>
      <c r="N29" s="50"/>
      <c r="O29" s="51"/>
      <c r="P29" s="50"/>
      <c r="Q29" s="50"/>
      <c r="R29" s="50"/>
      <c r="S29" s="50"/>
      <c r="T29" s="50"/>
      <c r="U29" s="50"/>
      <c r="V29" s="50"/>
      <c r="W29" s="50"/>
      <c r="X29" s="50"/>
      <c r="Y29" s="50"/>
      <c r="AC29" s="45"/>
      <c r="AD29"/>
      <c r="AE29"/>
    </row>
    <row r="30" spans="1:25" s="8" customFormat="1" ht="19.5" customHeight="1">
      <c r="A30" s="96"/>
      <c r="B30" s="131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/>
      <c r="R30"/>
      <c r="S30"/>
      <c r="T30"/>
      <c r="U30"/>
      <c r="V30"/>
      <c r="W30"/>
      <c r="X30"/>
      <c r="Y30"/>
    </row>
    <row r="31" spans="1:25" s="8" customFormat="1" ht="19.5" customHeight="1">
      <c r="A31" s="96"/>
      <c r="B31" s="96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/>
      <c r="R31"/>
      <c r="S31"/>
      <c r="T31"/>
      <c r="U31"/>
      <c r="V31"/>
      <c r="W31"/>
      <c r="X31"/>
      <c r="Y31"/>
    </row>
    <row r="32" spans="1:25" s="8" customFormat="1" ht="19.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/>
      <c r="R32"/>
      <c r="S32"/>
      <c r="T32"/>
      <c r="U32"/>
      <c r="V32"/>
      <c r="W32"/>
      <c r="X32"/>
      <c r="Y32"/>
    </row>
    <row r="33" spans="1:25" ht="21" customHeight="1">
      <c r="A33" s="50"/>
      <c r="E33" s="50"/>
      <c r="F33" s="50"/>
      <c r="O33" s="50"/>
      <c r="Q33"/>
      <c r="R33"/>
      <c r="S33"/>
      <c r="T33"/>
      <c r="U33"/>
      <c r="V33"/>
      <c r="W33"/>
      <c r="X33"/>
      <c r="Y33"/>
    </row>
    <row r="34" spans="1:25" ht="21" customHeight="1">
      <c r="A34" s="50"/>
      <c r="E34" s="50"/>
      <c r="F34" s="50"/>
      <c r="O34"/>
      <c r="P34"/>
      <c r="Q34"/>
      <c r="R34"/>
      <c r="S34"/>
      <c r="T34"/>
      <c r="U34"/>
      <c r="V34"/>
      <c r="W34"/>
      <c r="X34"/>
      <c r="Y34"/>
    </row>
    <row r="35" spans="1:25" ht="21" customHeight="1">
      <c r="A35" s="50"/>
      <c r="E35" s="50"/>
      <c r="F35" s="50"/>
      <c r="O35"/>
      <c r="P35"/>
      <c r="Q35"/>
      <c r="R35"/>
      <c r="S35"/>
      <c r="T35"/>
      <c r="U35"/>
      <c r="V35"/>
      <c r="W35"/>
      <c r="X35"/>
      <c r="Y35"/>
    </row>
    <row r="36" spans="1:25" ht="21" customHeight="1">
      <c r="A36" s="50"/>
      <c r="E36" s="50"/>
      <c r="F36" s="50"/>
      <c r="O36"/>
      <c r="P36"/>
      <c r="Q36"/>
      <c r="R36"/>
      <c r="S36"/>
      <c r="T36"/>
      <c r="U36"/>
      <c r="V36"/>
      <c r="W36"/>
      <c r="X36"/>
      <c r="Y36"/>
    </row>
    <row r="37" spans="1:25" ht="19.5" customHeight="1">
      <c r="A37" s="50"/>
      <c r="E37" s="50"/>
      <c r="F37" s="50"/>
      <c r="O37"/>
      <c r="P37"/>
      <c r="Q37"/>
      <c r="R37"/>
      <c r="S37"/>
      <c r="T37"/>
      <c r="U37"/>
      <c r="V37"/>
      <c r="W37"/>
      <c r="X37"/>
      <c r="Y37"/>
    </row>
    <row r="38" spans="1:25" ht="135" customHeight="1">
      <c r="A38" s="50"/>
      <c r="E38" s="50"/>
      <c r="F38" s="50"/>
      <c r="O38"/>
      <c r="P38"/>
      <c r="Q38"/>
      <c r="R38"/>
      <c r="S38"/>
      <c r="T38"/>
      <c r="U38"/>
      <c r="V38"/>
      <c r="W38"/>
      <c r="X38"/>
      <c r="Y38"/>
    </row>
    <row r="39" spans="1:25" ht="19.5" customHeight="1">
      <c r="A39" s="50"/>
      <c r="E39" s="50"/>
      <c r="F39" s="50"/>
      <c r="O39"/>
      <c r="P39"/>
      <c r="Q39"/>
      <c r="R39"/>
      <c r="S39"/>
      <c r="T39"/>
      <c r="U39"/>
      <c r="V39"/>
      <c r="W39"/>
      <c r="X39"/>
      <c r="Y39"/>
    </row>
    <row r="40" spans="1:25" ht="19.5" customHeight="1">
      <c r="A40" s="50"/>
      <c r="E40" s="50"/>
      <c r="F40" s="50"/>
      <c r="O40"/>
      <c r="P40"/>
      <c r="Q40"/>
      <c r="R40"/>
      <c r="S40"/>
      <c r="T40"/>
      <c r="U40"/>
      <c r="V40"/>
      <c r="W40"/>
      <c r="X40"/>
      <c r="Y40"/>
    </row>
    <row r="41" spans="1:25" ht="19.5" customHeight="1">
      <c r="A41" s="50"/>
      <c r="E41" s="50"/>
      <c r="F41" s="50"/>
      <c r="O41"/>
      <c r="P41"/>
      <c r="Q41"/>
      <c r="R41"/>
      <c r="S41"/>
      <c r="T41"/>
      <c r="U41"/>
      <c r="V41"/>
      <c r="W41"/>
      <c r="X41"/>
      <c r="Y41"/>
    </row>
    <row r="42" spans="1:25" ht="19.5" customHeight="1">
      <c r="A42" s="50"/>
      <c r="E42" s="50"/>
      <c r="F42" s="50"/>
      <c r="O42"/>
      <c r="P42"/>
      <c r="Q42"/>
      <c r="R42"/>
      <c r="S42"/>
      <c r="T42"/>
      <c r="U42"/>
      <c r="V42"/>
      <c r="W42"/>
      <c r="X42"/>
      <c r="Y42"/>
    </row>
    <row r="43" spans="1:25" ht="19.5" customHeight="1">
      <c r="A43" s="50"/>
      <c r="E43" s="50"/>
      <c r="F43" s="50"/>
      <c r="O43"/>
      <c r="P43"/>
      <c r="Q43"/>
      <c r="R43"/>
      <c r="S43"/>
      <c r="T43"/>
      <c r="U43"/>
      <c r="V43"/>
      <c r="W43"/>
      <c r="X43"/>
      <c r="Y43"/>
    </row>
    <row r="44" spans="1:25" ht="19.5" customHeight="1">
      <c r="A44" s="50"/>
      <c r="E44" s="50"/>
      <c r="F44" s="50"/>
      <c r="O44"/>
      <c r="P44"/>
      <c r="Q44"/>
      <c r="R44"/>
      <c r="S44"/>
      <c r="T44"/>
      <c r="U44"/>
      <c r="V44"/>
      <c r="W44"/>
      <c r="X44"/>
      <c r="Y44"/>
    </row>
    <row r="45" spans="1:25" ht="19.5" customHeight="1">
      <c r="A45" s="50"/>
      <c r="E45" s="50"/>
      <c r="F45" s="50"/>
      <c r="O45"/>
      <c r="P45"/>
      <c r="Q45"/>
      <c r="R45"/>
      <c r="S45"/>
      <c r="T45"/>
      <c r="U45"/>
      <c r="V45"/>
      <c r="W45"/>
      <c r="X45"/>
      <c r="Y45"/>
    </row>
    <row r="46" spans="1:25" ht="19.5" customHeight="1">
      <c r="A46" s="50"/>
      <c r="E46" s="50"/>
      <c r="F46" s="50"/>
      <c r="O46"/>
      <c r="P46"/>
      <c r="Q46"/>
      <c r="R46"/>
      <c r="S46"/>
      <c r="T46"/>
      <c r="U46"/>
      <c r="V46"/>
      <c r="W46"/>
      <c r="X46"/>
      <c r="Y46"/>
    </row>
    <row r="47" spans="1:25" ht="19.5" customHeight="1">
      <c r="A47" s="50"/>
      <c r="E47" s="50"/>
      <c r="F47" s="50"/>
      <c r="O47"/>
      <c r="P47"/>
      <c r="Q47"/>
      <c r="R47"/>
      <c r="S47"/>
      <c r="T47"/>
      <c r="U47"/>
      <c r="V47"/>
      <c r="W47"/>
      <c r="X47"/>
      <c r="Y47"/>
    </row>
    <row r="48" spans="1:25" ht="19.5" customHeight="1">
      <c r="A48" s="50"/>
      <c r="E48" s="50"/>
      <c r="F48" s="50"/>
      <c r="O48"/>
      <c r="P48"/>
      <c r="Q48"/>
      <c r="R48"/>
      <c r="S48"/>
      <c r="T48"/>
      <c r="U48"/>
      <c r="V48"/>
      <c r="W48"/>
      <c r="X48"/>
      <c r="Y48"/>
    </row>
    <row r="49" spans="1:25" ht="19.5" customHeight="1">
      <c r="A49" s="50"/>
      <c r="E49" s="50"/>
      <c r="F49" s="50"/>
      <c r="O49"/>
      <c r="P49"/>
      <c r="Q49"/>
      <c r="R49"/>
      <c r="S49"/>
      <c r="T49"/>
      <c r="U49"/>
      <c r="V49"/>
      <c r="W49"/>
      <c r="X49"/>
      <c r="Y49"/>
    </row>
    <row r="50" spans="1:25" ht="19.5" customHeight="1">
      <c r="A50" s="50"/>
      <c r="E50" s="50"/>
      <c r="F50" s="50"/>
      <c r="O50"/>
      <c r="P50"/>
      <c r="Q50"/>
      <c r="R50"/>
      <c r="S50"/>
      <c r="T50"/>
      <c r="U50"/>
      <c r="V50"/>
      <c r="W50"/>
      <c r="X50"/>
      <c r="Y50"/>
    </row>
    <row r="51" spans="1:25" ht="19.5" customHeight="1">
      <c r="A51" s="50"/>
      <c r="E51" s="50"/>
      <c r="F51" s="50"/>
      <c r="O51"/>
      <c r="P51"/>
      <c r="Q51"/>
      <c r="R51"/>
      <c r="S51"/>
      <c r="T51"/>
      <c r="U51"/>
      <c r="V51"/>
      <c r="W51"/>
      <c r="X51"/>
      <c r="Y51"/>
    </row>
    <row r="52" spans="1:25" ht="19.5" customHeight="1">
      <c r="A52" s="50"/>
      <c r="E52" s="50"/>
      <c r="F52" s="50"/>
      <c r="O52"/>
      <c r="P52"/>
      <c r="Q52"/>
      <c r="R52"/>
      <c r="S52"/>
      <c r="T52"/>
      <c r="U52"/>
      <c r="V52"/>
      <c r="W52"/>
      <c r="X52"/>
      <c r="Y52"/>
    </row>
    <row r="53" spans="1:25" ht="19.5" customHeight="1">
      <c r="A53" s="50"/>
      <c r="E53" s="50"/>
      <c r="F53" s="50"/>
      <c r="O53" s="50"/>
      <c r="Q53"/>
      <c r="R53"/>
      <c r="S53"/>
      <c r="T53"/>
      <c r="U53"/>
      <c r="V53"/>
      <c r="W53"/>
      <c r="X53"/>
      <c r="Y53"/>
    </row>
    <row r="54" spans="1:25" ht="19.5" customHeight="1">
      <c r="A54" s="50"/>
      <c r="E54" s="50"/>
      <c r="F54" s="50"/>
      <c r="O54" s="50"/>
      <c r="Q54"/>
      <c r="R54"/>
      <c r="S54"/>
      <c r="T54"/>
      <c r="U54"/>
      <c r="V54"/>
      <c r="W54"/>
      <c r="X54"/>
      <c r="Y54"/>
    </row>
    <row r="55" spans="1:25" ht="19.5" customHeight="1">
      <c r="A55" s="50"/>
      <c r="E55" s="50"/>
      <c r="F55" s="50"/>
      <c r="O55" s="50"/>
      <c r="Q55"/>
      <c r="R55"/>
      <c r="S55"/>
      <c r="T55"/>
      <c r="U55"/>
      <c r="V55"/>
      <c r="W55"/>
      <c r="X55"/>
      <c r="Y55"/>
    </row>
    <row r="56" spans="1:25" ht="19.5" customHeight="1">
      <c r="A56" s="50"/>
      <c r="E56" s="50"/>
      <c r="F56" s="50"/>
      <c r="O56" s="50"/>
      <c r="Q56"/>
      <c r="R56"/>
      <c r="S56"/>
      <c r="T56"/>
      <c r="U56"/>
      <c r="V56"/>
      <c r="W56"/>
      <c r="X56"/>
      <c r="Y56"/>
    </row>
    <row r="57" spans="1:25" ht="16.5">
      <c r="A57" s="50"/>
      <c r="E57" s="50"/>
      <c r="F57" s="50"/>
      <c r="O57" s="50"/>
      <c r="Q57"/>
      <c r="R57"/>
      <c r="S57"/>
      <c r="T57"/>
      <c r="U57"/>
      <c r="V57"/>
      <c r="W57"/>
      <c r="X57"/>
      <c r="Y57"/>
    </row>
  </sheetData>
  <mergeCells count="23">
    <mergeCell ref="A1:Y1"/>
    <mergeCell ref="A3:Y3"/>
    <mergeCell ref="A8:A24"/>
    <mergeCell ref="S5:S6"/>
    <mergeCell ref="T5:T6"/>
    <mergeCell ref="U5:U6"/>
    <mergeCell ref="A7:B7"/>
    <mergeCell ref="O5:O6"/>
    <mergeCell ref="P5:P6"/>
    <mergeCell ref="Q5:Q6"/>
    <mergeCell ref="R5:R6"/>
    <mergeCell ref="K5:K6"/>
    <mergeCell ref="L5:L6"/>
    <mergeCell ref="M5:M6"/>
    <mergeCell ref="N5:N6"/>
    <mergeCell ref="G5:G6"/>
    <mergeCell ref="H5:H6"/>
    <mergeCell ref="I5:I6"/>
    <mergeCell ref="J5:J6"/>
    <mergeCell ref="C5:C6"/>
    <mergeCell ref="D5:D6"/>
    <mergeCell ref="E5:E6"/>
    <mergeCell ref="F5:F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56"/>
  <sheetViews>
    <sheetView showGridLines="0" workbookViewId="0" topLeftCell="A10">
      <selection activeCell="Z1" sqref="Z1:AH16384"/>
    </sheetView>
  </sheetViews>
  <sheetFormatPr defaultColWidth="9.00390625" defaultRowHeight="16.5"/>
  <cols>
    <col min="1" max="1" width="5.25390625" style="53" customWidth="1"/>
    <col min="2" max="2" width="22.875" style="50" customWidth="1"/>
    <col min="3" max="3" width="4.125" style="50" bestFit="1" customWidth="1"/>
    <col min="4" max="5" width="4.125" style="50" customWidth="1"/>
    <col min="6" max="6" width="4.125" style="51" customWidth="1"/>
    <col min="7" max="7" width="5.125" style="51" bestFit="1" customWidth="1"/>
    <col min="8" max="8" width="3.375" style="50" bestFit="1" customWidth="1"/>
    <col min="9" max="10" width="4.125" style="50" customWidth="1"/>
    <col min="11" max="12" width="3.375" style="50" bestFit="1" customWidth="1"/>
    <col min="13" max="13" width="4.125" style="50" customWidth="1"/>
    <col min="14" max="14" width="4.125" style="50" bestFit="1" customWidth="1"/>
    <col min="15" max="15" width="4.125" style="50" customWidth="1"/>
    <col min="16" max="17" width="4.125" style="50" bestFit="1" customWidth="1"/>
    <col min="18" max="18" width="4.125" style="51" bestFit="1" customWidth="1"/>
    <col min="19" max="19" width="4.125" style="50" bestFit="1" customWidth="1"/>
    <col min="20" max="20" width="3.375" style="50" bestFit="1" customWidth="1"/>
    <col min="21" max="21" width="5.125" style="50" bestFit="1" customWidth="1"/>
    <col min="22" max="23" width="4.125" style="50" bestFit="1" customWidth="1"/>
    <col min="24" max="24" width="4.125" style="50" customWidth="1"/>
    <col min="25" max="25" width="4.125" style="50" bestFit="1" customWidth="1"/>
  </cols>
  <sheetData>
    <row r="1" spans="1:25" s="2" customFormat="1" ht="18.75" customHeight="1">
      <c r="A1" s="436" t="s">
        <v>153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</row>
    <row r="2" spans="1:25" s="2" customFormat="1" ht="18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4" customFormat="1" ht="18.75">
      <c r="A3" s="438" t="s">
        <v>322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7"/>
      <c r="W3" s="437"/>
      <c r="X3" s="437"/>
      <c r="Y3" s="437"/>
    </row>
    <row r="4" spans="1:25" s="6" customFormat="1" ht="21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s="8" customFormat="1" ht="19.5" customHeight="1">
      <c r="A5" s="115"/>
      <c r="B5" s="105" t="s">
        <v>43</v>
      </c>
      <c r="C5" s="426" t="s">
        <v>44</v>
      </c>
      <c r="D5" s="426" t="s">
        <v>45</v>
      </c>
      <c r="E5" s="426" t="s">
        <v>46</v>
      </c>
      <c r="F5" s="426" t="s">
        <v>47</v>
      </c>
      <c r="G5" s="426" t="s">
        <v>48</v>
      </c>
      <c r="H5" s="426" t="s">
        <v>49</v>
      </c>
      <c r="I5" s="426" t="s">
        <v>50</v>
      </c>
      <c r="J5" s="426" t="s">
        <v>51</v>
      </c>
      <c r="K5" s="426" t="s">
        <v>209</v>
      </c>
      <c r="L5" s="422" t="s">
        <v>53</v>
      </c>
      <c r="M5" s="426" t="s">
        <v>54</v>
      </c>
      <c r="N5" s="426" t="s">
        <v>55</v>
      </c>
      <c r="O5" s="426" t="s">
        <v>56</v>
      </c>
      <c r="P5" s="422" t="s">
        <v>57</v>
      </c>
      <c r="Q5" s="422" t="s">
        <v>58</v>
      </c>
      <c r="R5" s="426" t="s">
        <v>59</v>
      </c>
      <c r="S5" s="426" t="s">
        <v>60</v>
      </c>
      <c r="T5" s="426" t="s">
        <v>61</v>
      </c>
      <c r="U5" s="426" t="s">
        <v>62</v>
      </c>
      <c r="V5" s="7"/>
      <c r="W5" s="106"/>
      <c r="X5" s="116"/>
      <c r="Y5" s="117"/>
    </row>
    <row r="6" spans="1:25" s="8" customFormat="1" ht="170.25" customHeight="1" thickBot="1">
      <c r="A6" s="10" t="s">
        <v>67</v>
      </c>
      <c r="B6" s="11"/>
      <c r="C6" s="430"/>
      <c r="D6" s="430"/>
      <c r="E6" s="432"/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430"/>
      <c r="S6" s="430"/>
      <c r="T6" s="430"/>
      <c r="U6" s="430"/>
      <c r="V6" s="59" t="s">
        <v>155</v>
      </c>
      <c r="W6" s="58" t="s">
        <v>66</v>
      </c>
      <c r="X6" s="59" t="s">
        <v>210</v>
      </c>
      <c r="Y6" s="60" t="s">
        <v>271</v>
      </c>
    </row>
    <row r="7" spans="1:25" s="122" customFormat="1" ht="18.75" customHeight="1" thickBot="1">
      <c r="A7" s="441" t="s">
        <v>68</v>
      </c>
      <c r="B7" s="442"/>
      <c r="C7" s="118">
        <v>479</v>
      </c>
      <c r="D7" s="118">
        <v>12</v>
      </c>
      <c r="E7" s="118">
        <v>97</v>
      </c>
      <c r="F7" s="118">
        <v>49</v>
      </c>
      <c r="G7" s="118">
        <v>2249</v>
      </c>
      <c r="H7" s="118">
        <v>71</v>
      </c>
      <c r="I7" s="118">
        <v>13</v>
      </c>
      <c r="J7" s="118">
        <v>278</v>
      </c>
      <c r="K7" s="118">
        <v>21</v>
      </c>
      <c r="L7" s="118">
        <v>55</v>
      </c>
      <c r="M7" s="118">
        <v>47</v>
      </c>
      <c r="N7" s="118">
        <v>831</v>
      </c>
      <c r="O7" s="118">
        <v>256</v>
      </c>
      <c r="P7" s="118">
        <v>13</v>
      </c>
      <c r="Q7" s="118">
        <v>363</v>
      </c>
      <c r="R7" s="118">
        <v>74</v>
      </c>
      <c r="S7" s="118">
        <v>11</v>
      </c>
      <c r="T7" s="118">
        <v>90</v>
      </c>
      <c r="U7" s="118">
        <v>1114</v>
      </c>
      <c r="V7" s="119">
        <v>140</v>
      </c>
      <c r="W7" s="118">
        <v>360</v>
      </c>
      <c r="X7" s="119">
        <v>15</v>
      </c>
      <c r="Y7" s="121">
        <v>90</v>
      </c>
    </row>
    <row r="8" spans="1:25" s="15" customFormat="1" ht="19.5" customHeight="1">
      <c r="A8" s="423" t="s">
        <v>69</v>
      </c>
      <c r="B8" s="16" t="s">
        <v>70</v>
      </c>
      <c r="C8" s="17">
        <v>40.5</v>
      </c>
      <c r="D8" s="17">
        <v>91.7</v>
      </c>
      <c r="E8" s="17">
        <v>96.9</v>
      </c>
      <c r="F8" s="17">
        <v>73.5</v>
      </c>
      <c r="G8" s="17">
        <v>95.8</v>
      </c>
      <c r="H8" s="17">
        <v>84.5</v>
      </c>
      <c r="I8" s="17">
        <v>92.3</v>
      </c>
      <c r="J8" s="17">
        <v>76</v>
      </c>
      <c r="K8" s="17">
        <v>52.4</v>
      </c>
      <c r="L8" s="17" t="s">
        <v>71</v>
      </c>
      <c r="M8" s="17">
        <v>87.2</v>
      </c>
      <c r="N8" s="17">
        <v>88.3</v>
      </c>
      <c r="O8" s="17">
        <v>90.9</v>
      </c>
      <c r="P8" s="17">
        <v>100</v>
      </c>
      <c r="Q8" s="17">
        <v>98.9</v>
      </c>
      <c r="R8" s="17">
        <v>97.3</v>
      </c>
      <c r="S8" s="17">
        <v>90.9</v>
      </c>
      <c r="T8" s="17">
        <v>35.6</v>
      </c>
      <c r="U8" s="17">
        <v>86</v>
      </c>
      <c r="V8" s="17" t="s">
        <v>74</v>
      </c>
      <c r="W8" s="17">
        <v>35.6</v>
      </c>
      <c r="X8" s="17">
        <v>93.3</v>
      </c>
      <c r="Y8" s="19">
        <v>1.1</v>
      </c>
    </row>
    <row r="9" spans="1:25" s="15" customFormat="1" ht="19.5" customHeight="1">
      <c r="A9" s="439"/>
      <c r="B9" s="20" t="s">
        <v>72</v>
      </c>
      <c r="C9" s="21">
        <v>0.4</v>
      </c>
      <c r="D9" s="21">
        <v>75</v>
      </c>
      <c r="E9" s="21">
        <v>1</v>
      </c>
      <c r="F9" s="21">
        <v>2</v>
      </c>
      <c r="G9" s="21">
        <v>18.9</v>
      </c>
      <c r="H9" s="21">
        <v>0</v>
      </c>
      <c r="I9" s="21">
        <v>23.1</v>
      </c>
      <c r="J9" s="21">
        <v>2.2</v>
      </c>
      <c r="K9" s="21">
        <v>42.9</v>
      </c>
      <c r="L9" s="21">
        <v>43.4</v>
      </c>
      <c r="M9" s="21">
        <v>2.1</v>
      </c>
      <c r="N9" s="21">
        <v>1.1</v>
      </c>
      <c r="O9" s="21">
        <v>0</v>
      </c>
      <c r="P9" s="21">
        <v>92.3</v>
      </c>
      <c r="Q9" s="21">
        <v>35.8</v>
      </c>
      <c r="R9" s="21">
        <v>1.4</v>
      </c>
      <c r="S9" s="21">
        <v>18.2</v>
      </c>
      <c r="T9" s="21">
        <v>12.2</v>
      </c>
      <c r="U9" s="21" t="s">
        <v>71</v>
      </c>
      <c r="V9" s="21">
        <v>32.9</v>
      </c>
      <c r="W9" s="21">
        <v>0</v>
      </c>
      <c r="X9" s="21">
        <v>33.3</v>
      </c>
      <c r="Y9" s="23">
        <v>0</v>
      </c>
    </row>
    <row r="10" spans="1:25" s="15" customFormat="1" ht="19.5" customHeight="1">
      <c r="A10" s="439"/>
      <c r="B10" s="20" t="s">
        <v>73</v>
      </c>
      <c r="C10" s="21">
        <v>38.7</v>
      </c>
      <c r="D10" s="21">
        <v>90.9</v>
      </c>
      <c r="E10" s="21">
        <v>88.5</v>
      </c>
      <c r="F10" s="21">
        <v>93.1</v>
      </c>
      <c r="G10" s="21">
        <v>97.3</v>
      </c>
      <c r="H10" s="21">
        <v>67.3</v>
      </c>
      <c r="I10" s="21">
        <v>100</v>
      </c>
      <c r="J10" s="21">
        <v>66.8</v>
      </c>
      <c r="K10" s="21">
        <v>62.5</v>
      </c>
      <c r="L10" s="21" t="s">
        <v>71</v>
      </c>
      <c r="M10" s="21">
        <v>92.7</v>
      </c>
      <c r="N10" s="21">
        <v>95.1</v>
      </c>
      <c r="O10" s="21">
        <v>87.4</v>
      </c>
      <c r="P10" s="21">
        <v>100</v>
      </c>
      <c r="Q10" s="21">
        <v>100</v>
      </c>
      <c r="R10" s="21">
        <v>100</v>
      </c>
      <c r="S10" s="21">
        <v>90</v>
      </c>
      <c r="T10" s="21">
        <v>74.2</v>
      </c>
      <c r="U10" s="21">
        <v>93.2</v>
      </c>
      <c r="V10" s="21" t="s">
        <v>74</v>
      </c>
      <c r="W10" s="21">
        <v>88.5</v>
      </c>
      <c r="X10" s="21">
        <v>100</v>
      </c>
      <c r="Y10" s="23">
        <v>39.5</v>
      </c>
    </row>
    <row r="11" spans="1:25" s="15" customFormat="1" ht="19.5" customHeight="1">
      <c r="A11" s="439"/>
      <c r="B11" s="24" t="s">
        <v>75</v>
      </c>
      <c r="C11" s="21">
        <v>27.8</v>
      </c>
      <c r="D11" s="21">
        <v>83.3</v>
      </c>
      <c r="E11" s="21">
        <v>86.6</v>
      </c>
      <c r="F11" s="21">
        <v>79.6</v>
      </c>
      <c r="G11" s="21">
        <v>97.1</v>
      </c>
      <c r="H11" s="21">
        <v>70.4</v>
      </c>
      <c r="I11" s="21">
        <v>100</v>
      </c>
      <c r="J11" s="21">
        <v>62.2</v>
      </c>
      <c r="K11" s="21">
        <v>52.4</v>
      </c>
      <c r="L11" s="21">
        <v>96.4</v>
      </c>
      <c r="M11" s="21">
        <v>91.5</v>
      </c>
      <c r="N11" s="21">
        <v>92.2</v>
      </c>
      <c r="O11" s="21">
        <v>79.3</v>
      </c>
      <c r="P11" s="21">
        <v>100</v>
      </c>
      <c r="Q11" s="21">
        <v>99.7</v>
      </c>
      <c r="R11" s="21">
        <v>98.7</v>
      </c>
      <c r="S11" s="21">
        <v>100</v>
      </c>
      <c r="T11" s="21">
        <v>52.2</v>
      </c>
      <c r="U11" s="21" t="s">
        <v>71</v>
      </c>
      <c r="V11" s="21">
        <v>100</v>
      </c>
      <c r="W11" s="21">
        <v>63.1</v>
      </c>
      <c r="X11" s="21">
        <v>66.7</v>
      </c>
      <c r="Y11" s="23">
        <v>2.2</v>
      </c>
    </row>
    <row r="12" spans="1:25" s="15" customFormat="1" ht="19.5" customHeight="1">
      <c r="A12" s="439"/>
      <c r="B12" s="20" t="s">
        <v>76</v>
      </c>
      <c r="C12" s="21">
        <v>1.2</v>
      </c>
      <c r="D12" s="21" t="s">
        <v>74</v>
      </c>
      <c r="E12" s="21">
        <v>74.6</v>
      </c>
      <c r="F12" s="21">
        <v>68.3</v>
      </c>
      <c r="G12" s="21">
        <v>88</v>
      </c>
      <c r="H12" s="21">
        <v>62.8</v>
      </c>
      <c r="I12" s="21" t="s">
        <v>74</v>
      </c>
      <c r="J12" s="21">
        <v>44.6</v>
      </c>
      <c r="K12" s="21">
        <v>0</v>
      </c>
      <c r="L12" s="21">
        <v>96.4</v>
      </c>
      <c r="M12" s="21">
        <v>75.7</v>
      </c>
      <c r="N12" s="21">
        <v>77.4</v>
      </c>
      <c r="O12" s="21">
        <v>1.7</v>
      </c>
      <c r="P12" s="21">
        <v>100</v>
      </c>
      <c r="Q12" s="21">
        <v>94.9</v>
      </c>
      <c r="R12" s="21">
        <v>1.5</v>
      </c>
      <c r="S12" s="21">
        <v>80</v>
      </c>
      <c r="T12" s="21">
        <v>18.8</v>
      </c>
      <c r="U12" s="21" t="s">
        <v>71</v>
      </c>
      <c r="V12" s="21" t="s">
        <v>74</v>
      </c>
      <c r="W12" s="21">
        <v>1</v>
      </c>
      <c r="X12" s="21">
        <v>90</v>
      </c>
      <c r="Y12" s="23">
        <v>0</v>
      </c>
    </row>
    <row r="13" spans="1:25" s="15" customFormat="1" ht="19.5" customHeight="1">
      <c r="A13" s="439"/>
      <c r="B13" s="20" t="s">
        <v>77</v>
      </c>
      <c r="C13" s="21">
        <v>0.2</v>
      </c>
      <c r="D13" s="21">
        <v>8.3</v>
      </c>
      <c r="E13" s="21">
        <v>3.1</v>
      </c>
      <c r="F13" s="21">
        <v>69.4</v>
      </c>
      <c r="G13" s="21">
        <v>32.1</v>
      </c>
      <c r="H13" s="21">
        <v>19.7</v>
      </c>
      <c r="I13" s="21">
        <v>30.8</v>
      </c>
      <c r="J13" s="21">
        <v>2.2</v>
      </c>
      <c r="K13" s="21">
        <v>19.1</v>
      </c>
      <c r="L13" s="21" t="s">
        <v>71</v>
      </c>
      <c r="M13" s="21">
        <v>51.1</v>
      </c>
      <c r="N13" s="21">
        <v>74.9</v>
      </c>
      <c r="O13" s="21">
        <v>0</v>
      </c>
      <c r="P13" s="21">
        <v>100</v>
      </c>
      <c r="Q13" s="21">
        <v>71.7</v>
      </c>
      <c r="R13" s="21">
        <v>2.7</v>
      </c>
      <c r="S13" s="21">
        <v>18.2</v>
      </c>
      <c r="T13" s="21">
        <v>16.7</v>
      </c>
      <c r="U13" s="21" t="s">
        <v>71</v>
      </c>
      <c r="V13" s="21" t="s">
        <v>74</v>
      </c>
      <c r="W13" s="21">
        <v>0.3</v>
      </c>
      <c r="X13" s="21">
        <v>6.7</v>
      </c>
      <c r="Y13" s="23">
        <v>0</v>
      </c>
    </row>
    <row r="14" spans="1:25" s="15" customFormat="1" ht="19.5" customHeight="1">
      <c r="A14" s="439"/>
      <c r="B14" s="20" t="s">
        <v>78</v>
      </c>
      <c r="C14" s="21">
        <v>30.1</v>
      </c>
      <c r="D14" s="21" t="s">
        <v>74</v>
      </c>
      <c r="E14" s="21">
        <v>89.7</v>
      </c>
      <c r="F14" s="21">
        <v>97.6</v>
      </c>
      <c r="G14" s="21">
        <v>89.2</v>
      </c>
      <c r="H14" s="21">
        <v>96.2</v>
      </c>
      <c r="I14" s="21" t="s">
        <v>74</v>
      </c>
      <c r="J14" s="21">
        <v>96</v>
      </c>
      <c r="K14" s="21">
        <v>35.7</v>
      </c>
      <c r="L14" s="21" t="s">
        <v>71</v>
      </c>
      <c r="M14" s="21">
        <v>97.4</v>
      </c>
      <c r="N14" s="21">
        <v>91.1</v>
      </c>
      <c r="O14" s="21">
        <v>85.4</v>
      </c>
      <c r="P14" s="21">
        <v>75</v>
      </c>
      <c r="Q14" s="21">
        <v>96.2</v>
      </c>
      <c r="R14" s="21">
        <v>100</v>
      </c>
      <c r="S14" s="21">
        <v>100</v>
      </c>
      <c r="T14" s="21">
        <v>62</v>
      </c>
      <c r="U14" s="21">
        <v>93.5</v>
      </c>
      <c r="V14" s="21">
        <v>99.1</v>
      </c>
      <c r="W14" s="21">
        <v>68.2</v>
      </c>
      <c r="X14" s="21">
        <v>90</v>
      </c>
      <c r="Y14" s="23">
        <v>59</v>
      </c>
    </row>
    <row r="15" spans="1:25" s="15" customFormat="1" ht="19.5" customHeight="1">
      <c r="A15" s="439"/>
      <c r="B15" s="20" t="s">
        <v>79</v>
      </c>
      <c r="C15" s="21">
        <v>27.4</v>
      </c>
      <c r="D15" s="21">
        <v>100</v>
      </c>
      <c r="E15" s="21">
        <v>85.6</v>
      </c>
      <c r="F15" s="21">
        <v>69.4</v>
      </c>
      <c r="G15" s="21">
        <v>66.3</v>
      </c>
      <c r="H15" s="21">
        <v>80.3</v>
      </c>
      <c r="I15" s="21">
        <v>100</v>
      </c>
      <c r="J15" s="21">
        <v>56.7</v>
      </c>
      <c r="K15" s="21">
        <v>23.8</v>
      </c>
      <c r="L15" s="21" t="s">
        <v>71</v>
      </c>
      <c r="M15" s="21">
        <v>80.9</v>
      </c>
      <c r="N15" s="21">
        <v>79.5</v>
      </c>
      <c r="O15" s="21">
        <v>46.9</v>
      </c>
      <c r="P15" s="21">
        <v>100</v>
      </c>
      <c r="Q15" s="21">
        <v>66.9</v>
      </c>
      <c r="R15" s="21">
        <v>87.8</v>
      </c>
      <c r="S15" s="21">
        <v>72.7</v>
      </c>
      <c r="T15" s="21">
        <v>27.8</v>
      </c>
      <c r="U15" s="21">
        <v>70.7</v>
      </c>
      <c r="V15" s="21" t="s">
        <v>74</v>
      </c>
      <c r="W15" s="21">
        <v>30.6</v>
      </c>
      <c r="X15" s="21">
        <v>86.7</v>
      </c>
      <c r="Y15" s="23">
        <v>2.2</v>
      </c>
    </row>
    <row r="16" spans="1:25" s="15" customFormat="1" ht="19.5" customHeight="1">
      <c r="A16" s="439"/>
      <c r="B16" s="20" t="s">
        <v>80</v>
      </c>
      <c r="C16" s="21">
        <v>93.9</v>
      </c>
      <c r="D16" s="21">
        <v>55.6</v>
      </c>
      <c r="E16" s="21">
        <v>57.5</v>
      </c>
      <c r="F16" s="21">
        <v>100</v>
      </c>
      <c r="G16" s="21">
        <v>95.4</v>
      </c>
      <c r="H16" s="21">
        <v>88.9</v>
      </c>
      <c r="I16" s="21">
        <v>100</v>
      </c>
      <c r="J16" s="21">
        <v>97.2</v>
      </c>
      <c r="K16" s="21">
        <v>40</v>
      </c>
      <c r="L16" s="21" t="s">
        <v>71</v>
      </c>
      <c r="M16" s="21">
        <v>93</v>
      </c>
      <c r="N16" s="21">
        <v>91.5</v>
      </c>
      <c r="O16" s="21">
        <v>96.6</v>
      </c>
      <c r="P16" s="21">
        <v>91.7</v>
      </c>
      <c r="Q16" s="21">
        <v>93.6</v>
      </c>
      <c r="R16" s="21">
        <v>95.6</v>
      </c>
      <c r="S16" s="21">
        <v>100</v>
      </c>
      <c r="T16" s="21">
        <v>65.8</v>
      </c>
      <c r="U16" s="21">
        <v>94.2</v>
      </c>
      <c r="V16" s="21" t="s">
        <v>74</v>
      </c>
      <c r="W16" s="21">
        <v>97</v>
      </c>
      <c r="X16" s="21">
        <v>50</v>
      </c>
      <c r="Y16" s="23">
        <v>1.2</v>
      </c>
    </row>
    <row r="17" spans="1:25" s="15" customFormat="1" ht="19.5" customHeight="1">
      <c r="A17" s="439"/>
      <c r="B17" s="20" t="s">
        <v>81</v>
      </c>
      <c r="C17" s="21">
        <v>22.1</v>
      </c>
      <c r="D17" s="21">
        <v>91.7</v>
      </c>
      <c r="E17" s="21">
        <v>59.4</v>
      </c>
      <c r="F17" s="21">
        <v>57.1</v>
      </c>
      <c r="G17" s="21">
        <v>30.5</v>
      </c>
      <c r="H17" s="21">
        <v>55.1</v>
      </c>
      <c r="I17" s="21">
        <v>84.6</v>
      </c>
      <c r="J17" s="21">
        <v>47.5</v>
      </c>
      <c r="K17" s="21">
        <v>60</v>
      </c>
      <c r="L17" s="21" t="s">
        <v>71</v>
      </c>
      <c r="M17" s="21">
        <v>51.1</v>
      </c>
      <c r="N17" s="21">
        <v>56.1</v>
      </c>
      <c r="O17" s="21">
        <v>59.8</v>
      </c>
      <c r="P17" s="21">
        <v>92.3</v>
      </c>
      <c r="Q17" s="21">
        <v>65.4</v>
      </c>
      <c r="R17" s="21">
        <v>94.6</v>
      </c>
      <c r="S17" s="21">
        <v>54.6</v>
      </c>
      <c r="T17" s="21">
        <v>65.2</v>
      </c>
      <c r="U17" s="21">
        <v>85.8</v>
      </c>
      <c r="V17" s="21" t="s">
        <v>74</v>
      </c>
      <c r="W17" s="21">
        <v>30.5</v>
      </c>
      <c r="X17" s="21">
        <v>86.7</v>
      </c>
      <c r="Y17" s="23">
        <v>3.4</v>
      </c>
    </row>
    <row r="18" spans="1:25" s="15" customFormat="1" ht="19.5" customHeight="1" thickBot="1">
      <c r="A18" s="439"/>
      <c r="B18" s="25" t="s">
        <v>82</v>
      </c>
      <c r="C18" s="26">
        <v>17.4</v>
      </c>
      <c r="D18" s="26" t="s">
        <v>74</v>
      </c>
      <c r="E18" s="26">
        <v>61.2</v>
      </c>
      <c r="F18" s="26">
        <v>66.7</v>
      </c>
      <c r="G18" s="26">
        <v>36.7</v>
      </c>
      <c r="H18" s="26">
        <v>57.4</v>
      </c>
      <c r="I18" s="26" t="s">
        <v>74</v>
      </c>
      <c r="J18" s="26">
        <v>52.1</v>
      </c>
      <c r="K18" s="26">
        <v>50</v>
      </c>
      <c r="L18" s="26">
        <v>58.5</v>
      </c>
      <c r="M18" s="26">
        <v>75.7</v>
      </c>
      <c r="N18" s="26">
        <v>62.8</v>
      </c>
      <c r="O18" s="26">
        <v>36</v>
      </c>
      <c r="P18" s="26">
        <v>45.5</v>
      </c>
      <c r="Q18" s="26">
        <v>48.9</v>
      </c>
      <c r="R18" s="26">
        <v>69.1</v>
      </c>
      <c r="S18" s="26">
        <v>70</v>
      </c>
      <c r="T18" s="26">
        <v>47.1</v>
      </c>
      <c r="U18" s="26" t="s">
        <v>71</v>
      </c>
      <c r="V18" s="26">
        <v>57.3</v>
      </c>
      <c r="W18" s="26">
        <v>28</v>
      </c>
      <c r="X18" s="26">
        <v>80</v>
      </c>
      <c r="Y18" s="28">
        <v>70.5</v>
      </c>
    </row>
    <row r="19" spans="1:25" s="15" customFormat="1" ht="19.5" customHeight="1">
      <c r="A19" s="439"/>
      <c r="B19" s="16" t="s">
        <v>83</v>
      </c>
      <c r="C19" s="17" t="s">
        <v>84</v>
      </c>
      <c r="D19" s="17" t="s">
        <v>74</v>
      </c>
      <c r="E19" s="17" t="s">
        <v>84</v>
      </c>
      <c r="F19" s="17" t="s">
        <v>84</v>
      </c>
      <c r="G19" s="17" t="s">
        <v>84</v>
      </c>
      <c r="H19" s="17" t="s">
        <v>84</v>
      </c>
      <c r="I19" s="17" t="s">
        <v>74</v>
      </c>
      <c r="J19" s="17" t="s">
        <v>84</v>
      </c>
      <c r="K19" s="17" t="s">
        <v>74</v>
      </c>
      <c r="L19" s="17" t="s">
        <v>84</v>
      </c>
      <c r="M19" s="17" t="s">
        <v>84</v>
      </c>
      <c r="N19" s="17" t="s">
        <v>84</v>
      </c>
      <c r="O19" s="17" t="s">
        <v>84</v>
      </c>
      <c r="P19" s="17" t="s">
        <v>74</v>
      </c>
      <c r="Q19" s="17" t="s">
        <v>84</v>
      </c>
      <c r="R19" s="17" t="s">
        <v>84</v>
      </c>
      <c r="S19" s="17" t="s">
        <v>84</v>
      </c>
      <c r="T19" s="17" t="s">
        <v>74</v>
      </c>
      <c r="U19" s="17">
        <v>86.7</v>
      </c>
      <c r="V19" s="17" t="s">
        <v>74</v>
      </c>
      <c r="W19" s="17" t="s">
        <v>84</v>
      </c>
      <c r="X19" s="17" t="s">
        <v>74</v>
      </c>
      <c r="Y19" s="19">
        <v>0</v>
      </c>
    </row>
    <row r="20" spans="1:25" s="15" customFormat="1" ht="19.5" customHeight="1">
      <c r="A20" s="439"/>
      <c r="B20" s="29" t="s">
        <v>85</v>
      </c>
      <c r="C20" s="21" t="s">
        <v>84</v>
      </c>
      <c r="D20" s="21" t="s">
        <v>84</v>
      </c>
      <c r="E20" s="21" t="s">
        <v>84</v>
      </c>
      <c r="F20" s="17" t="s">
        <v>84</v>
      </c>
      <c r="G20" s="17" t="s">
        <v>84</v>
      </c>
      <c r="H20" s="17" t="s">
        <v>84</v>
      </c>
      <c r="I20" s="21" t="s">
        <v>74</v>
      </c>
      <c r="J20" s="21" t="s">
        <v>84</v>
      </c>
      <c r="K20" s="21" t="s">
        <v>74</v>
      </c>
      <c r="L20" s="21">
        <v>62.3</v>
      </c>
      <c r="M20" s="21" t="s">
        <v>84</v>
      </c>
      <c r="N20" s="21" t="s">
        <v>84</v>
      </c>
      <c r="O20" s="21" t="s">
        <v>84</v>
      </c>
      <c r="P20" s="21" t="s">
        <v>74</v>
      </c>
      <c r="Q20" s="21" t="s">
        <v>84</v>
      </c>
      <c r="R20" s="21" t="s">
        <v>84</v>
      </c>
      <c r="S20" s="21" t="s">
        <v>84</v>
      </c>
      <c r="T20" s="21" t="s">
        <v>74</v>
      </c>
      <c r="U20" s="21" t="s">
        <v>84</v>
      </c>
      <c r="V20" s="21">
        <v>31.6</v>
      </c>
      <c r="W20" s="123" t="s">
        <v>74</v>
      </c>
      <c r="X20" s="123" t="s">
        <v>74</v>
      </c>
      <c r="Y20" s="23" t="s">
        <v>74</v>
      </c>
    </row>
    <row r="21" spans="1:25" s="15" customFormat="1" ht="19.5" customHeight="1" thickBot="1">
      <c r="A21" s="439"/>
      <c r="B21" s="31" t="s">
        <v>86</v>
      </c>
      <c r="C21" s="26" t="s">
        <v>84</v>
      </c>
      <c r="D21" s="26" t="s">
        <v>84</v>
      </c>
      <c r="E21" s="26" t="s">
        <v>84</v>
      </c>
      <c r="F21" s="26" t="s">
        <v>84</v>
      </c>
      <c r="G21" s="26" t="s">
        <v>84</v>
      </c>
      <c r="H21" s="26" t="s">
        <v>84</v>
      </c>
      <c r="I21" s="26" t="s">
        <v>74</v>
      </c>
      <c r="J21" s="26" t="s">
        <v>84</v>
      </c>
      <c r="K21" s="26" t="s">
        <v>74</v>
      </c>
      <c r="L21" s="26">
        <v>56.4</v>
      </c>
      <c r="M21" s="26" t="s">
        <v>84</v>
      </c>
      <c r="N21" s="26" t="s">
        <v>84</v>
      </c>
      <c r="O21" s="26" t="s">
        <v>84</v>
      </c>
      <c r="P21" s="26" t="s">
        <v>74</v>
      </c>
      <c r="Q21" s="26" t="s">
        <v>74</v>
      </c>
      <c r="R21" s="26" t="s">
        <v>84</v>
      </c>
      <c r="S21" s="26" t="s">
        <v>84</v>
      </c>
      <c r="T21" s="26" t="s">
        <v>74</v>
      </c>
      <c r="U21" s="26" t="s">
        <v>84</v>
      </c>
      <c r="V21" s="26" t="s">
        <v>74</v>
      </c>
      <c r="W21" s="26" t="s">
        <v>84</v>
      </c>
      <c r="X21" s="26" t="s">
        <v>74</v>
      </c>
      <c r="Y21" s="28" t="s">
        <v>84</v>
      </c>
    </row>
    <row r="22" spans="1:25" s="15" customFormat="1" ht="19.5" customHeight="1">
      <c r="A22" s="439"/>
      <c r="B22" s="34" t="s">
        <v>87</v>
      </c>
      <c r="C22" s="35">
        <v>60</v>
      </c>
      <c r="D22" s="36">
        <v>1</v>
      </c>
      <c r="E22" s="36">
        <v>1</v>
      </c>
      <c r="F22" s="35">
        <v>20</v>
      </c>
      <c r="G22" s="35">
        <v>1197</v>
      </c>
      <c r="H22" s="35">
        <v>19</v>
      </c>
      <c r="I22" s="35">
        <v>0</v>
      </c>
      <c r="J22" s="35">
        <v>61</v>
      </c>
      <c r="K22" s="35">
        <v>5</v>
      </c>
      <c r="L22" s="36">
        <v>0</v>
      </c>
      <c r="M22" s="35">
        <v>6</v>
      </c>
      <c r="N22" s="35">
        <v>182</v>
      </c>
      <c r="O22" s="35">
        <v>73</v>
      </c>
      <c r="P22" s="36">
        <v>0</v>
      </c>
      <c r="Q22" s="35">
        <v>116</v>
      </c>
      <c r="R22" s="35">
        <v>15</v>
      </c>
      <c r="S22" s="35">
        <v>2</v>
      </c>
      <c r="T22" s="35">
        <v>24</v>
      </c>
      <c r="U22" s="36">
        <v>0</v>
      </c>
      <c r="V22" s="36">
        <v>0</v>
      </c>
      <c r="W22" s="35">
        <v>168</v>
      </c>
      <c r="X22" s="36">
        <v>0</v>
      </c>
      <c r="Y22" s="38">
        <v>14</v>
      </c>
    </row>
    <row r="23" spans="1:25" s="15" customFormat="1" ht="19.5" customHeight="1">
      <c r="A23" s="439"/>
      <c r="B23" s="39" t="s">
        <v>88</v>
      </c>
      <c r="C23" s="36">
        <v>28.8</v>
      </c>
      <c r="D23" s="36">
        <v>0</v>
      </c>
      <c r="E23" s="36">
        <v>0</v>
      </c>
      <c r="F23" s="36">
        <v>84.2</v>
      </c>
      <c r="G23" s="36">
        <v>65.5</v>
      </c>
      <c r="H23" s="36">
        <v>63.2</v>
      </c>
      <c r="I23" s="36" t="s">
        <v>74</v>
      </c>
      <c r="J23" s="36">
        <v>50.8</v>
      </c>
      <c r="K23" s="36">
        <v>20</v>
      </c>
      <c r="L23" s="36" t="s">
        <v>84</v>
      </c>
      <c r="M23" s="36">
        <v>100</v>
      </c>
      <c r="N23" s="36">
        <v>60.7</v>
      </c>
      <c r="O23" s="36">
        <v>34.3</v>
      </c>
      <c r="P23" s="36" t="s">
        <v>74</v>
      </c>
      <c r="Q23" s="36">
        <v>68.4</v>
      </c>
      <c r="R23" s="36">
        <v>93.3</v>
      </c>
      <c r="S23" s="36">
        <v>50</v>
      </c>
      <c r="T23" s="36">
        <v>30.4</v>
      </c>
      <c r="U23" s="36" t="s">
        <v>74</v>
      </c>
      <c r="V23" s="36" t="s">
        <v>74</v>
      </c>
      <c r="W23" s="36">
        <v>12</v>
      </c>
      <c r="X23" s="36" t="s">
        <v>74</v>
      </c>
      <c r="Y23" s="40">
        <v>100</v>
      </c>
    </row>
    <row r="24" spans="1:39" s="15" customFormat="1" ht="19.5" customHeight="1" thickBot="1">
      <c r="A24" s="440"/>
      <c r="B24" s="41" t="s">
        <v>89</v>
      </c>
      <c r="C24" s="42">
        <v>0</v>
      </c>
      <c r="D24" s="42">
        <v>0</v>
      </c>
      <c r="E24" s="42">
        <v>100</v>
      </c>
      <c r="F24" s="42">
        <v>60</v>
      </c>
      <c r="G24" s="42">
        <v>69.2</v>
      </c>
      <c r="H24" s="42">
        <v>21.1</v>
      </c>
      <c r="I24" s="42" t="s">
        <v>74</v>
      </c>
      <c r="J24" s="42">
        <v>24.6</v>
      </c>
      <c r="K24" s="42">
        <v>0</v>
      </c>
      <c r="L24" s="42" t="s">
        <v>84</v>
      </c>
      <c r="M24" s="42">
        <v>66.7</v>
      </c>
      <c r="N24" s="42">
        <v>10.4</v>
      </c>
      <c r="O24" s="42">
        <v>0</v>
      </c>
      <c r="P24" s="42" t="s">
        <v>74</v>
      </c>
      <c r="Q24" s="42">
        <v>1.7</v>
      </c>
      <c r="R24" s="42">
        <v>0</v>
      </c>
      <c r="S24" s="42">
        <v>0</v>
      </c>
      <c r="T24" s="42">
        <v>12.5</v>
      </c>
      <c r="U24" s="42" t="s">
        <v>74</v>
      </c>
      <c r="V24" s="42" t="s">
        <v>74</v>
      </c>
      <c r="W24" s="42">
        <v>2.4</v>
      </c>
      <c r="X24" s="42" t="s">
        <v>74</v>
      </c>
      <c r="Y24" s="44">
        <v>0</v>
      </c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</row>
    <row r="25" spans="1:39" s="15" customFormat="1" ht="19.5" customHeight="1">
      <c r="A25" s="124" t="s">
        <v>213</v>
      </c>
      <c r="B25" s="125" t="s">
        <v>214</v>
      </c>
      <c r="C25" s="125"/>
      <c r="D25" s="126"/>
      <c r="E25" s="126"/>
      <c r="F25" s="126"/>
      <c r="G25" s="126"/>
      <c r="H25" s="126"/>
      <c r="I25" s="126"/>
      <c r="J25" s="126"/>
      <c r="K25" s="126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</row>
    <row r="26" spans="1:25" s="15" customFormat="1" ht="19.5" customHeight="1">
      <c r="A26" s="127" t="s">
        <v>215</v>
      </c>
      <c r="B26" s="52" t="s">
        <v>216</v>
      </c>
      <c r="C26" s="52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50"/>
      <c r="Q26" s="50"/>
      <c r="R26" s="51"/>
      <c r="S26" s="50"/>
      <c r="T26" s="50"/>
      <c r="U26" s="50"/>
      <c r="V26" s="50"/>
      <c r="W26" s="50"/>
      <c r="X26" s="50"/>
      <c r="Y26" s="50"/>
    </row>
    <row r="27" spans="1:25" s="15" customFormat="1" ht="19.5" customHeight="1">
      <c r="A27" s="128" t="s">
        <v>74</v>
      </c>
      <c r="B27" s="124" t="s">
        <v>217</v>
      </c>
      <c r="C27" s="124"/>
      <c r="D27" s="129"/>
      <c r="E27" s="129"/>
      <c r="F27" s="130"/>
      <c r="G27" s="130"/>
      <c r="H27" s="129"/>
      <c r="I27" s="129"/>
      <c r="J27" s="129"/>
      <c r="K27" s="129"/>
      <c r="L27" s="50"/>
      <c r="M27" s="50"/>
      <c r="N27" s="50"/>
      <c r="O27" s="50"/>
      <c r="P27" s="50"/>
      <c r="Q27" s="50"/>
      <c r="R27" s="51"/>
      <c r="S27" s="50"/>
      <c r="T27" s="50"/>
      <c r="U27" s="50"/>
      <c r="V27" s="50"/>
      <c r="W27" s="50"/>
      <c r="X27" s="50"/>
      <c r="Y27" s="50"/>
    </row>
    <row r="28" spans="1:25" s="33" customFormat="1" ht="19.5" customHeight="1">
      <c r="A28" s="30" t="s">
        <v>218</v>
      </c>
      <c r="B28" s="124" t="s">
        <v>221</v>
      </c>
      <c r="C28" s="124"/>
      <c r="D28" s="129"/>
      <c r="E28" s="129"/>
      <c r="F28" s="130"/>
      <c r="G28" s="130"/>
      <c r="H28" s="129"/>
      <c r="I28" s="129"/>
      <c r="J28" s="129"/>
      <c r="K28" s="129"/>
      <c r="L28" s="50"/>
      <c r="M28" s="50"/>
      <c r="N28" s="50"/>
      <c r="O28" s="50"/>
      <c r="P28" s="50"/>
      <c r="Q28" s="50"/>
      <c r="R28" s="51"/>
      <c r="S28" s="50"/>
      <c r="T28" s="50"/>
      <c r="U28" s="50"/>
      <c r="V28" s="50"/>
      <c r="W28" s="50"/>
      <c r="X28" s="50"/>
      <c r="Y28" s="50"/>
    </row>
    <row r="29" spans="1:25" s="33" customFormat="1" ht="19.5" customHeight="1">
      <c r="A29" s="96"/>
      <c r="B29" s="131"/>
      <c r="C29" s="131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/>
      <c r="U29"/>
      <c r="V29"/>
      <c r="W29"/>
      <c r="X29"/>
      <c r="Y29"/>
    </row>
    <row r="30" spans="1:29" s="33" customFormat="1" ht="19.5" customHeight="1">
      <c r="A30" s="96"/>
      <c r="B30" s="96"/>
      <c r="C30" s="96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/>
      <c r="U30"/>
      <c r="V30"/>
      <c r="W30"/>
      <c r="X30"/>
      <c r="Y30"/>
      <c r="AA30" s="45"/>
      <c r="AB30"/>
      <c r="AC30"/>
    </row>
    <row r="31" spans="1:25" s="8" customFormat="1" ht="19.5" customHeigh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/>
      <c r="U31"/>
      <c r="V31"/>
      <c r="W31"/>
      <c r="X31"/>
      <c r="Y31"/>
    </row>
    <row r="32" spans="1:25" s="8" customFormat="1" ht="19.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/>
      <c r="U32"/>
      <c r="V32"/>
      <c r="W32"/>
      <c r="X32"/>
      <c r="Y32"/>
    </row>
    <row r="33" spans="1:25" ht="21" customHeight="1">
      <c r="A33" s="50"/>
      <c r="F33" s="50"/>
      <c r="G33" s="50"/>
      <c r="R33"/>
      <c r="S33"/>
      <c r="T33"/>
      <c r="U33"/>
      <c r="V33"/>
      <c r="W33"/>
      <c r="X33"/>
      <c r="Y33"/>
    </row>
    <row r="34" spans="1:25" ht="21" customHeight="1">
      <c r="A34" s="50"/>
      <c r="F34" s="50"/>
      <c r="G34" s="50"/>
      <c r="R34"/>
      <c r="S34"/>
      <c r="T34"/>
      <c r="U34"/>
      <c r="V34"/>
      <c r="W34"/>
      <c r="X34"/>
      <c r="Y34"/>
    </row>
    <row r="35" spans="1:25" ht="21" customHeight="1">
      <c r="A35" s="50"/>
      <c r="F35" s="50"/>
      <c r="G35" s="50"/>
      <c r="R35"/>
      <c r="S35"/>
      <c r="T35"/>
      <c r="U35"/>
      <c r="V35"/>
      <c r="W35"/>
      <c r="X35"/>
      <c r="Y35"/>
    </row>
    <row r="36" spans="1:25" ht="21" customHeight="1">
      <c r="A36" s="50"/>
      <c r="F36" s="50"/>
      <c r="G36" s="50"/>
      <c r="R36"/>
      <c r="S36"/>
      <c r="T36"/>
      <c r="U36"/>
      <c r="V36"/>
      <c r="W36"/>
      <c r="X36"/>
      <c r="Y36"/>
    </row>
    <row r="37" spans="1:25" ht="19.5" customHeight="1">
      <c r="A37" s="50"/>
      <c r="F37" s="50"/>
      <c r="G37" s="50"/>
      <c r="R37"/>
      <c r="S37"/>
      <c r="T37"/>
      <c r="U37"/>
      <c r="V37"/>
      <c r="W37"/>
      <c r="X37"/>
      <c r="Y37"/>
    </row>
    <row r="38" spans="1:25" ht="135" customHeight="1">
      <c r="A38" s="50"/>
      <c r="F38" s="50"/>
      <c r="G38" s="50"/>
      <c r="R38"/>
      <c r="S38"/>
      <c r="T38"/>
      <c r="U38"/>
      <c r="V38"/>
      <c r="W38"/>
      <c r="X38"/>
      <c r="Y38"/>
    </row>
    <row r="39" spans="1:25" ht="19.5" customHeight="1">
      <c r="A39" s="50"/>
      <c r="F39" s="50"/>
      <c r="G39" s="50"/>
      <c r="R39"/>
      <c r="S39"/>
      <c r="T39"/>
      <c r="U39"/>
      <c r="V39"/>
      <c r="W39"/>
      <c r="X39"/>
      <c r="Y39"/>
    </row>
    <row r="40" spans="1:25" ht="19.5" customHeight="1">
      <c r="A40" s="50"/>
      <c r="F40" s="50"/>
      <c r="G40" s="50"/>
      <c r="R40"/>
      <c r="S40"/>
      <c r="T40"/>
      <c r="U40"/>
      <c r="V40"/>
      <c r="W40"/>
      <c r="X40"/>
      <c r="Y40"/>
    </row>
    <row r="41" spans="1:25" ht="19.5" customHeight="1">
      <c r="A41" s="50"/>
      <c r="F41" s="50"/>
      <c r="G41" s="50"/>
      <c r="R41"/>
      <c r="S41"/>
      <c r="T41"/>
      <c r="U41"/>
      <c r="V41"/>
      <c r="W41"/>
      <c r="X41"/>
      <c r="Y41"/>
    </row>
    <row r="42" spans="1:25" ht="19.5" customHeight="1">
      <c r="A42" s="50"/>
      <c r="F42" s="50"/>
      <c r="G42" s="50"/>
      <c r="R42"/>
      <c r="S42"/>
      <c r="T42"/>
      <c r="U42"/>
      <c r="V42"/>
      <c r="W42"/>
      <c r="X42"/>
      <c r="Y42"/>
    </row>
    <row r="43" spans="1:25" ht="19.5" customHeight="1">
      <c r="A43" s="50"/>
      <c r="F43" s="50"/>
      <c r="G43" s="50"/>
      <c r="R43"/>
      <c r="S43"/>
      <c r="T43"/>
      <c r="U43"/>
      <c r="V43"/>
      <c r="W43"/>
      <c r="X43"/>
      <c r="Y43"/>
    </row>
    <row r="44" spans="1:25" ht="19.5" customHeight="1">
      <c r="A44" s="50"/>
      <c r="F44" s="50"/>
      <c r="G44" s="50"/>
      <c r="R44"/>
      <c r="S44"/>
      <c r="T44"/>
      <c r="U44"/>
      <c r="V44"/>
      <c r="W44"/>
      <c r="X44"/>
      <c r="Y44"/>
    </row>
    <row r="45" spans="1:25" ht="19.5" customHeight="1">
      <c r="A45" s="50"/>
      <c r="F45" s="50"/>
      <c r="G45" s="50"/>
      <c r="R45"/>
      <c r="S45"/>
      <c r="T45"/>
      <c r="U45"/>
      <c r="V45"/>
      <c r="W45"/>
      <c r="X45"/>
      <c r="Y45"/>
    </row>
    <row r="46" spans="1:25" ht="19.5" customHeight="1">
      <c r="A46" s="50"/>
      <c r="F46" s="50"/>
      <c r="G46" s="50"/>
      <c r="R46"/>
      <c r="S46"/>
      <c r="T46"/>
      <c r="U46"/>
      <c r="V46"/>
      <c r="W46"/>
      <c r="X46"/>
      <c r="Y46"/>
    </row>
    <row r="47" spans="1:25" ht="19.5" customHeight="1">
      <c r="A47" s="50"/>
      <c r="F47" s="50"/>
      <c r="G47" s="50"/>
      <c r="R47"/>
      <c r="S47"/>
      <c r="T47"/>
      <c r="U47"/>
      <c r="V47"/>
      <c r="W47"/>
      <c r="X47"/>
      <c r="Y47"/>
    </row>
    <row r="48" spans="1:25" ht="19.5" customHeight="1">
      <c r="A48" s="50"/>
      <c r="F48" s="50"/>
      <c r="G48" s="50"/>
      <c r="R48"/>
      <c r="S48"/>
      <c r="T48"/>
      <c r="U48"/>
      <c r="V48"/>
      <c r="W48"/>
      <c r="X48"/>
      <c r="Y48"/>
    </row>
    <row r="49" spans="1:25" ht="19.5" customHeight="1">
      <c r="A49" s="50"/>
      <c r="F49" s="50"/>
      <c r="G49" s="50"/>
      <c r="R49"/>
      <c r="S49"/>
      <c r="T49"/>
      <c r="U49"/>
      <c r="V49"/>
      <c r="W49"/>
      <c r="X49"/>
      <c r="Y49"/>
    </row>
    <row r="50" spans="1:25" ht="19.5" customHeight="1">
      <c r="A50" s="50"/>
      <c r="F50" s="50"/>
      <c r="G50" s="50"/>
      <c r="R50"/>
      <c r="S50"/>
      <c r="T50"/>
      <c r="U50"/>
      <c r="V50"/>
      <c r="W50"/>
      <c r="X50"/>
      <c r="Y50"/>
    </row>
    <row r="51" spans="1:25" ht="19.5" customHeight="1">
      <c r="A51" s="50"/>
      <c r="F51" s="50"/>
      <c r="G51" s="50"/>
      <c r="R51"/>
      <c r="S51"/>
      <c r="T51"/>
      <c r="U51"/>
      <c r="V51"/>
      <c r="W51"/>
      <c r="X51"/>
      <c r="Y51"/>
    </row>
    <row r="52" spans="1:25" ht="19.5" customHeight="1">
      <c r="A52" s="50"/>
      <c r="F52" s="50"/>
      <c r="G52" s="50"/>
      <c r="R52" s="50"/>
      <c r="T52"/>
      <c r="U52"/>
      <c r="V52"/>
      <c r="W52"/>
      <c r="X52"/>
      <c r="Y52"/>
    </row>
    <row r="53" spans="1:25" ht="19.5" customHeight="1">
      <c r="A53" s="50"/>
      <c r="F53" s="50"/>
      <c r="G53" s="50"/>
      <c r="R53" s="50"/>
      <c r="T53"/>
      <c r="U53"/>
      <c r="V53"/>
      <c r="W53"/>
      <c r="X53"/>
      <c r="Y53"/>
    </row>
    <row r="54" spans="1:25" ht="19.5" customHeight="1">
      <c r="A54" s="50"/>
      <c r="F54" s="50"/>
      <c r="G54" s="50"/>
      <c r="R54" s="50"/>
      <c r="T54"/>
      <c r="U54"/>
      <c r="V54"/>
      <c r="W54"/>
      <c r="X54"/>
      <c r="Y54"/>
    </row>
    <row r="55" spans="1:25" ht="19.5" customHeight="1">
      <c r="A55" s="50"/>
      <c r="F55" s="50"/>
      <c r="G55" s="50"/>
      <c r="R55" s="50"/>
      <c r="T55"/>
      <c r="U55"/>
      <c r="V55"/>
      <c r="W55"/>
      <c r="X55"/>
      <c r="Y55"/>
    </row>
    <row r="56" spans="1:25" ht="19.5" customHeight="1">
      <c r="A56" s="50"/>
      <c r="F56" s="50"/>
      <c r="G56" s="50"/>
      <c r="R56" s="50"/>
      <c r="T56"/>
      <c r="U56"/>
      <c r="V56"/>
      <c r="W56"/>
      <c r="X56"/>
      <c r="Y56"/>
    </row>
  </sheetData>
  <mergeCells count="23">
    <mergeCell ref="N5:N6"/>
    <mergeCell ref="H5:H6"/>
    <mergeCell ref="J5:J6"/>
    <mergeCell ref="A8:A24"/>
    <mergeCell ref="A7:B7"/>
    <mergeCell ref="K5:K6"/>
    <mergeCell ref="G5:G6"/>
    <mergeCell ref="I5:I6"/>
    <mergeCell ref="M5:M6"/>
    <mergeCell ref="S5:S6"/>
    <mergeCell ref="A1:Y1"/>
    <mergeCell ref="A3:Y3"/>
    <mergeCell ref="C5:C6"/>
    <mergeCell ref="D5:D6"/>
    <mergeCell ref="E5:E6"/>
    <mergeCell ref="F5:F6"/>
    <mergeCell ref="L5:L6"/>
    <mergeCell ref="T5:T6"/>
    <mergeCell ref="U5:U6"/>
    <mergeCell ref="O5:O6"/>
    <mergeCell ref="P5:P6"/>
    <mergeCell ref="Q5:Q6"/>
    <mergeCell ref="R5:R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56"/>
  <sheetViews>
    <sheetView showGridLines="0" workbookViewId="0" topLeftCell="A1">
      <selection activeCell="A1" sqref="A1:Y1"/>
    </sheetView>
  </sheetViews>
  <sheetFormatPr defaultColWidth="9.00390625" defaultRowHeight="16.5"/>
  <cols>
    <col min="1" max="1" width="3.75390625" style="53" customWidth="1"/>
    <col min="2" max="2" width="22.875" style="50" customWidth="1"/>
    <col min="3" max="3" width="5.125" style="50" bestFit="1" customWidth="1"/>
    <col min="4" max="4" width="3.375" style="51" bestFit="1" customWidth="1"/>
    <col min="5" max="6" width="4.125" style="50" customWidth="1"/>
    <col min="7" max="7" width="5.125" style="50" bestFit="1" customWidth="1"/>
    <col min="8" max="8" width="4.125" style="50" customWidth="1"/>
    <col min="9" max="9" width="3.375" style="50" bestFit="1" customWidth="1"/>
    <col min="10" max="10" width="5.125" style="50" bestFit="1" customWidth="1"/>
    <col min="11" max="11" width="3.375" style="50" customWidth="1"/>
    <col min="12" max="12" width="4.125" style="50" customWidth="1"/>
    <col min="13" max="13" width="4.125" style="51" customWidth="1"/>
    <col min="14" max="15" width="5.125" style="50" bestFit="1" customWidth="1"/>
    <col min="16" max="16" width="4.125" style="50" bestFit="1" customWidth="1"/>
    <col min="17" max="17" width="5.125" style="50" bestFit="1" customWidth="1"/>
    <col min="18" max="19" width="4.125" style="50" customWidth="1"/>
    <col min="20" max="20" width="4.125" style="50" bestFit="1" customWidth="1"/>
    <col min="21" max="21" width="5.125" style="50" bestFit="1" customWidth="1"/>
    <col min="22" max="22" width="4.125" style="50" customWidth="1"/>
    <col min="23" max="23" width="5.125" style="50" bestFit="1" customWidth="1"/>
    <col min="24" max="24" width="3.375" style="50" bestFit="1" customWidth="1"/>
    <col min="25" max="25" width="4.125" style="50" bestFit="1" customWidth="1"/>
    <col min="26" max="28" width="4.125" style="50" customWidth="1"/>
    <col min="29" max="31" width="4.125" style="0" customWidth="1"/>
    <col min="32" max="35" width="9.75390625" style="0" customWidth="1"/>
  </cols>
  <sheetData>
    <row r="1" spans="1:31" s="2" customFormat="1" ht="21" customHeight="1">
      <c r="A1" s="414" t="s">
        <v>41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1"/>
      <c r="AA1" s="1"/>
      <c r="AB1" s="1"/>
      <c r="AC1" s="1"/>
      <c r="AD1" s="1"/>
      <c r="AE1" s="1"/>
    </row>
    <row r="2" spans="1:28" s="2" customFormat="1" ht="21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31" s="4" customFormat="1" ht="21" customHeight="1">
      <c r="A3" s="415" t="s">
        <v>323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5"/>
      <c r="Y3" s="415"/>
      <c r="Z3" s="135"/>
      <c r="AA3" s="135"/>
      <c r="AB3" s="135"/>
      <c r="AC3" s="135"/>
      <c r="AD3" s="135"/>
      <c r="AE3" s="135"/>
    </row>
    <row r="4" spans="1:28" s="6" customFormat="1" ht="21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4"/>
      <c r="AA4" s="54"/>
      <c r="AB4" s="54"/>
    </row>
    <row r="5" spans="1:33" s="8" customFormat="1" ht="19.5" customHeight="1">
      <c r="A5" s="424" t="s">
        <v>43</v>
      </c>
      <c r="B5" s="425"/>
      <c r="C5" s="426" t="s">
        <v>44</v>
      </c>
      <c r="D5" s="426" t="s">
        <v>45</v>
      </c>
      <c r="E5" s="426" t="s">
        <v>46</v>
      </c>
      <c r="F5" s="426" t="s">
        <v>47</v>
      </c>
      <c r="G5" s="426" t="s">
        <v>48</v>
      </c>
      <c r="H5" s="426" t="s">
        <v>49</v>
      </c>
      <c r="I5" s="426" t="s">
        <v>50</v>
      </c>
      <c r="J5" s="426" t="s">
        <v>51</v>
      </c>
      <c r="K5" s="426" t="s">
        <v>52</v>
      </c>
      <c r="L5" s="422" t="s">
        <v>53</v>
      </c>
      <c r="M5" s="426" t="s">
        <v>54</v>
      </c>
      <c r="N5" s="426" t="s">
        <v>55</v>
      </c>
      <c r="O5" s="426" t="s">
        <v>56</v>
      </c>
      <c r="P5" s="422" t="s">
        <v>57</v>
      </c>
      <c r="Q5" s="422" t="s">
        <v>58</v>
      </c>
      <c r="R5" s="426" t="s">
        <v>59</v>
      </c>
      <c r="S5" s="426" t="s">
        <v>60</v>
      </c>
      <c r="T5" s="426" t="s">
        <v>61</v>
      </c>
      <c r="U5" s="426" t="s">
        <v>62</v>
      </c>
      <c r="V5" s="426" t="s">
        <v>65</v>
      </c>
      <c r="W5" s="426" t="s">
        <v>66</v>
      </c>
      <c r="X5" s="426" t="s">
        <v>64</v>
      </c>
      <c r="Y5" s="428" t="s">
        <v>63</v>
      </c>
      <c r="Z5" s="136"/>
      <c r="AA5" s="136"/>
      <c r="AB5" s="136"/>
      <c r="AF5" s="9"/>
      <c r="AG5" s="9"/>
    </row>
    <row r="6" spans="1:25" s="8" customFormat="1" ht="140.25" customHeight="1" thickBot="1">
      <c r="A6" s="418" t="s">
        <v>67</v>
      </c>
      <c r="B6" s="419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7"/>
      <c r="X6" s="427"/>
      <c r="Y6" s="429"/>
    </row>
    <row r="7" spans="1:25" s="15" customFormat="1" ht="19.5" customHeight="1" thickBot="1">
      <c r="A7" s="420" t="s">
        <v>68</v>
      </c>
      <c r="B7" s="421"/>
      <c r="C7" s="149">
        <f>'1-GNB'!C7+'2-GNB'!C7+'3-GNB'!C7+'4-GNB'!C7</f>
        <v>1946</v>
      </c>
      <c r="D7" s="155">
        <f>'1-GNB'!D7+'2-GNB'!D7+'3-GNB'!D7+'4-GNB'!D7</f>
        <v>93</v>
      </c>
      <c r="E7" s="12">
        <f>'1-GNB'!E7+'2-GNB'!E7+'3-GNB'!E7+'4-GNB'!E7</f>
        <v>358</v>
      </c>
      <c r="F7" s="12">
        <f>'1-GNB'!F7+'2-GNB'!F7+'3-GNB'!F7+'4-GNB'!F7</f>
        <v>136</v>
      </c>
      <c r="G7" s="12">
        <f>'1-GNB'!G7+'2-GNB'!G7+'3-GNB'!G7+'4-GNB'!G7</f>
        <v>8189</v>
      </c>
      <c r="H7" s="12">
        <f>'1-GNB'!H7+'2-GNB'!H7+'3-GNB'!H7+'4-GNB'!H7</f>
        <v>283</v>
      </c>
      <c r="I7" s="12">
        <f>'1-GNB'!I7+'2-GNB'!I7+'3-GNB'!I7+'4-GNB'!I7</f>
        <v>51</v>
      </c>
      <c r="J7" s="12">
        <f>'1-GNB'!J7+'2-GNB'!J7+'3-GNB'!J7+'4-GNB'!J7</f>
        <v>1172</v>
      </c>
      <c r="K7" s="12">
        <f>'1-GNB'!K7+'2-GNB'!K7+'3-GNB'!K7+'4-GNB'!K7</f>
        <v>88</v>
      </c>
      <c r="L7" s="12">
        <f>'1-GNB'!L7+'2-GNB'!L7+'3-GNB'!L7+'4-GNB'!L7</f>
        <v>449</v>
      </c>
      <c r="M7" s="12">
        <f>'1-GNB'!M7+'2-GNB'!M7+'3-GNB'!M7+'4-GNB'!M7</f>
        <v>223</v>
      </c>
      <c r="N7" s="12">
        <f>'1-GNB'!N7+'2-GNB'!N7+'3-GNB'!N7+'4-GNB'!N7</f>
        <v>2756</v>
      </c>
      <c r="O7" s="12">
        <f>'1-GNB'!O7+'2-GNB'!O7+'3-GNB'!O7+'4-GNB'!O7</f>
        <v>1013</v>
      </c>
      <c r="P7" s="12">
        <f>'1-GNB'!P7+'2-GNB'!P7+'3-GNB'!P7+'4-GNB'!P7</f>
        <v>60</v>
      </c>
      <c r="Q7" s="12">
        <f>'1-GNB'!Q7+'2-GNB'!Q7+'3-GNB'!Q7+'4-GNB'!Q7</f>
        <v>1329</v>
      </c>
      <c r="R7" s="12">
        <f>'1-GNB'!R7+'2-GNB'!R7+'3-GNB'!R7+'4-GNB'!R7</f>
        <v>305</v>
      </c>
      <c r="S7" s="12">
        <f>'1-GNB'!S7+'2-GNB'!S7+'3-GNB'!S7+'4-GNB'!S7</f>
        <v>72</v>
      </c>
      <c r="T7" s="12">
        <f>'1-GNB'!T7+'2-GNB'!T7+'3-GNB'!T7+'4-GNB'!T7</f>
        <v>337</v>
      </c>
      <c r="U7" s="12">
        <f>'1-GNB'!U7+'2-GNB'!U7+'3-GNB'!U7+'4-GNB'!U7</f>
        <v>4048</v>
      </c>
      <c r="V7" s="12">
        <f>'1-GNB'!V7+'2-GNB'!V7+'3-GNB'!V7+'4-GNB'!V7</f>
        <v>537</v>
      </c>
      <c r="W7" s="12">
        <f>'1-GNB'!W7+'2-GNB'!W7+'3-GNB'!W7+'4-GNB'!W7</f>
        <v>1404</v>
      </c>
      <c r="X7" s="12">
        <f>'1-GNB'!X7+'2-GNB'!X7+'3-GNB'!X7+'4-GNB'!X7</f>
        <v>68</v>
      </c>
      <c r="Y7" s="14">
        <f>'1-GNB'!Y7+'2-GNB'!Y7+'3-GNB'!Y7+'4-GNB'!Y7</f>
        <v>348</v>
      </c>
    </row>
    <row r="8" spans="1:25" s="15" customFormat="1" ht="19.5" customHeight="1">
      <c r="A8" s="423" t="s">
        <v>69</v>
      </c>
      <c r="B8" s="16" t="s">
        <v>70</v>
      </c>
      <c r="C8" s="150">
        <f>('1-GNB'!C7*'1-GNB'!C8+'2-GNB'!C7*'2-GNB'!C8+'3-GNB'!C7*'3-GNB'!C8+'4-GNB'!C7*'4-GNB'!C8)/'GNB-summary'!C7</f>
        <v>36.454676258992805</v>
      </c>
      <c r="D8" s="156">
        <f>('1-GNB'!D7*'1-GNB'!D8+'2-GNB'!D7*'2-GNB'!D8+'3-GNB'!D7*'3-GNB'!D8+'4-GNB'!D7*'4-GNB'!D8)/'GNB-summary'!D7</f>
        <v>77.41397849462365</v>
      </c>
      <c r="E8" s="17">
        <f>('1-GNB'!E7*'1-GNB'!E8+'2-GNB'!E7*'2-GNB'!E8+'3-GNB'!E7*'3-GNB'!E8+'4-GNB'!E7*'4-GNB'!E8)/'GNB-summary'!E7</f>
        <v>97.72849162011174</v>
      </c>
      <c r="F8" s="17">
        <f>('1-GNB'!F7*'1-GNB'!F8+'2-GNB'!F7*'2-GNB'!F8+'3-GNB'!F7*'3-GNB'!F8+'4-GNB'!F7*'4-GNB'!F8)/'GNB-summary'!F7</f>
        <v>82.3345588235294</v>
      </c>
      <c r="G8" s="17">
        <f>('1-GNB'!G7*'1-GNB'!G8+'2-GNB'!G7*'2-GNB'!G8+'3-GNB'!G7*'3-GNB'!G8+'4-GNB'!G7*'4-GNB'!G8)/'GNB-summary'!G7</f>
        <v>95.61896446452558</v>
      </c>
      <c r="H8" s="17">
        <f>('1-GNB'!H7*'1-GNB'!H8+'2-GNB'!H7*'2-GNB'!H8+'3-GNB'!H7*'3-GNB'!H8+'4-GNB'!H7*'4-GNB'!H8)/'GNB-summary'!H7</f>
        <v>84.05265017667845</v>
      </c>
      <c r="I8" s="17">
        <f>('1-GNB'!I7*'1-GNB'!I8+'2-GNB'!I7*'2-GNB'!I8+'3-GNB'!I7*'3-GNB'!I8+'4-GNB'!I7*'4-GNB'!I8)/'GNB-summary'!I7</f>
        <v>96.06078431372548</v>
      </c>
      <c r="J8" s="17">
        <f>('1-GNB'!J7*'1-GNB'!J8+'2-GNB'!J7*'2-GNB'!J8+'3-GNB'!J7*'3-GNB'!J8+'4-GNB'!J7*'4-GNB'!J8)/'GNB-summary'!J7</f>
        <v>77.64914675767918</v>
      </c>
      <c r="K8" s="17">
        <f>('1-GNB'!K7*'1-GNB'!K8+'2-GNB'!K7*'2-GNB'!K8+'3-GNB'!K7*'3-GNB'!K8+'4-GNB'!K7*'4-GNB'!K8)/'GNB-summary'!K7</f>
        <v>29.50340909090909</v>
      </c>
      <c r="L8" s="17" t="s">
        <v>324</v>
      </c>
      <c r="M8" s="17">
        <f>('1-GNB'!M7*'1-GNB'!M8+'2-GNB'!M7*'2-GNB'!M8+'3-GNB'!M7*'3-GNB'!M8+'4-GNB'!M7*'4-GNB'!M8)/'GNB-summary'!M7</f>
        <v>91.8932735426009</v>
      </c>
      <c r="N8" s="17">
        <f>('1-GNB'!N7*'1-GNB'!N8+'2-GNB'!N7*'2-GNB'!N8+'3-GNB'!N7*'3-GNB'!N8+'4-GNB'!N7*'4-GNB'!N8)/'GNB-summary'!N7</f>
        <v>86.52714078374456</v>
      </c>
      <c r="O8" s="17">
        <f>('1-GNB'!O7*'1-GNB'!O8+'2-GNB'!O7*'2-GNB'!O8+'3-GNB'!O7*'3-GNB'!O8+'4-GNB'!O7*'4-GNB'!O8)/'GNB-summary'!O7</f>
        <v>92.85212240868708</v>
      </c>
      <c r="P8" s="17">
        <f>('1-GNB'!P7*'1-GNB'!P8+'2-GNB'!P7*'2-GNB'!P8+'3-GNB'!P7*'3-GNB'!P8+'4-GNB'!P7*'4-GNB'!P8)/'GNB-summary'!P7</f>
        <v>96.65</v>
      </c>
      <c r="Q8" s="17">
        <f>('1-GNB'!Q7*'1-GNB'!Q8+'2-GNB'!Q7*'2-GNB'!Q8+'3-GNB'!Q7*'3-GNB'!Q8+'4-GNB'!Q7*'4-GNB'!Q8)/'GNB-summary'!Q7</f>
        <v>98.089841986456</v>
      </c>
      <c r="R8" s="17">
        <f>('1-GNB'!R7*'1-GNB'!R8+'2-GNB'!R7*'2-GNB'!R8+'3-GNB'!R7*'3-GNB'!R8+'4-GNB'!R7*'4-GNB'!R8)/'GNB-summary'!R7</f>
        <v>97.06098360655739</v>
      </c>
      <c r="S8" s="17">
        <f>('1-GNB'!S7*'1-GNB'!S8+'2-GNB'!S7*'2-GNB'!S8+'3-GNB'!S7*'3-GNB'!S8+'4-GNB'!S7*'4-GNB'!S8)/'GNB-summary'!S7</f>
        <v>66.65416666666667</v>
      </c>
      <c r="T8" s="17">
        <f>('1-GNB'!T7*'1-GNB'!T8+'2-GNB'!T7*'2-GNB'!T8+'3-GNB'!T7*'3-GNB'!T8+'4-GNB'!T7*'4-GNB'!T8)/'GNB-summary'!T7</f>
        <v>41.25074183976261</v>
      </c>
      <c r="U8" s="17">
        <f>('1-GNB'!U7*'1-GNB'!U8+'2-GNB'!U7*'2-GNB'!U8+'3-GNB'!U7*'3-GNB'!U8+'4-GNB'!U7*'4-GNB'!U8)/'GNB-summary'!U7</f>
        <v>87.31341403162055</v>
      </c>
      <c r="V8" s="17" t="s">
        <v>324</v>
      </c>
      <c r="W8" s="17">
        <f>('1-GNB'!W7*'1-GNB'!W8+'2-GNB'!W7*'2-GNB'!W8+'3-GNB'!W7*'3-GNB'!W8+'4-GNB'!W7*'4-GNB'!W8)/'GNB-summary'!W7</f>
        <v>34.67678062678063</v>
      </c>
      <c r="X8" s="17">
        <f>('1-GNB'!X7*'1-GNB'!X8+'2-GNB'!X7*'2-GNB'!X8+'3-GNB'!X7*'3-GNB'!X8+'4-GNB'!X7*'4-GNB'!X8)/'GNB-summary'!X7</f>
        <v>98.5220588235294</v>
      </c>
      <c r="Y8" s="19">
        <f>('1-GNB'!Y7*'1-GNB'!Y8+'2-GNB'!Y7*'2-GNB'!Y8+'3-GNB'!Y7*'3-GNB'!Y8+'4-GNB'!Y7*'4-GNB'!Y8)/'GNB-summary'!Y7</f>
        <v>1.9951149425287358</v>
      </c>
    </row>
    <row r="9" spans="1:25" s="15" customFormat="1" ht="19.5" customHeight="1">
      <c r="A9" s="416"/>
      <c r="B9" s="20" t="s">
        <v>72</v>
      </c>
      <c r="C9" s="151">
        <f>('1-GNB'!C7*'1-GNB'!C9+'2-GNB'!C7*'2-GNB'!C9+'3-GNB'!C7*'3-GNB'!C9+'4-GNB'!C7*'4-GNB'!C9)/'GNB-summary'!C7</f>
        <v>0.527420349434738</v>
      </c>
      <c r="D9" s="151">
        <f>('1-GNB'!D7*'1-GNB'!D9+'2-GNB'!D7*'2-GNB'!D9+'3-GNB'!D7*'3-GNB'!D9+'4-GNB'!D7*'4-GNB'!D9)/'GNB-summary'!D7</f>
        <v>56.96666666666666</v>
      </c>
      <c r="E9" s="21">
        <f>('1-GNB'!E7*'1-GNB'!E9+'2-GNB'!E7*'2-GNB'!E9+'3-GNB'!E7*'3-GNB'!E9+'4-GNB'!E7*'4-GNB'!E9)/'GNB-summary'!E7</f>
        <v>1.1192737430167596</v>
      </c>
      <c r="F9" s="21">
        <f>('1-GNB'!F7*'1-GNB'!F9+'2-GNB'!F7*'2-GNB'!F9+'3-GNB'!F7*'3-GNB'!F9+'4-GNB'!F7*'4-GNB'!F9)/'GNB-summary'!F7</f>
        <v>2.1720588235294116</v>
      </c>
      <c r="G9" s="21">
        <f>('1-GNB'!G7*'1-GNB'!G9+'2-GNB'!G7*'2-GNB'!G9+'3-GNB'!G7*'3-GNB'!G9+'4-GNB'!G7*'4-GNB'!G9)/'GNB-summary'!G7</f>
        <v>18.76529490780315</v>
      </c>
      <c r="H9" s="21">
        <f>('1-GNB'!H7*'1-GNB'!H9+'2-GNB'!H7*'2-GNB'!H9+'3-GNB'!H7*'3-GNB'!H9+'4-GNB'!H7*'4-GNB'!H9)/'GNB-summary'!H7</f>
        <v>1.3840989399293286</v>
      </c>
      <c r="I9" s="21">
        <f>('1-GNB'!I7*'1-GNB'!I9+'2-GNB'!I7*'2-GNB'!I9+'3-GNB'!I7*'3-GNB'!I9+'4-GNB'!I7*'4-GNB'!I9)/'GNB-summary'!I7</f>
        <v>31.337254901960787</v>
      </c>
      <c r="J9" s="21">
        <f>('1-GNB'!J7*'1-GNB'!J9+'2-GNB'!J7*'2-GNB'!J9+'3-GNB'!J7*'3-GNB'!J9+'4-GNB'!J7*'4-GNB'!J9)/'GNB-summary'!J7</f>
        <v>2.0506825938566555</v>
      </c>
      <c r="K9" s="21">
        <f>('1-GNB'!K7*'1-GNB'!K9+'2-GNB'!K7*'2-GNB'!K9+'3-GNB'!K7*'3-GNB'!K9+'4-GNB'!K7*'4-GNB'!K9)/'GNB-summary'!K7</f>
        <v>20.44659090909091</v>
      </c>
      <c r="L9" s="21">
        <f>('1-GNB'!L7*'1-GNB'!L9+'2-GNB'!L7*'2-GNB'!L9+'3-GNB'!L7*'3-GNB'!L9+'4-GNB'!L7*'4-GNB'!L9)/'GNB-summary'!L7</f>
        <v>30.446547884187083</v>
      </c>
      <c r="M9" s="21">
        <f>('1-GNB'!M7*'1-GNB'!M9+'2-GNB'!M7*'2-GNB'!M9+'3-GNB'!M7*'3-GNB'!M9+'4-GNB'!M7*'4-GNB'!M9)/'GNB-summary'!M7</f>
        <v>0.4426008968609866</v>
      </c>
      <c r="N9" s="21">
        <f>('1-GNB'!N7*'1-GNB'!N9+'2-GNB'!N7*'2-GNB'!N9+'3-GNB'!N7*'3-GNB'!N9+'4-GNB'!N7*'4-GNB'!N9)/'GNB-summary'!N7</f>
        <v>1.5138606676342528</v>
      </c>
      <c r="O9" s="21">
        <f>('1-GNB'!O7*'1-GNB'!O9+'2-GNB'!O7*'2-GNB'!O9+'3-GNB'!O7*'3-GNB'!O9+'4-GNB'!O7*'4-GNB'!O9)/'GNB-summary'!O7</f>
        <v>0.5770977295162881</v>
      </c>
      <c r="P9" s="21">
        <f>('1-GNB'!P7*'1-GNB'!P9+'2-GNB'!P7*'2-GNB'!P9+'3-GNB'!P7*'3-GNB'!P9+'4-GNB'!P7*'4-GNB'!P9)/'GNB-summary'!P7</f>
        <v>89.97</v>
      </c>
      <c r="Q9" s="21">
        <f>('1-GNB'!Q7*'1-GNB'!Q9+'2-GNB'!Q7*'2-GNB'!Q9+'3-GNB'!Q7*'3-GNB'!Q9+'4-GNB'!Q7*'4-GNB'!Q9)/'GNB-summary'!Q7</f>
        <v>33.925507900677204</v>
      </c>
      <c r="R9" s="21">
        <f>('1-GNB'!R7*'1-GNB'!R9+'2-GNB'!R7*'2-GNB'!R9+'3-GNB'!R7*'3-GNB'!R9+'4-GNB'!R7*'4-GNB'!R9)/'GNB-summary'!R7</f>
        <v>3.9193442622950814</v>
      </c>
      <c r="S9" s="21">
        <f>('1-GNB'!S7*'1-GNB'!S9+'2-GNB'!S7*'2-GNB'!S9+'3-GNB'!S7*'3-GNB'!S9+'4-GNB'!S7*'4-GNB'!S9)/'GNB-summary'!S7</f>
        <v>19.425</v>
      </c>
      <c r="T9" s="21">
        <f>('1-GNB'!T7*'1-GNB'!T9+'2-GNB'!T7*'2-GNB'!T9+'3-GNB'!T7*'3-GNB'!T9+'4-GNB'!T7*'4-GNB'!T9)/'GNB-summary'!T7</f>
        <v>19.031157270029674</v>
      </c>
      <c r="U9" s="21" t="s">
        <v>74</v>
      </c>
      <c r="V9" s="21">
        <f>('1-GNB'!V7*'1-GNB'!V9+'2-GNB'!V7*'2-GNB'!V9+'3-GNB'!V7*'3-GNB'!V9+'4-GNB'!V7*'4-GNB'!V9)/'GNB-summary'!V7</f>
        <v>27.90763500931099</v>
      </c>
      <c r="W9" s="21">
        <f>('1-GNB'!W7*'1-GNB'!W9+'2-GNB'!W7*'2-GNB'!W9+'3-GNB'!W7*'3-GNB'!W9+'4-GNB'!W7*'4-GNB'!W9)/'GNB-summary'!W7</f>
        <v>0.06196581196581197</v>
      </c>
      <c r="X9" s="21">
        <f>('1-GNB'!X7*'1-GNB'!X9+'2-GNB'!X7*'2-GNB'!X9+'3-GNB'!X7*'3-GNB'!X9+'4-GNB'!X7*'4-GNB'!X9)/'GNB-summary'!X7</f>
        <v>17.630882352941175</v>
      </c>
      <c r="Y9" s="23">
        <f>('1-GNB'!Y7*'1-GNB'!Y9+'2-GNB'!Y7*'2-GNB'!Y9+'3-GNB'!Y7*'3-GNB'!Y9+'4-GNB'!Y7*'4-GNB'!Y9)/'GNB-summary'!Y7</f>
        <v>0.857183908045977</v>
      </c>
    </row>
    <row r="10" spans="1:25" s="15" customFormat="1" ht="19.5" customHeight="1">
      <c r="A10" s="416"/>
      <c r="B10" s="20" t="s">
        <v>73</v>
      </c>
      <c r="C10" s="150">
        <f>('1-GNB'!C7*'1-GNB'!C10+'2-GNB'!C7*'2-GNB'!C10+'3-GNB'!C7*'3-GNB'!C10+'4-GNB'!C7*'4-GNB'!C10)/'GNB-summary'!C7</f>
        <v>31.46644398766701</v>
      </c>
      <c r="D10" s="150">
        <f>('1-GNB'!D7*'1-GNB'!D10+'2-GNB'!D7*'2-GNB'!D10+'3-GNB'!D7*'3-GNB'!D10+'4-GNB'!D7*'4-GNB'!D10)/'GNB-summary'!D7</f>
        <v>86.30967741935484</v>
      </c>
      <c r="E10" s="17">
        <f>('1-GNB'!E7*'1-GNB'!E10+'2-GNB'!E7*'2-GNB'!E10+'3-GNB'!E7*'3-GNB'!E10+'4-GNB'!E7*'4-GNB'!E10)/'GNB-summary'!E7</f>
        <v>89.48379888268157</v>
      </c>
      <c r="F10" s="17">
        <f>('1-GNB'!F7*'1-GNB'!F10+'2-GNB'!F7*'2-GNB'!F10+'3-GNB'!F7*'3-GNB'!F10+'4-GNB'!F7*'4-GNB'!F10)/'GNB-summary'!F7</f>
        <v>97.5139705882353</v>
      </c>
      <c r="G10" s="17" t="s">
        <v>324</v>
      </c>
      <c r="H10" s="17">
        <f>('1-GNB'!H7*'1-GNB'!H10+'2-GNB'!H7*'2-GNB'!H10+'3-GNB'!H7*'3-GNB'!H10+'4-GNB'!H7*'4-GNB'!H10)/'GNB-summary'!H7</f>
        <v>79.07526501766785</v>
      </c>
      <c r="I10" s="17">
        <f>('1-GNB'!I7*'1-GNB'!I10+'2-GNB'!I7*'2-GNB'!I10+'3-GNB'!I7*'3-GNB'!I10+'4-GNB'!I7*'4-GNB'!I10)/'GNB-summary'!I7</f>
        <v>97.91176470588235</v>
      </c>
      <c r="J10" s="17">
        <f>('1-GNB'!J7*'1-GNB'!J10+'2-GNB'!J7*'2-GNB'!J10+'3-GNB'!J7*'3-GNB'!J10+'4-GNB'!J7*'4-GNB'!J10)/'GNB-summary'!J7</f>
        <v>69.27372013651878</v>
      </c>
      <c r="K10" s="17">
        <f>('1-GNB'!K7*'1-GNB'!K10+'2-GNB'!K7*'2-GNB'!K10+'3-GNB'!K7*'3-GNB'!K10+'4-GNB'!K7*'4-GNB'!K10)/'GNB-summary'!K7</f>
        <v>65.71022727272727</v>
      </c>
      <c r="L10" s="17" t="s">
        <v>324</v>
      </c>
      <c r="M10" s="17">
        <f>('1-GNB'!M7*'1-GNB'!M10+'2-GNB'!M7*'2-GNB'!M10+'3-GNB'!M7*'3-GNB'!M10+'4-GNB'!M7*'4-GNB'!M10)/'GNB-summary'!M7</f>
        <v>95.28520179372198</v>
      </c>
      <c r="N10" s="17">
        <f>('1-GNB'!N7*'1-GNB'!N10+'2-GNB'!N7*'2-GNB'!N10+'3-GNB'!N7*'3-GNB'!N10+'4-GNB'!N7*'4-GNB'!N10)/'GNB-summary'!N7</f>
        <v>92.5548984034833</v>
      </c>
      <c r="O10" s="17">
        <f>('1-GNB'!O7*'1-GNB'!O10+'2-GNB'!O7*'2-GNB'!O10+'3-GNB'!O7*'3-GNB'!O10+'4-GNB'!O7*'4-GNB'!O10)/'GNB-summary'!O7</f>
        <v>88.33701875616978</v>
      </c>
      <c r="P10" s="17">
        <f>('1-GNB'!P7*'1-GNB'!P10+'2-GNB'!P7*'2-GNB'!P10+'3-GNB'!P7*'3-GNB'!P10+'4-GNB'!P7*'4-GNB'!P10)/'GNB-summary'!P7</f>
        <v>100</v>
      </c>
      <c r="Q10" s="17">
        <f>('1-GNB'!Q7*'1-GNB'!Q10+'2-GNB'!Q7*'2-GNB'!Q10+'3-GNB'!Q7*'3-GNB'!Q10+'4-GNB'!Q7*'4-GNB'!Q10)/'GNB-summary'!Q7</f>
        <v>99.10812641083523</v>
      </c>
      <c r="R10" s="17">
        <f>('1-GNB'!R7*'1-GNB'!R10+'2-GNB'!R7*'2-GNB'!R10+'3-GNB'!R7*'3-GNB'!R10+'4-GNB'!R7*'4-GNB'!R10)/'GNB-summary'!R7</f>
        <v>99.56327868852459</v>
      </c>
      <c r="S10" s="17">
        <f>('1-GNB'!S7*'1-GNB'!S10+'2-GNB'!S7*'2-GNB'!S10+'3-GNB'!S7*'3-GNB'!S10+'4-GNB'!S7*'4-GNB'!S10)/'GNB-summary'!S7</f>
        <v>95.79861111111111</v>
      </c>
      <c r="T10" s="17">
        <f>('1-GNB'!T7*'1-GNB'!T10+'2-GNB'!T7*'2-GNB'!T10+'3-GNB'!T7*'3-GNB'!T10+'4-GNB'!T7*'4-GNB'!T10)/'GNB-summary'!T7</f>
        <v>70.7100890207715</v>
      </c>
      <c r="U10" s="17">
        <f>('1-GNB'!U7*'1-GNB'!U10+'2-GNB'!U7*'2-GNB'!U10+'3-GNB'!U7*'3-GNB'!U10+'4-GNB'!U7*'4-GNB'!U10)/'GNB-summary'!U7</f>
        <v>90.9758152173913</v>
      </c>
      <c r="V10" s="17" t="s">
        <v>324</v>
      </c>
      <c r="W10" s="17">
        <f>('1-GNB'!W7*'1-GNB'!W10+'2-GNB'!W7*'2-GNB'!W10+'3-GNB'!W7*'3-GNB'!W10+'4-GNB'!W7*'4-GNB'!W10)/'GNB-summary'!W7</f>
        <v>87.2398148148148</v>
      </c>
      <c r="X10" s="17">
        <f>('1-GNB'!X7*'1-GNB'!X10+'2-GNB'!X7*'2-GNB'!X10+'3-GNB'!X7*'3-GNB'!X10+'4-GNB'!X7*'4-GNB'!X10)/'GNB-summary'!X7</f>
        <v>27.927941176470586</v>
      </c>
      <c r="Y10" s="19">
        <f>('1-GNB'!Y7*'1-GNB'!Y10+'2-GNB'!Y7*'2-GNB'!Y10+'3-GNB'!Y7*'3-GNB'!Y10+'4-GNB'!Y7*'4-GNB'!Y10)/'GNB-summary'!Y7</f>
        <v>39.99741379310345</v>
      </c>
    </row>
    <row r="11" spans="1:25" s="15" customFormat="1" ht="19.5" customHeight="1">
      <c r="A11" s="416"/>
      <c r="B11" s="24" t="s">
        <v>75</v>
      </c>
      <c r="C11" s="150">
        <f>('1-GNB'!C7*'1-GNB'!C11+'2-GNB'!C7*'2-GNB'!C11+'3-GNB'!C7*'3-GNB'!C11+'4-GNB'!C7*'4-GNB'!C11)/'GNB-summary'!C7</f>
        <v>18.76027749229188</v>
      </c>
      <c r="D11" s="150">
        <f>('1-GNB'!D7*'1-GNB'!D11+'2-GNB'!D7*'2-GNB'!D11+'3-GNB'!D7*'3-GNB'!D11+'4-GNB'!D7*'4-GNB'!D11)/'GNB-summary'!D7</f>
        <v>85.61720430107526</v>
      </c>
      <c r="E11" s="17">
        <f>('1-GNB'!E7*'1-GNB'!E11+'2-GNB'!E7*'2-GNB'!E11+'3-GNB'!E7*'3-GNB'!E11+'4-GNB'!E7*'4-GNB'!E11)/'GNB-summary'!E7</f>
        <v>82.85474860335195</v>
      </c>
      <c r="F11" s="17">
        <f>('1-GNB'!F7*'1-GNB'!F11+'2-GNB'!F7*'2-GNB'!F11+'3-GNB'!F7*'3-GNB'!F11+'4-GNB'!F7*'4-GNB'!F11)/'GNB-summary'!F7</f>
        <v>91.14558823529411</v>
      </c>
      <c r="G11" s="17">
        <f>('1-GNB'!G7*'1-GNB'!G11+'2-GNB'!G7*'2-GNB'!G11+'3-GNB'!G7*'3-GNB'!G11+'4-GNB'!G7*'4-GNB'!G11)/'GNB-summary'!G7</f>
        <v>96.90109903529125</v>
      </c>
      <c r="H11" s="17">
        <f>('1-GNB'!H7*'1-GNB'!H11+'2-GNB'!H7*'2-GNB'!H11+'3-GNB'!H7*'3-GNB'!H11+'4-GNB'!H7*'4-GNB'!H11)/'GNB-summary'!H7</f>
        <v>76.83957597173146</v>
      </c>
      <c r="I11" s="17">
        <f>('1-GNB'!I7*'1-GNB'!I11+'2-GNB'!I7*'2-GNB'!I11+'3-GNB'!I7*'3-GNB'!I11+'4-GNB'!I7*'4-GNB'!I11)/'GNB-summary'!I7</f>
        <v>96.08823529411765</v>
      </c>
      <c r="J11" s="17">
        <f>('1-GNB'!J7*'1-GNB'!J11+'2-GNB'!J7*'2-GNB'!J11+'3-GNB'!J7*'3-GNB'!J11+'4-GNB'!J7*'4-GNB'!J11)/'GNB-summary'!J7</f>
        <v>64.93498293515358</v>
      </c>
      <c r="K11" s="17">
        <f>('1-GNB'!K7*'1-GNB'!K11+'2-GNB'!K7*'2-GNB'!K11+'3-GNB'!K7*'3-GNB'!K11+'4-GNB'!K7*'4-GNB'!K11)/'GNB-summary'!K7</f>
        <v>35.565909090909095</v>
      </c>
      <c r="L11" s="17" t="s">
        <v>324</v>
      </c>
      <c r="M11" s="17">
        <f>('1-GNB'!M7*'1-GNB'!M11+'2-GNB'!M7*'2-GNB'!M11+'3-GNB'!M7*'3-GNB'!M11+'4-GNB'!M7*'4-GNB'!M11)/'GNB-summary'!M7</f>
        <v>95.32017937219732</v>
      </c>
      <c r="N11" s="17">
        <f>('1-GNB'!N7*'1-GNB'!N11+'2-GNB'!N7*'2-GNB'!N11+'3-GNB'!N7*'3-GNB'!N11+'4-GNB'!N7*'4-GNB'!N11)/'GNB-summary'!N7</f>
        <v>89.6044992743106</v>
      </c>
      <c r="O11" s="17">
        <f>('1-GNB'!O7*'1-GNB'!O11+'2-GNB'!O7*'2-GNB'!O11+'3-GNB'!O7*'3-GNB'!O11+'4-GNB'!O7*'4-GNB'!O11)/'GNB-summary'!O7</f>
        <v>79.99486673247779</v>
      </c>
      <c r="P11" s="17">
        <f>('1-GNB'!P7*'1-GNB'!P11+'2-GNB'!P7*'2-GNB'!P11+'3-GNB'!P7*'3-GNB'!P11+'4-GNB'!P7*'4-GNB'!P11)/'GNB-summary'!P7</f>
        <v>100</v>
      </c>
      <c r="Q11" s="17">
        <f>('1-GNB'!Q7*'1-GNB'!Q11+'2-GNB'!Q7*'2-GNB'!Q11+'3-GNB'!Q7*'3-GNB'!Q11+'4-GNB'!Q7*'4-GNB'!Q11)/'GNB-summary'!Q7</f>
        <v>99.5186606471031</v>
      </c>
      <c r="R11" s="17">
        <f>('1-GNB'!R7*'1-GNB'!R11+'2-GNB'!R7*'2-GNB'!R11+'3-GNB'!R7*'3-GNB'!R11+'4-GNB'!R7*'4-GNB'!R11)/'GNB-summary'!R7</f>
        <v>97.76819672131147</v>
      </c>
      <c r="S11" s="17">
        <f>('1-GNB'!S7*'1-GNB'!S11+'2-GNB'!S7*'2-GNB'!S11+'3-GNB'!S7*'3-GNB'!S11+'4-GNB'!S7*'4-GNB'!S11)/'GNB-summary'!S7</f>
        <v>91.66666666666667</v>
      </c>
      <c r="T11" s="17">
        <f>('1-GNB'!T7*'1-GNB'!T11+'2-GNB'!T7*'2-GNB'!T11+'3-GNB'!T7*'3-GNB'!T11+'4-GNB'!T7*'4-GNB'!T11)/'GNB-summary'!T7</f>
        <v>52.6032640949555</v>
      </c>
      <c r="U11" s="17" t="s">
        <v>324</v>
      </c>
      <c r="V11" s="17" t="s">
        <v>324</v>
      </c>
      <c r="W11" s="17">
        <f>('1-GNB'!W7*'1-GNB'!W11+'2-GNB'!W7*'2-GNB'!W11+'3-GNB'!W7*'3-GNB'!W11+'4-GNB'!W7*'4-GNB'!W11)/'GNB-summary'!W7</f>
        <v>55.58746438746439</v>
      </c>
      <c r="X11" s="17" t="s">
        <v>324</v>
      </c>
      <c r="Y11" s="19">
        <f>('1-GNB'!Y7*'1-GNB'!Y11+'2-GNB'!Y7*'2-GNB'!Y11+'3-GNB'!Y7*'3-GNB'!Y11+'4-GNB'!Y7*'4-GNB'!Y11)/'GNB-summary'!Y7</f>
        <v>2.93132183908046</v>
      </c>
    </row>
    <row r="12" spans="1:25" s="15" customFormat="1" ht="19.5" customHeight="1">
      <c r="A12" s="416"/>
      <c r="B12" s="20" t="s">
        <v>76</v>
      </c>
      <c r="C12" s="150">
        <f>('1-GNB'!C7*'1-GNB'!C12+'2-GNB'!C7*'2-GNB'!C12+'3-GNB'!C7*'3-GNB'!C12+'4-GNB'!C7*'4-GNB'!C12)/'GNB-summary'!C7</f>
        <v>1.4876156217882834</v>
      </c>
      <c r="D12" s="150" t="s">
        <v>324</v>
      </c>
      <c r="E12" s="17">
        <f>('1-GNB'!E7*'1-GNB'!E12+'2-GNB'!E7*'2-GNB'!E12+'3-GNB'!E7*'3-GNB'!E12+'4-GNB'!E7*'4-GNB'!E12)/'GNB-summary'!E7</f>
        <v>75.30977653631285</v>
      </c>
      <c r="F12" s="17">
        <f>('1-GNB'!F7*'1-GNB'!F12+'2-GNB'!F7*'2-GNB'!F12+'3-GNB'!F7*'3-GNB'!F12+'4-GNB'!F7*'4-GNB'!F12)/'GNB-summary'!F7</f>
        <v>75.5845588235294</v>
      </c>
      <c r="G12" s="17">
        <f>('1-GNB'!G7*'1-GNB'!G12+'2-GNB'!G7*'2-GNB'!G12+'3-GNB'!G7*'3-GNB'!G12+'4-GNB'!G7*'4-GNB'!G12)/'GNB-summary'!G7</f>
        <v>87.61861033093174</v>
      </c>
      <c r="H12" s="17">
        <f>('1-GNB'!H7*'1-GNB'!H12+'2-GNB'!H7*'2-GNB'!H12+'3-GNB'!H7*'3-GNB'!H12+'4-GNB'!H7*'4-GNB'!H12)/'GNB-summary'!H7</f>
        <v>58.1399293286219</v>
      </c>
      <c r="I12" s="17" t="s">
        <v>324</v>
      </c>
      <c r="J12" s="17">
        <f>('1-GNB'!J7*'1-GNB'!J12+'2-GNB'!J7*'2-GNB'!J12+'3-GNB'!J7*'3-GNB'!J12+'4-GNB'!J7*'4-GNB'!J12)/'GNB-summary'!J7</f>
        <v>46.695904436860076</v>
      </c>
      <c r="K12" s="17">
        <f>('1-GNB'!K7*'1-GNB'!K12+'2-GNB'!K7*'2-GNB'!K12+'3-GNB'!K7*'3-GNB'!K12+'4-GNB'!K7*'4-GNB'!K12)/'GNB-summary'!K7</f>
        <v>3.347727272727273</v>
      </c>
      <c r="L12" s="17">
        <f>('1-GNB'!L7*'1-GNB'!L12+'2-GNB'!L7*'2-GNB'!L12+'3-GNB'!L7*'3-GNB'!L12+'4-GNB'!L7*'4-GNB'!L12)/'GNB-summary'!L7</f>
        <v>97.36391982182629</v>
      </c>
      <c r="M12" s="17">
        <f>('1-GNB'!M7*'1-GNB'!M12+'2-GNB'!M7*'2-GNB'!M12+'3-GNB'!M7*'3-GNB'!M12+'4-GNB'!M7*'4-GNB'!M12)/'GNB-summary'!M7</f>
        <v>86.51479820627803</v>
      </c>
      <c r="N12" s="17">
        <f>('1-GNB'!N7*'1-GNB'!N12+'2-GNB'!N7*'2-GNB'!N12+'3-GNB'!N7*'3-GNB'!N12+'4-GNB'!N7*'4-GNB'!N12)/'GNB-summary'!N7</f>
        <v>75.89771407837446</v>
      </c>
      <c r="O12" s="17">
        <f>('1-GNB'!O7*'1-GNB'!O12+'2-GNB'!O7*'2-GNB'!O12+'3-GNB'!O7*'3-GNB'!O12+'4-GNB'!O7*'4-GNB'!O12)/'GNB-summary'!O7</f>
        <v>3.877986179664363</v>
      </c>
      <c r="P12" s="17">
        <f>('1-GNB'!P7*'1-GNB'!P12+'2-GNB'!P7*'2-GNB'!P12+'3-GNB'!P7*'3-GNB'!P12+'4-GNB'!P7*'4-GNB'!P12)/'GNB-summary'!P7</f>
        <v>89.92</v>
      </c>
      <c r="Q12" s="17">
        <f>('1-GNB'!Q7*'1-GNB'!Q12+'2-GNB'!Q7*'2-GNB'!Q12+'3-GNB'!Q7*'3-GNB'!Q12+'4-GNB'!Q7*'4-GNB'!Q12)/'GNB-summary'!Q7</f>
        <v>94.12234762979685</v>
      </c>
      <c r="R12" s="17">
        <f>('1-GNB'!R7*'1-GNB'!R12+'2-GNB'!R7*'2-GNB'!R12+'3-GNB'!R7*'3-GNB'!R12+'4-GNB'!R7*'4-GNB'!R12)/'GNB-summary'!R7</f>
        <v>7.000655737704918</v>
      </c>
      <c r="S12" s="17">
        <f>('1-GNB'!S7*'1-GNB'!S12+'2-GNB'!S7*'2-GNB'!S12+'3-GNB'!S7*'3-GNB'!S12+'4-GNB'!S7*'4-GNB'!S12)/'GNB-summary'!S7</f>
        <v>58.37916666666667</v>
      </c>
      <c r="T12" s="17">
        <f>('1-GNB'!T7*'1-GNB'!T12+'2-GNB'!T7*'2-GNB'!T12+'3-GNB'!T7*'3-GNB'!T12+'4-GNB'!T7*'4-GNB'!T12)/'GNB-summary'!T7</f>
        <v>20.240949554896144</v>
      </c>
      <c r="U12" s="17" t="s">
        <v>324</v>
      </c>
      <c r="V12" s="17" t="s">
        <v>74</v>
      </c>
      <c r="W12" s="17">
        <f>('1-GNB'!W7*'1-GNB'!W12+'2-GNB'!W7*'2-GNB'!W12+'3-GNB'!W7*'3-GNB'!W12+'4-GNB'!W7*'4-GNB'!W12)/'GNB-summary'!W7</f>
        <v>0.7439458689458689</v>
      </c>
      <c r="X12" s="17" t="s">
        <v>324</v>
      </c>
      <c r="Y12" s="19">
        <f>('1-GNB'!Y7*'1-GNB'!Y12+'2-GNB'!Y7*'2-GNB'!Y12+'3-GNB'!Y7*'3-GNB'!Y12+'4-GNB'!Y7*'4-GNB'!Y12)/'GNB-summary'!Y7</f>
        <v>0.3160919540229885</v>
      </c>
    </row>
    <row r="13" spans="1:25" s="15" customFormat="1" ht="19.5" customHeight="1">
      <c r="A13" s="416"/>
      <c r="B13" s="20" t="s">
        <v>77</v>
      </c>
      <c r="C13" s="151">
        <f>('1-GNB'!C7*'1-GNB'!C13+'2-GNB'!C7*'2-GNB'!C13+'3-GNB'!C7*'3-GNB'!C13+'4-GNB'!C7*'4-GNB'!C13)/'GNB-summary'!C7</f>
        <v>0.2929599177800617</v>
      </c>
      <c r="D13" s="151">
        <f>('1-GNB'!D7*'1-GNB'!D13+'2-GNB'!D7*'2-GNB'!D13+'3-GNB'!D7*'3-GNB'!D13+'4-GNB'!D7*'4-GNB'!D13)/'GNB-summary'!D7</f>
        <v>13.93010752688172</v>
      </c>
      <c r="E13" s="21">
        <f>('1-GNB'!E7*'1-GNB'!E13+'2-GNB'!E7*'2-GNB'!E13+'3-GNB'!E7*'3-GNB'!E13+'4-GNB'!E7*'4-GNB'!E13)/'GNB-summary'!E7</f>
        <v>4.191899441340782</v>
      </c>
      <c r="F13" s="21">
        <f>('1-GNB'!F7*'1-GNB'!F13+'2-GNB'!F7*'2-GNB'!F13+'3-GNB'!F7*'3-GNB'!F13+'4-GNB'!F7*'4-GNB'!F13)/'GNB-summary'!F7</f>
        <v>73.96323529411765</v>
      </c>
      <c r="G13" s="21">
        <f>('1-GNB'!G7*'1-GNB'!G13+'2-GNB'!G7*'2-GNB'!G13+'3-GNB'!G7*'3-GNB'!G13+'4-GNB'!G7*'4-GNB'!G13)/'GNB-summary'!G7</f>
        <v>32.70490902430089</v>
      </c>
      <c r="H13" s="21">
        <f>('1-GNB'!H7*'1-GNB'!H13+'2-GNB'!H7*'2-GNB'!H13+'3-GNB'!H7*'3-GNB'!H13+'4-GNB'!H7*'4-GNB'!H13)/'GNB-summary'!H7</f>
        <v>21.525441696113074</v>
      </c>
      <c r="I13" s="21">
        <f>('1-GNB'!I7*'1-GNB'!I13+'2-GNB'!I7*'2-GNB'!I13+'3-GNB'!I7*'3-GNB'!I13+'4-GNB'!I7*'4-GNB'!I13)/'GNB-summary'!I7</f>
        <v>56.84117647058824</v>
      </c>
      <c r="J13" s="21">
        <f>('1-GNB'!J7*'1-GNB'!J13+'2-GNB'!J7*'2-GNB'!J13+'3-GNB'!J7*'3-GNB'!J13+'4-GNB'!J7*'4-GNB'!J13)/'GNB-summary'!J7</f>
        <v>1.9515358361774742</v>
      </c>
      <c r="K13" s="21">
        <f>('1-GNB'!K7*'1-GNB'!K13+'2-GNB'!K7*'2-GNB'!K13+'3-GNB'!K7*'3-GNB'!K13+'4-GNB'!K7*'4-GNB'!K13)/'GNB-summary'!K7</f>
        <v>6.803409090909091</v>
      </c>
      <c r="L13" s="21" t="s">
        <v>74</v>
      </c>
      <c r="M13" s="21">
        <f>('1-GNB'!M7*'1-GNB'!M13+'2-GNB'!M7*'2-GNB'!M13+'3-GNB'!M7*'3-GNB'!M13+'4-GNB'!M7*'4-GNB'!M13)/'GNB-summary'!M7</f>
        <v>60.98071748878924</v>
      </c>
      <c r="N13" s="21">
        <f>('1-GNB'!N7*'1-GNB'!N13+'2-GNB'!N7*'2-GNB'!N13+'3-GNB'!N7*'3-GNB'!N13+'4-GNB'!N7*'4-GNB'!N13)/'GNB-summary'!N7</f>
        <v>71.00718432510885</v>
      </c>
      <c r="O13" s="21">
        <f>('1-GNB'!O7*'1-GNB'!O13+'2-GNB'!O7*'2-GNB'!O13+'3-GNB'!O7*'3-GNB'!O13+'4-GNB'!O7*'4-GNB'!O13)/'GNB-summary'!O7</f>
        <v>1.1688055281342546</v>
      </c>
      <c r="P13" s="21">
        <f>('1-GNB'!P7*'1-GNB'!P13+'2-GNB'!P7*'2-GNB'!P13+'3-GNB'!P7*'3-GNB'!P13+'4-GNB'!P7*'4-GNB'!P13)/'GNB-summary'!P7</f>
        <v>88.33833333333334</v>
      </c>
      <c r="Q13" s="21">
        <f>('1-GNB'!Q7*'1-GNB'!Q13+'2-GNB'!Q7*'2-GNB'!Q13+'3-GNB'!Q7*'3-GNB'!Q13+'4-GNB'!Q7*'4-GNB'!Q13)/'GNB-summary'!Q7</f>
        <v>71.87306245297216</v>
      </c>
      <c r="R13" s="21">
        <f>('1-GNB'!R7*'1-GNB'!R13+'2-GNB'!R7*'2-GNB'!R13+'3-GNB'!R7*'3-GNB'!R13+'4-GNB'!R7*'4-GNB'!R13)/'GNB-summary'!R7</f>
        <v>4.22327868852459</v>
      </c>
      <c r="S13" s="21">
        <f>('1-GNB'!S7*'1-GNB'!S13+'2-GNB'!S7*'2-GNB'!S13+'3-GNB'!S7*'3-GNB'!S13+'4-GNB'!S7*'4-GNB'!S13)/'GNB-summary'!S7</f>
        <v>9.73611111111111</v>
      </c>
      <c r="T13" s="21">
        <f>('1-GNB'!T7*'1-GNB'!T13+'2-GNB'!T7*'2-GNB'!T13+'3-GNB'!T7*'3-GNB'!T13+'4-GNB'!T7*'4-GNB'!T13)/'GNB-summary'!T7</f>
        <v>20.356379821958456</v>
      </c>
      <c r="U13" s="21" t="s">
        <v>324</v>
      </c>
      <c r="V13" s="21" t="s">
        <v>324</v>
      </c>
      <c r="W13" s="21">
        <f>('1-GNB'!W7*'1-GNB'!W13+'2-GNB'!W7*'2-GNB'!W13+'3-GNB'!W7*'3-GNB'!W13+'4-GNB'!W7*'4-GNB'!W13)/'GNB-summary'!W7</f>
        <v>0.13091168091168093</v>
      </c>
      <c r="X13" s="21">
        <f>('1-GNB'!X7*'1-GNB'!X13+'2-GNB'!X7*'2-GNB'!X13+'3-GNB'!X7*'3-GNB'!X13+'4-GNB'!X7*'4-GNB'!X13)/'GNB-summary'!X7</f>
        <v>4.3999999999999995</v>
      </c>
      <c r="Y13" s="23">
        <f>('1-GNB'!Y7*'1-GNB'!Y13+'2-GNB'!Y7*'2-GNB'!Y13+'3-GNB'!Y7*'3-GNB'!Y13+'4-GNB'!Y7*'4-GNB'!Y13)/'GNB-summary'!Y7</f>
        <v>0</v>
      </c>
    </row>
    <row r="14" spans="1:25" s="15" customFormat="1" ht="19.5" customHeight="1">
      <c r="A14" s="416"/>
      <c r="B14" s="20" t="s">
        <v>78</v>
      </c>
      <c r="C14" s="150">
        <f>('1-GNB'!C7*'1-GNB'!C14+'2-GNB'!C7*'2-GNB'!C14+'3-GNB'!C7*'3-GNB'!C14+'4-GNB'!C7*'4-GNB'!C14)/'GNB-summary'!C7</f>
        <v>43.66243576567318</v>
      </c>
      <c r="D14" s="150" t="s">
        <v>324</v>
      </c>
      <c r="E14" s="17">
        <f>('1-GNB'!E7*'1-GNB'!E14+'2-GNB'!E7*'2-GNB'!E14+'3-GNB'!E7*'3-GNB'!E14+'4-GNB'!E7*'4-GNB'!E14)/'GNB-summary'!E7</f>
        <v>95.781843575419</v>
      </c>
      <c r="F14" s="17">
        <f>('1-GNB'!F7*'1-GNB'!F14+'2-GNB'!F7*'2-GNB'!F14+'3-GNB'!F7*'3-GNB'!F14+'4-GNB'!F7*'4-GNB'!F14)/'GNB-summary'!F7</f>
        <v>98.38088235294117</v>
      </c>
      <c r="G14" s="17">
        <f>('1-GNB'!G7*'1-GNB'!G14+'2-GNB'!G7*'2-GNB'!G14+'3-GNB'!G7*'3-GNB'!G14+'4-GNB'!G7*'4-GNB'!G14)/'GNB-summary'!G7</f>
        <v>90.54523140798632</v>
      </c>
      <c r="H14" s="17">
        <f>('1-GNB'!H7*'1-GNB'!H14+'2-GNB'!H7*'2-GNB'!H14+'3-GNB'!H7*'3-GNB'!H14+'4-GNB'!H7*'4-GNB'!H14)/'GNB-summary'!H7</f>
        <v>94.04028268551237</v>
      </c>
      <c r="I14" s="17" t="s">
        <v>324</v>
      </c>
      <c r="J14" s="17">
        <f>('1-GNB'!J7*'1-GNB'!J14+'2-GNB'!J7*'2-GNB'!J14+'3-GNB'!J7*'3-GNB'!J14+'4-GNB'!J7*'4-GNB'!J14)/'GNB-summary'!J7</f>
        <v>94.91860068259386</v>
      </c>
      <c r="K14" s="17">
        <f>('1-GNB'!K7*'1-GNB'!K14+'2-GNB'!K7*'2-GNB'!K14+'3-GNB'!K7*'3-GNB'!K14+'4-GNB'!K7*'4-GNB'!K14)/'GNB-summary'!K7</f>
        <v>44.86818181818182</v>
      </c>
      <c r="L14" s="17" t="s">
        <v>324</v>
      </c>
      <c r="M14" s="17">
        <f>('1-GNB'!M7*'1-GNB'!M14+'2-GNB'!M7*'2-GNB'!M14+'3-GNB'!M7*'3-GNB'!M14+'4-GNB'!M7*'4-GNB'!M14)/'GNB-summary'!M7</f>
        <v>98.5372197309417</v>
      </c>
      <c r="N14" s="17">
        <f>('1-GNB'!N7*'1-GNB'!N14+'2-GNB'!N7*'2-GNB'!N14+'3-GNB'!N7*'3-GNB'!N14+'4-GNB'!N7*'4-GNB'!N14)/'GNB-summary'!N7</f>
        <v>92.50152394775034</v>
      </c>
      <c r="O14" s="17">
        <f>('1-GNB'!O7*'1-GNB'!O14+'2-GNB'!O7*'2-GNB'!O14+'3-GNB'!O7*'3-GNB'!O14+'4-GNB'!O7*'4-GNB'!O14)/'GNB-summary'!O7</f>
        <v>88.87857847976308</v>
      </c>
      <c r="P14" s="17">
        <f>('1-GNB'!P7*'1-GNB'!P14+'2-GNB'!P7*'2-GNB'!P14+'3-GNB'!P7*'3-GNB'!P14+'4-GNB'!P7*'4-GNB'!P14)/'GNB-summary'!P7</f>
        <v>89.57166666666667</v>
      </c>
      <c r="Q14" s="17">
        <f>('1-GNB'!Q7*'1-GNB'!Q14+'2-GNB'!Q7*'2-GNB'!Q14+'3-GNB'!Q7*'3-GNB'!Q14+'4-GNB'!Q7*'4-GNB'!Q14)/'GNB-summary'!Q7</f>
        <v>95.83905191873589</v>
      </c>
      <c r="R14" s="17">
        <f>('1-GNB'!R7*'1-GNB'!R14+'2-GNB'!R7*'2-GNB'!R14+'3-GNB'!R7*'3-GNB'!R14+'4-GNB'!R7*'4-GNB'!R14)/'GNB-summary'!R7</f>
        <v>95.40918032786885</v>
      </c>
      <c r="S14" s="17">
        <f>('1-GNB'!S7*'1-GNB'!S14+'2-GNB'!S7*'2-GNB'!S14+'3-GNB'!S7*'3-GNB'!S14+'4-GNB'!S7*'4-GNB'!S14)/'GNB-summary'!S7</f>
        <v>88.87777777777778</v>
      </c>
      <c r="T14" s="17">
        <f>('1-GNB'!T7*'1-GNB'!T14+'2-GNB'!T7*'2-GNB'!T14+'3-GNB'!T7*'3-GNB'!T14+'4-GNB'!T7*'4-GNB'!T14)/'GNB-summary'!T7</f>
        <v>63.300890207715135</v>
      </c>
      <c r="U14" s="17">
        <f>('1-GNB'!U7*'1-GNB'!U14+'2-GNB'!U7*'2-GNB'!U14+'3-GNB'!U7*'3-GNB'!U14+'4-GNB'!U7*'4-GNB'!U14)/'GNB-summary'!U7</f>
        <v>94.05034584980238</v>
      </c>
      <c r="V14" s="17">
        <f>('1-GNB'!V7*'1-GNB'!V14+'2-GNB'!V7*'2-GNB'!V14+'3-GNB'!V7*'3-GNB'!V14+'4-GNB'!V7*'4-GNB'!V14)/'GNB-summary'!V7</f>
        <v>98.3780260707635</v>
      </c>
      <c r="W14" s="17">
        <f>('1-GNB'!W7*'1-GNB'!W14+'2-GNB'!W7*'2-GNB'!W14+'3-GNB'!W7*'3-GNB'!W14+'4-GNB'!W7*'4-GNB'!W14)/'GNB-summary'!W7</f>
        <v>69.79166666666667</v>
      </c>
      <c r="X14" s="17">
        <f>('1-GNB'!X7*'1-GNB'!X14+'2-GNB'!X7*'2-GNB'!X14+'3-GNB'!X7*'3-GNB'!X14+'4-GNB'!X7*'4-GNB'!X14)/'GNB-summary'!X7</f>
        <v>81.60882352941177</v>
      </c>
      <c r="Y14" s="19">
        <f>('1-GNB'!Y7*'1-GNB'!Y14+'2-GNB'!Y7*'2-GNB'!Y14+'3-GNB'!Y7*'3-GNB'!Y14+'4-GNB'!Y7*'4-GNB'!Y14)/'GNB-summary'!Y7</f>
        <v>50.11810344827586</v>
      </c>
    </row>
    <row r="15" spans="1:25" s="15" customFormat="1" ht="19.5" customHeight="1">
      <c r="A15" s="416"/>
      <c r="B15" s="20" t="s">
        <v>79</v>
      </c>
      <c r="C15" s="150">
        <f>('1-GNB'!C7*'1-GNB'!C15+'2-GNB'!C7*'2-GNB'!C15+'3-GNB'!C7*'3-GNB'!C15+'4-GNB'!C7*'4-GNB'!C15)/'GNB-summary'!C7</f>
        <v>20.922661870503596</v>
      </c>
      <c r="D15" s="150">
        <f>('1-GNB'!D7*'1-GNB'!D15+'2-GNB'!D7*'2-GNB'!D15+'3-GNB'!D7*'3-GNB'!D15+'4-GNB'!D7*'4-GNB'!D15)/'GNB-summary'!D7</f>
        <v>75.95161290322581</v>
      </c>
      <c r="E15" s="17">
        <f>('1-GNB'!E7*'1-GNB'!E15+'2-GNB'!E7*'2-GNB'!E15+'3-GNB'!E7*'3-GNB'!E15+'4-GNB'!E7*'4-GNB'!E15)/'GNB-summary'!E7</f>
        <v>89.6399441340782</v>
      </c>
      <c r="F15" s="17">
        <f>('1-GNB'!F7*'1-GNB'!F15+'2-GNB'!F7*'2-GNB'!F15+'3-GNB'!F7*'3-GNB'!F15+'4-GNB'!F7*'4-GNB'!F15)/'GNB-summary'!F7</f>
        <v>79.40441176470588</v>
      </c>
      <c r="G15" s="17">
        <f>('1-GNB'!G7*'1-GNB'!G15+'2-GNB'!G7*'2-GNB'!G15+'3-GNB'!G7*'3-GNB'!G15+'4-GNB'!G7*'4-GNB'!G15)/'GNB-summary'!G7</f>
        <v>66.21841494687996</v>
      </c>
      <c r="H15" s="17">
        <f>('1-GNB'!H7*'1-GNB'!H15+'2-GNB'!H7*'2-GNB'!H15+'3-GNB'!H7*'3-GNB'!H15+'4-GNB'!H7*'4-GNB'!H15)/'GNB-summary'!H7</f>
        <v>74.21872791519434</v>
      </c>
      <c r="I15" s="17">
        <f>('1-GNB'!I7*'1-GNB'!I15+'2-GNB'!I7*'2-GNB'!I15+'3-GNB'!I7*'3-GNB'!I15+'4-GNB'!I7*'4-GNB'!I15)/'GNB-summary'!I7</f>
        <v>94.11764705882354</v>
      </c>
      <c r="J15" s="17">
        <f>('1-GNB'!J7*'1-GNB'!J15+'2-GNB'!J7*'2-GNB'!J15+'3-GNB'!J7*'3-GNB'!J15+'4-GNB'!J7*'4-GNB'!J15)/'GNB-summary'!J7</f>
        <v>58.109726962457344</v>
      </c>
      <c r="K15" s="17">
        <f>('1-GNB'!K7*'1-GNB'!K15+'2-GNB'!K7*'2-GNB'!K15+'3-GNB'!K7*'3-GNB'!K15+'4-GNB'!K7*'4-GNB'!K15)/'GNB-summary'!K7</f>
        <v>19.288636363636364</v>
      </c>
      <c r="L15" s="17" t="s">
        <v>324</v>
      </c>
      <c r="M15" s="17">
        <f>('1-GNB'!M7*'1-GNB'!M15+'2-GNB'!M7*'2-GNB'!M15+'3-GNB'!M7*'3-GNB'!M15+'4-GNB'!M7*'4-GNB'!M15)/'GNB-summary'!M7</f>
        <v>83.32421524663677</v>
      </c>
      <c r="N15" s="17">
        <f>('1-GNB'!N7*'1-GNB'!N15+'2-GNB'!N7*'2-GNB'!N15+'3-GNB'!N7*'3-GNB'!N15+'4-GNB'!N7*'4-GNB'!N15)/'GNB-summary'!N7</f>
        <v>76.56066763425254</v>
      </c>
      <c r="O15" s="17">
        <f>('1-GNB'!O7*'1-GNB'!O15+'2-GNB'!O7*'2-GNB'!O15+'3-GNB'!O7*'3-GNB'!O15+'4-GNB'!O7*'4-GNB'!O15)/'GNB-summary'!O7</f>
        <v>45.87936821322804</v>
      </c>
      <c r="P15" s="17">
        <f>('1-GNB'!P7*'1-GNB'!P15+'2-GNB'!P7*'2-GNB'!P15+'3-GNB'!P7*'3-GNB'!P15+'4-GNB'!P7*'4-GNB'!P15)/'GNB-summary'!P7</f>
        <v>95.49499999999999</v>
      </c>
      <c r="Q15" s="17">
        <f>('1-GNB'!Q7*'1-GNB'!Q15+'2-GNB'!Q7*'2-GNB'!Q15+'3-GNB'!Q7*'3-GNB'!Q15+'4-GNB'!Q7*'4-GNB'!Q15)/'GNB-summary'!Q7</f>
        <v>66.24115876598947</v>
      </c>
      <c r="R15" s="17">
        <f>('1-GNB'!R7*'1-GNB'!R15+'2-GNB'!R7*'2-GNB'!R15+'3-GNB'!R7*'3-GNB'!R15+'4-GNB'!R7*'4-GNB'!R15)/'GNB-summary'!R7</f>
        <v>88.83016393442624</v>
      </c>
      <c r="S15" s="17">
        <f>('1-GNB'!S7*'1-GNB'!S15+'2-GNB'!S7*'2-GNB'!S15+'3-GNB'!S7*'3-GNB'!S15+'4-GNB'!S7*'4-GNB'!S15)/'GNB-summary'!S7</f>
        <v>52.75694444444444</v>
      </c>
      <c r="T15" s="17">
        <f>('1-GNB'!T7*'1-GNB'!T15+'2-GNB'!T7*'2-GNB'!T15+'3-GNB'!T7*'3-GNB'!T15+'4-GNB'!T7*'4-GNB'!T15)/'GNB-summary'!T7</f>
        <v>36.400296735905044</v>
      </c>
      <c r="U15" s="17">
        <f>('1-GNB'!U7*'1-GNB'!U15+'2-GNB'!U7*'2-GNB'!U15+'3-GNB'!U7*'3-GNB'!U15+'4-GNB'!U7*'4-GNB'!U15)/'GNB-summary'!U7</f>
        <v>72.91921936758894</v>
      </c>
      <c r="V15" s="17" t="s">
        <v>74</v>
      </c>
      <c r="W15" s="17">
        <f>('1-GNB'!W7*'1-GNB'!W15+'2-GNB'!W7*'2-GNB'!W15+'3-GNB'!W7*'3-GNB'!W15+'4-GNB'!W7*'4-GNB'!W15)/'GNB-summary'!W7</f>
        <v>27.763532763532762</v>
      </c>
      <c r="X15" s="17">
        <f>('1-GNB'!X7*'1-GNB'!X15+'2-GNB'!X7*'2-GNB'!X15+'3-GNB'!X7*'3-GNB'!X15+'4-GNB'!X7*'4-GNB'!X15)/'GNB-summary'!X7</f>
        <v>97.06617647058823</v>
      </c>
      <c r="Y15" s="19">
        <f>('1-GNB'!Y7*'1-GNB'!Y15+'2-GNB'!Y7*'2-GNB'!Y15+'3-GNB'!Y7*'3-GNB'!Y15+'4-GNB'!Y7*'4-GNB'!Y15)/'GNB-summary'!Y7</f>
        <v>1.1310344827586207</v>
      </c>
    </row>
    <row r="16" spans="1:25" s="15" customFormat="1" ht="19.5" customHeight="1">
      <c r="A16" s="416"/>
      <c r="B16" s="20" t="s">
        <v>80</v>
      </c>
      <c r="C16" s="150">
        <f>('1-GNB'!C7*'1-GNB'!C16+'2-GNB'!C7*'2-GNB'!C16+'3-GNB'!C7*'3-GNB'!C16+'4-GNB'!C7*'4-GNB'!C16)/'GNB-summary'!C7</f>
        <v>96.16808838643371</v>
      </c>
      <c r="D16" s="150" t="s">
        <v>74</v>
      </c>
      <c r="E16" s="17">
        <f>('1-GNB'!E7*'1-GNB'!E16+'2-GNB'!E7*'2-GNB'!E16+'3-GNB'!E7*'3-GNB'!E16+'4-GNB'!E7*'4-GNB'!E16)/'GNB-summary'!E7</f>
        <v>67.31843575418995</v>
      </c>
      <c r="F16" s="17">
        <f>('1-GNB'!F7*'1-GNB'!F16+'2-GNB'!F7*'2-GNB'!F16+'3-GNB'!F7*'3-GNB'!F16+'4-GNB'!F7*'4-GNB'!F16)/'GNB-summary'!F7</f>
        <v>100</v>
      </c>
      <c r="G16" s="17">
        <f>('1-GNB'!G7*'1-GNB'!G16+'2-GNB'!G7*'2-GNB'!G16+'3-GNB'!G7*'3-GNB'!G16+'4-GNB'!G7*'4-GNB'!G16)/'GNB-summary'!G7</f>
        <v>98.52726828672608</v>
      </c>
      <c r="H16" s="17">
        <f>('1-GNB'!H7*'1-GNB'!H16+'2-GNB'!H7*'2-GNB'!H16+'3-GNB'!H7*'3-GNB'!H16+'4-GNB'!H7*'4-GNB'!H16)/'GNB-summary'!H7</f>
        <v>97.21519434628976</v>
      </c>
      <c r="I16" s="17" t="s">
        <v>74</v>
      </c>
      <c r="J16" s="17">
        <f>('1-GNB'!J7*'1-GNB'!J16+'2-GNB'!J7*'2-GNB'!J16+'3-GNB'!J7*'3-GNB'!J16+'4-GNB'!J7*'4-GNB'!J16)/'GNB-summary'!J7</f>
        <v>99.10887372013653</v>
      </c>
      <c r="K16" s="17">
        <f>('1-GNB'!K7*'1-GNB'!K16+'2-GNB'!K7*'2-GNB'!K16+'3-GNB'!K7*'3-GNB'!K16+'4-GNB'!K7*'4-GNB'!K16)/'GNB-summary'!K7</f>
        <v>40.90909090909091</v>
      </c>
      <c r="L16" s="17" t="s">
        <v>324</v>
      </c>
      <c r="M16" s="17">
        <f>('1-GNB'!M7*'1-GNB'!M16+'2-GNB'!M7*'2-GNB'!M16+'3-GNB'!M7*'3-GNB'!M16+'4-GNB'!M7*'4-GNB'!M16)/'GNB-summary'!M7</f>
        <v>98.52466367713005</v>
      </c>
      <c r="N16" s="17">
        <f>('1-GNB'!N7*'1-GNB'!N16+'2-GNB'!N7*'2-GNB'!N16+'3-GNB'!N7*'3-GNB'!N16+'4-GNB'!N7*'4-GNB'!N16)/'GNB-summary'!N7</f>
        <v>97.27398403483308</v>
      </c>
      <c r="O16" s="17">
        <f>('1-GNB'!O7*'1-GNB'!O16+'2-GNB'!O7*'2-GNB'!O16+'3-GNB'!O7*'3-GNB'!O16+'4-GNB'!O7*'4-GNB'!O16)/'GNB-summary'!O7</f>
        <v>98.4567620927937</v>
      </c>
      <c r="P16" s="17">
        <f>('1-GNB'!P7*'1-GNB'!P16+'2-GNB'!P7*'2-GNB'!P16+'3-GNB'!P7*'3-GNB'!P16+'4-GNB'!P7*'4-GNB'!P16)/'GNB-summary'!P7</f>
        <v>98.20166666666667</v>
      </c>
      <c r="Q16" s="17">
        <f>('1-GNB'!Q7*'1-GNB'!Q16+'2-GNB'!Q7*'2-GNB'!Q16+'3-GNB'!Q7*'3-GNB'!Q16+'4-GNB'!Q7*'4-GNB'!Q16)/'GNB-summary'!Q7</f>
        <v>98.07261098570353</v>
      </c>
      <c r="R16" s="17">
        <f>('1-GNB'!R7*'1-GNB'!R16+'2-GNB'!R7*'2-GNB'!R16+'3-GNB'!R7*'3-GNB'!R16+'4-GNB'!R7*'4-GNB'!R16)/'GNB-summary'!R7</f>
        <v>98.56852459016395</v>
      </c>
      <c r="S16" s="17">
        <f>('1-GNB'!S7*'1-GNB'!S16+'2-GNB'!S7*'2-GNB'!S16+'3-GNB'!S7*'3-GNB'!S16+'4-GNB'!S7*'4-GNB'!S16)/'GNB-summary'!S7</f>
        <v>100</v>
      </c>
      <c r="T16" s="17">
        <f>('1-GNB'!T7*'1-GNB'!T16+'2-GNB'!T7*'2-GNB'!T16+'3-GNB'!T7*'3-GNB'!T16+'4-GNB'!T7*'4-GNB'!T16)/'GNB-summary'!T7</f>
        <v>76.25163204747774</v>
      </c>
      <c r="U16" s="17">
        <f>('1-GNB'!U7*'1-GNB'!U16+'2-GNB'!U7*'2-GNB'!U16+'3-GNB'!U7*'3-GNB'!U16+'4-GNB'!U7*'4-GNB'!U16)/'GNB-summary'!U7</f>
        <v>93.95765810276679</v>
      </c>
      <c r="V16" s="17" t="s">
        <v>324</v>
      </c>
      <c r="W16" s="17">
        <f>('1-GNB'!W7*'1-GNB'!W16+'2-GNB'!W7*'2-GNB'!W16+'3-GNB'!W7*'3-GNB'!W16+'4-GNB'!W7*'4-GNB'!W16)/'GNB-summary'!W7</f>
        <v>98.55306267806267</v>
      </c>
      <c r="X16" s="17" t="s">
        <v>324</v>
      </c>
      <c r="Y16" s="19">
        <f>('1-GNB'!Y7*'1-GNB'!Y16+'2-GNB'!Y7*'2-GNB'!Y16+'3-GNB'!Y7*'3-GNB'!Y16+'4-GNB'!Y7*'4-GNB'!Y16)/'GNB-summary'!Y7</f>
        <v>1.9275862068965517</v>
      </c>
    </row>
    <row r="17" spans="1:25" s="15" customFormat="1" ht="19.5" customHeight="1">
      <c r="A17" s="416"/>
      <c r="B17" s="20" t="s">
        <v>81</v>
      </c>
      <c r="C17" s="151">
        <f>('1-GNB'!C7*'1-GNB'!C17+'2-GNB'!C7*'2-GNB'!C17+'3-GNB'!C7*'3-GNB'!C17+'4-GNB'!C7*'4-GNB'!C17)/'GNB-summary'!C7</f>
        <v>17.25590955806783</v>
      </c>
      <c r="D17" s="151">
        <f>('1-GNB'!D7*'1-GNB'!D17+'2-GNB'!D7*'2-GNB'!D17+'3-GNB'!D7*'3-GNB'!D17+'4-GNB'!D7*'4-GNB'!D17)/'GNB-summary'!D7</f>
        <v>83.84946236559139</v>
      </c>
      <c r="E17" s="21">
        <f>('1-GNB'!E7*'1-GNB'!E17+'2-GNB'!E7*'2-GNB'!E17+'3-GNB'!E7*'3-GNB'!E17+'4-GNB'!E7*'4-GNB'!E17)/'GNB-summary'!E7</f>
        <v>56.332402234636874</v>
      </c>
      <c r="F17" s="21">
        <f>('1-GNB'!F7*'1-GNB'!F17+'2-GNB'!F7*'2-GNB'!F17+'3-GNB'!F7*'3-GNB'!F17+'4-GNB'!F7*'4-GNB'!F17)/'GNB-summary'!F7</f>
        <v>66.13382352941177</v>
      </c>
      <c r="G17" s="21">
        <f>('1-GNB'!G7*'1-GNB'!G17+'2-GNB'!G7*'2-GNB'!G17+'3-GNB'!G7*'3-GNB'!G17+'4-GNB'!G7*'4-GNB'!G17)/'GNB-summary'!G7</f>
        <v>31.66997191354256</v>
      </c>
      <c r="H17" s="21">
        <f>('1-GNB'!H7*'1-GNB'!H17+'2-GNB'!H7*'2-GNB'!H17+'3-GNB'!H7*'3-GNB'!H17+'4-GNB'!H7*'4-GNB'!H17)/'GNB-summary'!H7</f>
        <v>56.21378091872791</v>
      </c>
      <c r="I17" s="21">
        <f>('1-GNB'!I7*'1-GNB'!I17+'2-GNB'!I7*'2-GNB'!I17+'3-GNB'!I7*'3-GNB'!I17+'4-GNB'!I7*'4-GNB'!I17)/'GNB-summary'!I7</f>
        <v>88.22941176470587</v>
      </c>
      <c r="J17" s="21">
        <f>('1-GNB'!J7*'1-GNB'!J17+'2-GNB'!J7*'2-GNB'!J17+'3-GNB'!J7*'3-GNB'!J17+'4-GNB'!J7*'4-GNB'!J17)/'GNB-summary'!J7</f>
        <v>50.28430034129693</v>
      </c>
      <c r="K17" s="21">
        <f>('1-GNB'!K7*'1-GNB'!K17+'2-GNB'!K7*'2-GNB'!K17+'3-GNB'!K7*'3-GNB'!K17+'4-GNB'!K7*'4-GNB'!K17)/'GNB-summary'!K7</f>
        <v>52.93181818181818</v>
      </c>
      <c r="L17" s="21" t="s">
        <v>74</v>
      </c>
      <c r="M17" s="21">
        <f>('1-GNB'!M7*'1-GNB'!M17+'2-GNB'!M7*'2-GNB'!M17+'3-GNB'!M7*'3-GNB'!M17+'4-GNB'!M7*'4-GNB'!M17)/'GNB-summary'!M7</f>
        <v>64.10269058295965</v>
      </c>
      <c r="N17" s="21">
        <f>('1-GNB'!N7*'1-GNB'!N17+'2-GNB'!N7*'2-GNB'!N17+'3-GNB'!N7*'3-GNB'!N17+'4-GNB'!N7*'4-GNB'!N17)/'GNB-summary'!N7</f>
        <v>56.124201741654566</v>
      </c>
      <c r="O17" s="21">
        <f>('1-GNB'!O7*'1-GNB'!O17+'2-GNB'!O7*'2-GNB'!O17+'3-GNB'!O7*'3-GNB'!O17+'4-GNB'!O7*'4-GNB'!O17)/'GNB-summary'!O7</f>
        <v>61.27058242843041</v>
      </c>
      <c r="P17" s="21">
        <f>('1-GNB'!P7*'1-GNB'!P17+'2-GNB'!P7*'2-GNB'!P17+'3-GNB'!P7*'3-GNB'!P17+'4-GNB'!P7*'4-GNB'!P17)/'GNB-summary'!P7</f>
        <v>94.98166666666665</v>
      </c>
      <c r="Q17" s="21">
        <f>('1-GNB'!Q7*'1-GNB'!Q17+'2-GNB'!Q7*'2-GNB'!Q17+'3-GNB'!Q7*'3-GNB'!Q17+'4-GNB'!Q7*'4-GNB'!Q17)/'GNB-summary'!Q7</f>
        <v>68.73686982693755</v>
      </c>
      <c r="R17" s="21">
        <f>('1-GNB'!R7*'1-GNB'!R17+'2-GNB'!R7*'2-GNB'!R17+'3-GNB'!R7*'3-GNB'!R17+'4-GNB'!R7*'4-GNB'!R17)/'GNB-summary'!R7</f>
        <v>93.11639344262295</v>
      </c>
      <c r="S17" s="21">
        <f>('1-GNB'!S7*'1-GNB'!S17+'2-GNB'!S7*'2-GNB'!S17+'3-GNB'!S7*'3-GNB'!S17+'4-GNB'!S7*'4-GNB'!S17)/'GNB-summary'!S7</f>
        <v>50.00833333333333</v>
      </c>
      <c r="T17" s="21">
        <f>('1-GNB'!T7*'1-GNB'!T17+'2-GNB'!T7*'2-GNB'!T17+'3-GNB'!T7*'3-GNB'!T17+'4-GNB'!T7*'4-GNB'!T17)/'GNB-summary'!T7</f>
        <v>67.526706231454</v>
      </c>
      <c r="U17" s="21">
        <f>('1-GNB'!U7*'1-GNB'!U17+'2-GNB'!U7*'2-GNB'!U17+'3-GNB'!U7*'3-GNB'!U17+'4-GNB'!U7*'4-GNB'!U17)/'GNB-summary'!U7</f>
        <v>85.67334486166008</v>
      </c>
      <c r="V17" s="21" t="s">
        <v>74</v>
      </c>
      <c r="W17" s="21">
        <f>('1-GNB'!W7*'1-GNB'!W17+'2-GNB'!W7*'2-GNB'!W17+'3-GNB'!W7*'3-GNB'!W17+'4-GNB'!W7*'4-GNB'!W17)/'GNB-summary'!W7</f>
        <v>27.0247150997151</v>
      </c>
      <c r="X17" s="21">
        <f>('1-GNB'!X7*'1-GNB'!X17+'2-GNB'!X7*'2-GNB'!X17+'3-GNB'!X7*'3-GNB'!X17+'4-GNB'!X7*'4-GNB'!X17)/'GNB-summary'!X7</f>
        <v>22.04705882352941</v>
      </c>
      <c r="Y17" s="23">
        <f>('1-GNB'!Y7*'1-GNB'!Y17+'2-GNB'!Y7*'2-GNB'!Y17+'3-GNB'!Y7*'3-GNB'!Y17+'4-GNB'!Y7*'4-GNB'!Y17)/'GNB-summary'!Y7</f>
        <v>4.591954022988506</v>
      </c>
    </row>
    <row r="18" spans="1:25" s="15" customFormat="1" ht="19.5" customHeight="1" thickBot="1">
      <c r="A18" s="416"/>
      <c r="B18" s="25" t="s">
        <v>82</v>
      </c>
      <c r="C18" s="152">
        <f>('1-GNB'!C7*'1-GNB'!C18+'2-GNB'!C7*'2-GNB'!C18+'3-GNB'!C7*'3-GNB'!C18+'4-GNB'!C7*'4-GNB'!C18)/'GNB-summary'!C7</f>
        <v>17.877800616649537</v>
      </c>
      <c r="D18" s="157" t="s">
        <v>74</v>
      </c>
      <c r="E18" s="26">
        <f>('1-GNB'!E7*'1-GNB'!E18+'2-GNB'!E7*'2-GNB'!E18+'3-GNB'!E7*'3-GNB'!E18+'4-GNB'!E7*'4-GNB'!E18)/'GNB-summary'!E7</f>
        <v>71.8759776536313</v>
      </c>
      <c r="F18" s="26">
        <f>('1-GNB'!F7*'1-GNB'!F18+'2-GNB'!F7*'2-GNB'!F18+'3-GNB'!F7*'3-GNB'!F18+'4-GNB'!F7*'4-GNB'!F18)/'GNB-summary'!F7</f>
        <v>76.78014705882353</v>
      </c>
      <c r="G18" s="26">
        <f>('1-GNB'!G7*'1-GNB'!G18+'2-GNB'!G7*'2-GNB'!G18+'3-GNB'!G7*'3-GNB'!G18+'4-GNB'!G7*'4-GNB'!G18)/'GNB-summary'!G7</f>
        <v>37.02526560019538</v>
      </c>
      <c r="H18" s="26">
        <f>('1-GNB'!H7*'1-GNB'!H18+'2-GNB'!H7*'2-GNB'!H18+'3-GNB'!H7*'3-GNB'!H18+'4-GNB'!H7*'4-GNB'!H18)/'GNB-summary'!H7</f>
        <v>59.504240282685515</v>
      </c>
      <c r="I18" s="26" t="s">
        <v>74</v>
      </c>
      <c r="J18" s="26">
        <f>('1-GNB'!J7*'1-GNB'!J18+'2-GNB'!J7*'2-GNB'!J18+'3-GNB'!J7*'3-GNB'!J18+'4-GNB'!J7*'4-GNB'!J18)/'GNB-summary'!J7</f>
        <v>53.23754266211604</v>
      </c>
      <c r="K18" s="26">
        <f>('1-GNB'!K7*'1-GNB'!K18+'2-GNB'!K7*'2-GNB'!K18+'3-GNB'!K7*'3-GNB'!K18+'4-GNB'!K7*'4-GNB'!K18)/'GNB-summary'!K7</f>
        <v>39.525</v>
      </c>
      <c r="L18" s="26">
        <f>('1-GNB'!L7*'1-GNB'!L18+'2-GNB'!L7*'2-GNB'!L18+'3-GNB'!L7*'3-GNB'!L18+'4-GNB'!L7*'4-GNB'!L18)/'GNB-summary'!L7</f>
        <v>47.32917594654789</v>
      </c>
      <c r="M18" s="26">
        <f>('1-GNB'!M7*'1-GNB'!M18+'2-GNB'!M7*'2-GNB'!M18+'3-GNB'!M7*'3-GNB'!M18+'4-GNB'!M7*'4-GNB'!M18)/'GNB-summary'!M7</f>
        <v>79.16008968609866</v>
      </c>
      <c r="N18" s="26">
        <f>('1-GNB'!N7*'1-GNB'!N18+'2-GNB'!N7*'2-GNB'!N18+'3-GNB'!N7*'3-GNB'!N18+'4-GNB'!N7*'4-GNB'!N18)/'GNB-summary'!N7</f>
        <v>61.37021044992743</v>
      </c>
      <c r="O18" s="26">
        <f>('1-GNB'!O7*'1-GNB'!O18+'2-GNB'!O7*'2-GNB'!O18+'3-GNB'!O7*'3-GNB'!O18+'4-GNB'!O7*'4-GNB'!O18)/'GNB-summary'!O7</f>
        <v>34.698519249753204</v>
      </c>
      <c r="P18" s="26">
        <f>('1-GNB'!P7*'1-GNB'!P18+'2-GNB'!P7*'2-GNB'!P18+'3-GNB'!P7*'3-GNB'!P18+'4-GNB'!P7*'4-GNB'!P18)/'GNB-summary'!P7</f>
        <v>38.55833333333333</v>
      </c>
      <c r="Q18" s="26">
        <f>('1-GNB'!Q7*'1-GNB'!Q18+'2-GNB'!Q7*'2-GNB'!Q18+'3-GNB'!Q7*'3-GNB'!Q18+'4-GNB'!Q7*'4-GNB'!Q18)/'GNB-summary'!Q7</f>
        <v>40.325808878856286</v>
      </c>
      <c r="R18" s="26">
        <f>('1-GNB'!R7*'1-GNB'!R18+'2-GNB'!R7*'2-GNB'!R18+'3-GNB'!R7*'3-GNB'!R18+'4-GNB'!R7*'4-GNB'!R18)/'GNB-summary'!R7</f>
        <v>67.22196721311474</v>
      </c>
      <c r="S18" s="26">
        <f>('1-GNB'!S7*'1-GNB'!S18+'2-GNB'!S7*'2-GNB'!S18+'3-GNB'!S7*'3-GNB'!S18+'4-GNB'!S7*'4-GNB'!S18)/'GNB-summary'!S7</f>
        <v>59.31666666666667</v>
      </c>
      <c r="T18" s="26">
        <f>('1-GNB'!T7*'1-GNB'!T18+'2-GNB'!T7*'2-GNB'!T18+'3-GNB'!T7*'3-GNB'!T18+'4-GNB'!T7*'4-GNB'!T18)/'GNB-summary'!T7</f>
        <v>48.03442136498516</v>
      </c>
      <c r="U18" s="26" t="s">
        <v>324</v>
      </c>
      <c r="V18" s="26">
        <f>('1-GNB'!V7*'1-GNB'!V18+'2-GNB'!V7*'2-GNB'!V18+'3-GNB'!V7*'3-GNB'!V18+'4-GNB'!V7*'4-GNB'!V18)/'GNB-summary'!V7</f>
        <v>59.133519553072624</v>
      </c>
      <c r="W18" s="26">
        <f>('1-GNB'!W7*'1-GNB'!W18+'2-GNB'!W7*'2-GNB'!W18+'3-GNB'!W7*'3-GNB'!W18+'4-GNB'!W7*'4-GNB'!W18)/'GNB-summary'!W7</f>
        <v>26.302350427350426</v>
      </c>
      <c r="X18" s="26" t="s">
        <v>74</v>
      </c>
      <c r="Y18" s="28">
        <f>('1-GNB'!Y7*'1-GNB'!Y18+'2-GNB'!Y7*'2-GNB'!Y18+'3-GNB'!Y7*'3-GNB'!Y18+'4-GNB'!Y7*'4-GNB'!Y18)/'GNB-summary'!Y7</f>
        <v>64.85560344827586</v>
      </c>
    </row>
    <row r="19" spans="1:25" s="15" customFormat="1" ht="19.5" customHeight="1">
      <c r="A19" s="416"/>
      <c r="B19" s="34" t="s">
        <v>87</v>
      </c>
      <c r="C19" s="153">
        <f>'1-GNB'!C22+'2-GNB'!C22+'3-GNB'!C22+'4-GNB'!C22</f>
        <v>176</v>
      </c>
      <c r="D19" s="156">
        <f>'1-GNB'!D22+'2-GNB'!D22+'3-GNB'!D22+'4-GNB'!D22</f>
        <v>8</v>
      </c>
      <c r="E19" s="107">
        <f>'1-GNB'!E22+'2-GNB'!E22+'3-GNB'!E22+'4-GNB'!E22</f>
        <v>5</v>
      </c>
      <c r="F19" s="107">
        <f>'1-GNB'!F22+'2-GNB'!F22+'3-GNB'!F22+'4-GNB'!F22</f>
        <v>50</v>
      </c>
      <c r="G19" s="107">
        <f>'1-GNB'!G22+'2-GNB'!G22+'3-GNB'!G22+'4-GNB'!G22</f>
        <v>4510</v>
      </c>
      <c r="H19" s="107">
        <f>'1-GNB'!H22+'2-GNB'!H22+'3-GNB'!H22+'4-GNB'!H22</f>
        <v>80</v>
      </c>
      <c r="I19" s="107">
        <f>'1-GNB'!I22+'2-GNB'!I22+'3-GNB'!I22+'4-GNB'!I22</f>
        <v>4</v>
      </c>
      <c r="J19" s="107">
        <f>'1-GNB'!J22+'2-GNB'!J22+'3-GNB'!J22+'4-GNB'!J22</f>
        <v>253</v>
      </c>
      <c r="K19" s="107">
        <f>'1-GNB'!K22+'2-GNB'!K22+'3-GNB'!K22+'4-GNB'!K22</f>
        <v>20</v>
      </c>
      <c r="L19" s="107" t="s">
        <v>324</v>
      </c>
      <c r="M19" s="107">
        <f>'1-GNB'!M22+'2-GNB'!M22+'3-GNB'!M22+'4-GNB'!M22</f>
        <v>31</v>
      </c>
      <c r="N19" s="107">
        <f>'1-GNB'!N22+'2-GNB'!N22+'3-GNB'!N22+'4-GNB'!N22</f>
        <v>611</v>
      </c>
      <c r="O19" s="107">
        <f>'1-GNB'!O22+'2-GNB'!O22+'3-GNB'!O22+'4-GNB'!O22</f>
        <v>252</v>
      </c>
      <c r="P19" s="107" t="s">
        <v>324</v>
      </c>
      <c r="Q19" s="107">
        <f>'1-GNB'!Q22+'2-GNB'!Q22+'3-GNB'!Q22+'4-GNB'!Q22</f>
        <v>502</v>
      </c>
      <c r="R19" s="107">
        <f>'1-GNB'!R22+'2-GNB'!R22+'3-GNB'!R22+'4-GNB'!R22</f>
        <v>58</v>
      </c>
      <c r="S19" s="107">
        <f>'1-GNB'!S22+'2-GNB'!S22+'3-GNB'!S22+'4-GNB'!S22</f>
        <v>30</v>
      </c>
      <c r="T19" s="107">
        <f>'1-GNB'!T22+'2-GNB'!T22+'3-GNB'!T22+'4-GNB'!T22</f>
        <v>66</v>
      </c>
      <c r="U19" s="107" t="s">
        <v>324</v>
      </c>
      <c r="V19" s="107" t="s">
        <v>324</v>
      </c>
      <c r="W19" s="107">
        <f>'1-GNB'!W22+'2-GNB'!W22+'3-GNB'!W22+'4-GNB'!W22</f>
        <v>610</v>
      </c>
      <c r="X19" s="107" t="s">
        <v>324</v>
      </c>
      <c r="Y19" s="158">
        <f>'1-GNB'!Y22+'2-GNB'!Y22+'3-GNB'!Y22+'4-GNB'!Y22</f>
        <v>34</v>
      </c>
    </row>
    <row r="20" spans="1:57" s="15" customFormat="1" ht="19.5" customHeight="1">
      <c r="A20" s="416"/>
      <c r="B20" s="39" t="s">
        <v>88</v>
      </c>
      <c r="C20" s="154">
        <f>('1-GNB'!C22*'1-GNB'!C23+'2-GNB'!C22*'2-GNB'!C23+'3-GNB'!C22*'3-GNB'!C23+'4-GNB'!C22*'4-GNB'!C23)/'GNB-summary'!C19</f>
        <v>34.82840909090909</v>
      </c>
      <c r="D20" s="151">
        <f>('1-GNB'!D22*'1-GNB'!D23+'2-GNB'!D22*'2-GNB'!D23+'3-GNB'!D22*'3-GNB'!D23+'4-GNB'!D22*'4-GNB'!D23)/'GNB-summary'!D19</f>
        <v>74.975</v>
      </c>
      <c r="E20" s="21">
        <f>('1-GNB'!E22*'1-GNB'!E23+'2-GNB'!E22*'2-GNB'!E23+'3-GNB'!E22*'3-GNB'!E23+'4-GNB'!E22*'4-GNB'!E23)/'GNB-summary'!E19</f>
        <v>60</v>
      </c>
      <c r="F20" s="21">
        <f>('1-GNB'!F22*'1-GNB'!F23+'2-GNB'!F22*'2-GNB'!F23+'3-GNB'!F22*'3-GNB'!F23+'4-GNB'!F22*'4-GNB'!F23)/'GNB-summary'!F19</f>
        <v>83.678</v>
      </c>
      <c r="G20" s="21">
        <f>('1-GNB'!G22*'1-GNB'!G23+'2-GNB'!G22*'2-GNB'!G23+'3-GNB'!G22*'3-GNB'!G23+'4-GNB'!G22*'4-GNB'!G23)/'GNB-summary'!G19</f>
        <v>65.97960088691796</v>
      </c>
      <c r="H20" s="21">
        <f>('1-GNB'!H22*'1-GNB'!H23+'2-GNB'!H22*'2-GNB'!H23+'3-GNB'!H22*'3-GNB'!H23+'4-GNB'!H22*'4-GNB'!H23)/'GNB-summary'!H19</f>
        <v>66.2325</v>
      </c>
      <c r="I20" s="21">
        <f>('1-GNB'!I22*'1-GNB'!I23+'3-GNB'!I22*'3-GNB'!I23)/'GNB-summary'!I19</f>
        <v>74.94999999999999</v>
      </c>
      <c r="J20" s="21">
        <f>('1-GNB'!J22*'1-GNB'!J23+'2-GNB'!J22*'2-GNB'!J23+'3-GNB'!J22*'3-GNB'!J23+'4-GNB'!J22*'4-GNB'!J23)/'GNB-summary'!J19</f>
        <v>48.17588932806324</v>
      </c>
      <c r="K20" s="21">
        <f>('1-GNB'!K22*'1-GNB'!K23+'2-GNB'!K22*'2-GNB'!K23+'3-GNB'!K22*'3-GNB'!K23+'4-GNB'!K22*'4-GNB'!K23)/'GNB-summary'!K19</f>
        <v>39.98</v>
      </c>
      <c r="L20" s="21" t="s">
        <v>324</v>
      </c>
      <c r="M20" s="21">
        <f>('1-GNB'!M22*'1-GNB'!M23+'2-GNB'!M22*'2-GNB'!M23+'3-GNB'!M22*'3-GNB'!M23+'4-GNB'!M22*'4-GNB'!M23)/'GNB-summary'!M19</f>
        <v>80.63548387096773</v>
      </c>
      <c r="N20" s="21">
        <f>('1-GNB'!N22*'1-GNB'!N23+'2-GNB'!N22*'2-GNB'!N23+'3-GNB'!N22*'3-GNB'!N23+'4-GNB'!N22*'4-GNB'!N23)/'GNB-summary'!N19</f>
        <v>65.35810147299509</v>
      </c>
      <c r="O20" s="21">
        <f>('1-GNB'!O22*'1-GNB'!O23+'2-GNB'!O22*'2-GNB'!O23+'3-GNB'!O22*'3-GNB'!O23+'4-GNB'!O22*'4-GNB'!O23)/'GNB-summary'!O19</f>
        <v>39.28095238095238</v>
      </c>
      <c r="P20" s="21" t="s">
        <v>324</v>
      </c>
      <c r="Q20" s="21">
        <f>('1-GNB'!Q22*'1-GNB'!Q23+'2-GNB'!Q22*'2-GNB'!Q23+'3-GNB'!Q22*'3-GNB'!Q23+'4-GNB'!Q22*'4-GNB'!Q23)/'GNB-summary'!Q19</f>
        <v>72.35438247011952</v>
      </c>
      <c r="R20" s="21">
        <f>('1-GNB'!R22*'1-GNB'!R23+'2-GNB'!R22*'2-GNB'!R23+'3-GNB'!R22*'3-GNB'!R23+'4-GNB'!R22*'4-GNB'!R23)/'GNB-summary'!R19</f>
        <v>72.37931034482759</v>
      </c>
      <c r="S20" s="21">
        <f>('1-GNB'!S22*'1-GNB'!S23+'2-GNB'!S22*'2-GNB'!S23+'3-GNB'!S22*'3-GNB'!S23+'4-GNB'!S22*'4-GNB'!S23)/'GNB-summary'!S19</f>
        <v>79.99666666666667</v>
      </c>
      <c r="T20" s="21">
        <f>('1-GNB'!T22*'1-GNB'!T23+'2-GNB'!T22*'2-GNB'!T23+'3-GNB'!T22*'3-GNB'!T23+'4-GNB'!T22*'4-GNB'!T23)/'GNB-summary'!T19</f>
        <v>32.24545454545454</v>
      </c>
      <c r="U20" s="21" t="s">
        <v>324</v>
      </c>
      <c r="V20" s="21" t="s">
        <v>324</v>
      </c>
      <c r="W20" s="21">
        <f>('1-GNB'!W22*'1-GNB'!W23+'2-GNB'!W22*'2-GNB'!W23+'3-GNB'!W22*'3-GNB'!W23+'4-GNB'!W22*'4-GNB'!W23)/'GNB-summary'!W19</f>
        <v>20.162950819672126</v>
      </c>
      <c r="X20" s="21" t="s">
        <v>324</v>
      </c>
      <c r="Y20" s="23">
        <f>('1-GNB'!Y22*'1-GNB'!Y23+'2-GNB'!Y22*'2-GNB'!Y23+'3-GNB'!Y22*'3-GNB'!Y23+'4-GNB'!Y22*'4-GNB'!Y23)/'GNB-summary'!Y19</f>
        <v>85.27058823529411</v>
      </c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</row>
    <row r="21" spans="1:33" s="15" customFormat="1" ht="19.5" customHeight="1" thickBot="1">
      <c r="A21" s="416"/>
      <c r="B21" s="41" t="s">
        <v>89</v>
      </c>
      <c r="C21" s="152">
        <f>('1-GNB'!C22*'1-GNB'!C24+'2-GNB'!C22*'2-GNB'!C24+'3-GNB'!C22*'3-GNB'!C24+'4-GNB'!C22*'4-GNB'!C24)/'GNB-summary'!C19</f>
        <v>1.1318181818181818</v>
      </c>
      <c r="D21" s="157">
        <f>('1-GNB'!D22*'1-GNB'!D24+'2-GNB'!D22*'2-GNB'!D24+'3-GNB'!D22*'3-GNB'!D24+'4-GNB'!D22*'4-GNB'!D24)/'GNB-summary'!D19</f>
        <v>24.974999999999998</v>
      </c>
      <c r="E21" s="26">
        <f>('1-GNB'!E22*'1-GNB'!E24+'2-GNB'!E22*'2-GNB'!E24+'3-GNB'!E22*'3-GNB'!E24+'4-GNB'!E22*'4-GNB'!E24)/'GNB-summary'!E19</f>
        <v>100</v>
      </c>
      <c r="F21" s="26">
        <f>('1-GNB'!F22*'1-GNB'!F24+'2-GNB'!F22*'2-GNB'!F24+'3-GNB'!F22*'3-GNB'!F24+'4-GNB'!F22*'4-GNB'!F24)/'GNB-summary'!F19</f>
        <v>70.01</v>
      </c>
      <c r="G21" s="26">
        <f>('1-GNB'!G22*'1-GNB'!G24+'2-GNB'!G22*'2-GNB'!G24+'3-GNB'!G22*'3-GNB'!G24+'4-GNB'!G22*'4-GNB'!G24)/'GNB-summary'!G19</f>
        <v>70.42246119733925</v>
      </c>
      <c r="H21" s="26">
        <f>('1-GNB'!H22*'1-GNB'!H24+'2-GNB'!H22*'2-GNB'!H24+'3-GNB'!H22*'3-GNB'!H24+'4-GNB'!H22*'4-GNB'!H24)/'GNB-summary'!H19</f>
        <v>21.215</v>
      </c>
      <c r="I21" s="26">
        <f>('1-GNB'!I22*'1-GNB'!I24+'3-GNB'!I22*'3-GNB'!I24)/'GNB-summary'!I19</f>
        <v>2.25</v>
      </c>
      <c r="J21" s="26">
        <f>('1-GNB'!J22*'1-GNB'!J24+'2-GNB'!J22*'2-GNB'!J24+'3-GNB'!J22*'3-GNB'!J24+'4-GNB'!J22*'4-GNB'!J24)/'GNB-summary'!J19</f>
        <v>30.429644268774705</v>
      </c>
      <c r="K21" s="26">
        <f>('1-GNB'!K22*'1-GNB'!K24+'2-GNB'!K22*'2-GNB'!K24+'3-GNB'!K22*'3-GNB'!K24+'4-GNB'!K22*'4-GNB'!K24)/'GNB-summary'!K19</f>
        <v>4.994999999999999</v>
      </c>
      <c r="L21" s="26" t="s">
        <v>324</v>
      </c>
      <c r="M21" s="26">
        <f>('1-GNB'!M22*'1-GNB'!M24+'2-GNB'!M22*'2-GNB'!M24+'3-GNB'!M22*'3-GNB'!M24+'4-GNB'!M22*'4-GNB'!M24)/'GNB-summary'!M19</f>
        <v>74.19032258064516</v>
      </c>
      <c r="N21" s="26">
        <f>('1-GNB'!N22*'1-GNB'!N24+'2-GNB'!N22*'2-GNB'!N24+'3-GNB'!N22*'3-GNB'!N24+'4-GNB'!N22*'4-GNB'!N24)/'GNB-summary'!N19</f>
        <v>22.549918166939445</v>
      </c>
      <c r="O21" s="26">
        <f>('1-GNB'!O22*'1-GNB'!O24+'2-GNB'!O22*'2-GNB'!O24+'3-GNB'!O22*'3-GNB'!O24+'4-GNB'!O22*'4-GNB'!O24)/'GNB-summary'!O19</f>
        <v>5.917857142857143</v>
      </c>
      <c r="P21" s="26" t="s">
        <v>324</v>
      </c>
      <c r="Q21" s="26">
        <f>('1-GNB'!Q22*'1-GNB'!Q24+'2-GNB'!Q22*'2-GNB'!Q24+'3-GNB'!Q22*'3-GNB'!Q24+'4-GNB'!Q22*'4-GNB'!Q24)/'GNB-summary'!Q19</f>
        <v>2.557569721115538</v>
      </c>
      <c r="R21" s="26">
        <f>('1-GNB'!R22*'1-GNB'!R24+'2-GNB'!R22*'2-GNB'!R24+'3-GNB'!R22*'3-GNB'!R24+'4-GNB'!R22*'4-GNB'!R24)/'GNB-summary'!R19</f>
        <v>1.7241379310344827</v>
      </c>
      <c r="S21" s="26">
        <f>('1-GNB'!S22*'1-GNB'!S24+'2-GNB'!S22*'2-GNB'!S24+'3-GNB'!S22*'3-GNB'!S24+'4-GNB'!S22*'4-GNB'!S24)/'GNB-summary'!S19</f>
        <v>9.993333333333334</v>
      </c>
      <c r="T21" s="26">
        <f>('1-GNB'!T22*'1-GNB'!T24+'2-GNB'!T22*'2-GNB'!T24+'3-GNB'!T22*'3-GNB'!T24+'4-GNB'!T22*'4-GNB'!T24)/'GNB-summary'!T19</f>
        <v>10.577272727272726</v>
      </c>
      <c r="U21" s="26" t="s">
        <v>324</v>
      </c>
      <c r="V21" s="26" t="s">
        <v>324</v>
      </c>
      <c r="W21" s="26">
        <f>('1-GNB'!W22*'1-GNB'!W24+'2-GNB'!W22*'2-GNB'!W24+'3-GNB'!W22*'3-GNB'!W24+'4-GNB'!W22*'4-GNB'!W24)/'GNB-summary'!W19</f>
        <v>1.4449180327868854</v>
      </c>
      <c r="X21" s="26" t="s">
        <v>324</v>
      </c>
      <c r="Y21" s="28">
        <f>('1-GNB'!Y22*'1-GNB'!Y24+'2-GNB'!Y22*'2-GNB'!Y24+'3-GNB'!Y22*'3-GNB'!Y24+'4-GNB'!Y22*'4-GNB'!Y24)/'GNB-summary'!Y19</f>
        <v>0</v>
      </c>
      <c r="Z21" s="32"/>
      <c r="AA21" s="32"/>
      <c r="AB21" s="32"/>
      <c r="AC21" s="32"/>
      <c r="AD21" s="32"/>
      <c r="AE21" s="32"/>
      <c r="AF21" s="33"/>
      <c r="AG21" s="33"/>
    </row>
    <row r="22" spans="1:33" s="15" customFormat="1" ht="19.5" customHeight="1">
      <c r="A22" s="137"/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32"/>
      <c r="AA22" s="32"/>
      <c r="AB22" s="32"/>
      <c r="AC22" s="32"/>
      <c r="AD22" s="32"/>
      <c r="AE22" s="32"/>
      <c r="AF22" s="33"/>
      <c r="AG22" s="33"/>
    </row>
    <row r="23" spans="1:31" s="33" customFormat="1" ht="19.5" customHeight="1">
      <c r="A23" s="46"/>
      <c r="B23" s="49" t="s">
        <v>90</v>
      </c>
      <c r="C23" s="49"/>
      <c r="D23" s="49"/>
      <c r="E23" s="49"/>
      <c r="F23" s="49"/>
      <c r="G23" s="49"/>
      <c r="H23" s="49"/>
      <c r="I23" s="49"/>
      <c r="J23" s="50"/>
      <c r="K23" s="50"/>
      <c r="L23" s="50"/>
      <c r="M23" s="51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32"/>
      <c r="AA23" s="32"/>
      <c r="AB23" s="32"/>
      <c r="AC23" s="32"/>
      <c r="AD23" s="32"/>
      <c r="AE23" s="32"/>
    </row>
    <row r="24" spans="1:34" s="33" customFormat="1" ht="19.5" customHeight="1">
      <c r="A24" s="46"/>
      <c r="B24" s="52" t="s">
        <v>91</v>
      </c>
      <c r="C24" s="50"/>
      <c r="D24" s="51"/>
      <c r="E24" s="50"/>
      <c r="F24" s="50"/>
      <c r="G24" s="50"/>
      <c r="H24" s="50"/>
      <c r="I24" s="50"/>
      <c r="J24" s="50"/>
      <c r="K24" s="50"/>
      <c r="L24" s="50"/>
      <c r="M24" s="51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AF24" s="45"/>
      <c r="AG24"/>
      <c r="AH24"/>
    </row>
    <row r="25" spans="1:40" s="33" customFormat="1" ht="19.5" customHeight="1">
      <c r="A25" s="46"/>
      <c r="B25" s="50"/>
      <c r="C25" s="50"/>
      <c r="D25" s="51"/>
      <c r="E25" s="50"/>
      <c r="F25" s="50"/>
      <c r="G25" s="50"/>
      <c r="H25" s="50"/>
      <c r="I25" s="50"/>
      <c r="J25" s="50"/>
      <c r="K25" s="50"/>
      <c r="L25" s="50"/>
      <c r="M25" s="51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48"/>
      <c r="AA25" s="48"/>
      <c r="AB25" s="48"/>
      <c r="AC25" s="48"/>
      <c r="AD25" s="48"/>
      <c r="AE25" s="48"/>
      <c r="AL25" s="45"/>
      <c r="AM25"/>
      <c r="AN25"/>
    </row>
    <row r="26" spans="2:31" s="8" customFormat="1" ht="19.5" customHeight="1"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/>
      <c r="P26"/>
      <c r="Q26"/>
      <c r="R26"/>
      <c r="S26"/>
      <c r="T26"/>
      <c r="U26"/>
      <c r="V26"/>
      <c r="W26"/>
      <c r="X26"/>
      <c r="Y26"/>
      <c r="Z26" s="50"/>
      <c r="AA26" s="50"/>
      <c r="AB26" s="50"/>
      <c r="AC26"/>
      <c r="AD26"/>
      <c r="AE26"/>
    </row>
    <row r="27" spans="2:31" s="8" customFormat="1" ht="19.5" customHeight="1"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/>
      <c r="P27"/>
      <c r="Q27"/>
      <c r="R27"/>
      <c r="S27"/>
      <c r="T27"/>
      <c r="U27"/>
      <c r="V27"/>
      <c r="W27"/>
      <c r="X27"/>
      <c r="Y27"/>
      <c r="Z27" s="50"/>
      <c r="AA27" s="50"/>
      <c r="AB27" s="50"/>
      <c r="AC27"/>
      <c r="AD27"/>
      <c r="AE27"/>
    </row>
    <row r="28" spans="4:25" ht="21" customHeight="1">
      <c r="D28" s="50"/>
      <c r="M28" s="50"/>
      <c r="O28"/>
      <c r="P28"/>
      <c r="Q28"/>
      <c r="R28"/>
      <c r="S28"/>
      <c r="T28"/>
      <c r="U28"/>
      <c r="V28"/>
      <c r="W28"/>
      <c r="X28"/>
      <c r="Y28"/>
    </row>
    <row r="29" spans="1:28" ht="21" customHeight="1">
      <c r="A29" s="50"/>
      <c r="D29" s="50"/>
      <c r="M29" s="50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ht="21" customHeight="1">
      <c r="A30" s="50"/>
      <c r="D30" s="5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ht="21" customHeight="1">
      <c r="A31" s="50"/>
      <c r="D31" s="50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ht="19.5" customHeight="1">
      <c r="A32" s="50"/>
      <c r="D32" s="50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ht="135" customHeight="1">
      <c r="A33" s="50"/>
      <c r="D33" s="50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ht="19.5" customHeight="1">
      <c r="A34" s="50"/>
      <c r="D34" s="50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ht="19.5" customHeight="1">
      <c r="A35" s="50"/>
      <c r="D35" s="50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ht="19.5" customHeight="1">
      <c r="A36" s="50"/>
      <c r="D36" s="50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ht="19.5" customHeight="1">
      <c r="A37" s="50"/>
      <c r="D37" s="50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ht="19.5" customHeight="1">
      <c r="A38" s="50"/>
      <c r="D38" s="50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ht="19.5" customHeight="1">
      <c r="A39" s="50"/>
      <c r="D39" s="50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ht="19.5" customHeight="1">
      <c r="A40" s="50"/>
      <c r="D40" s="5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ht="19.5" customHeight="1">
      <c r="A41" s="50"/>
      <c r="D41" s="50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ht="19.5" customHeight="1">
      <c r="A42" s="50"/>
      <c r="D42" s="50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ht="19.5" customHeight="1">
      <c r="A43" s="50"/>
      <c r="D43" s="50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ht="19.5" customHeight="1">
      <c r="A44" s="50"/>
      <c r="D44" s="50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ht="19.5" customHeight="1">
      <c r="A45" s="50"/>
      <c r="D45" s="50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ht="19.5" customHeight="1">
      <c r="A46" s="50"/>
      <c r="D46" s="50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ht="19.5" customHeight="1">
      <c r="A47" s="50"/>
      <c r="D47" s="50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ht="19.5" customHeight="1">
      <c r="A48" s="50"/>
      <c r="D48" s="50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ht="19.5" customHeight="1">
      <c r="A49" s="50"/>
      <c r="D49" s="50"/>
      <c r="M49" s="50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ht="19.5" customHeight="1">
      <c r="A50" s="50"/>
      <c r="D50" s="50"/>
      <c r="M50" s="50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ht="19.5" customHeight="1">
      <c r="A51" s="50"/>
      <c r="D51" s="50"/>
      <c r="M51" s="50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ht="16.5">
      <c r="A52" s="50"/>
      <c r="D52" s="50"/>
      <c r="M52" s="50"/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ht="16.5">
      <c r="A53" s="50"/>
      <c r="D53" s="50"/>
      <c r="M53" s="50"/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ht="16.5">
      <c r="A54" s="50"/>
      <c r="Z54"/>
      <c r="AA54"/>
      <c r="AB54"/>
    </row>
    <row r="55" spans="1:28" ht="16.5">
      <c r="A55" s="50"/>
      <c r="Z55"/>
      <c r="AA55"/>
      <c r="AB55"/>
    </row>
    <row r="56" spans="1:28" ht="16.5">
      <c r="A56" s="50"/>
      <c r="Z56"/>
      <c r="AA56"/>
      <c r="AB56"/>
    </row>
  </sheetData>
  <mergeCells count="29">
    <mergeCell ref="A6:B6"/>
    <mergeCell ref="A7:B7"/>
    <mergeCell ref="A8:A21"/>
    <mergeCell ref="V5:V6"/>
    <mergeCell ref="N5:N6"/>
    <mergeCell ref="O5:O6"/>
    <mergeCell ref="P5:P6"/>
    <mergeCell ref="Q5:Q6"/>
    <mergeCell ref="J5:J6"/>
    <mergeCell ref="K5:K6"/>
    <mergeCell ref="Y5:Y6"/>
    <mergeCell ref="R5:R6"/>
    <mergeCell ref="S5:S6"/>
    <mergeCell ref="T5:T6"/>
    <mergeCell ref="U5:U6"/>
    <mergeCell ref="A1:Y1"/>
    <mergeCell ref="A3:Y3"/>
    <mergeCell ref="A5:B5"/>
    <mergeCell ref="C5:C6"/>
    <mergeCell ref="D5:D6"/>
    <mergeCell ref="E5:E6"/>
    <mergeCell ref="F5:F6"/>
    <mergeCell ref="G5:G6"/>
    <mergeCell ref="W5:W6"/>
    <mergeCell ref="X5:X6"/>
    <mergeCell ref="H5:H6"/>
    <mergeCell ref="I5:I6"/>
    <mergeCell ref="L5:L6"/>
    <mergeCell ref="M5:M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47"/>
  <sheetViews>
    <sheetView showGridLines="0" workbookViewId="0" topLeftCell="A1">
      <selection activeCell="A1" sqref="A1:IV16384"/>
    </sheetView>
  </sheetViews>
  <sheetFormatPr defaultColWidth="9.00390625" defaultRowHeight="16.5"/>
  <cols>
    <col min="1" max="1" width="3.125" style="53" customWidth="1"/>
    <col min="2" max="2" width="27.75390625" style="50" customWidth="1"/>
    <col min="3" max="3" width="4.25390625" style="53" customWidth="1"/>
    <col min="4" max="8" width="4.625" style="53" bestFit="1" customWidth="1"/>
    <col min="9" max="9" width="3.625" style="53" bestFit="1" customWidth="1"/>
    <col min="10" max="10" width="4.625" style="53" bestFit="1" customWidth="1"/>
    <col min="11" max="11" width="5.625" style="53" bestFit="1" customWidth="1"/>
    <col min="12" max="19" width="4.625" style="53" bestFit="1" customWidth="1"/>
    <col min="20" max="24" width="4.25390625" style="53" customWidth="1"/>
    <col min="25" max="16384" width="9.00390625" style="53" customWidth="1"/>
  </cols>
  <sheetData>
    <row r="1" spans="1:21" s="2" customFormat="1" ht="18.75" customHeight="1">
      <c r="A1" s="414" t="s">
        <v>95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3"/>
      <c r="U1" s="3"/>
    </row>
    <row r="2" spans="1:28" s="2" customFormat="1" ht="18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4" customFormat="1" ht="18.75">
      <c r="A3" s="415" t="s">
        <v>42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54"/>
      <c r="U3" s="54"/>
      <c r="V3" s="54"/>
      <c r="W3" s="54"/>
      <c r="X3" s="54"/>
      <c r="Y3" s="54"/>
      <c r="Z3" s="54"/>
      <c r="AA3" s="54"/>
      <c r="AB3" s="54"/>
    </row>
    <row r="4" spans="1:21" s="6" customFormat="1" ht="15.75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97"/>
      <c r="U4" s="97"/>
    </row>
    <row r="5" spans="1:21" s="57" customFormat="1" ht="19.5" customHeight="1">
      <c r="A5" s="445" t="s">
        <v>96</v>
      </c>
      <c r="B5" s="446"/>
      <c r="C5" s="447" t="s">
        <v>97</v>
      </c>
      <c r="D5" s="426" t="s">
        <v>98</v>
      </c>
      <c r="E5" s="426" t="s">
        <v>99</v>
      </c>
      <c r="F5" s="426" t="s">
        <v>100</v>
      </c>
      <c r="G5" s="426" t="s">
        <v>101</v>
      </c>
      <c r="H5" s="426" t="s">
        <v>102</v>
      </c>
      <c r="I5" s="426" t="s">
        <v>103</v>
      </c>
      <c r="J5" s="426" t="s">
        <v>104</v>
      </c>
      <c r="K5" s="426" t="s">
        <v>105</v>
      </c>
      <c r="L5" s="426" t="s">
        <v>106</v>
      </c>
      <c r="M5" s="426" t="s">
        <v>107</v>
      </c>
      <c r="N5" s="426" t="s">
        <v>108</v>
      </c>
      <c r="O5" s="56"/>
      <c r="Q5" s="56"/>
      <c r="R5" s="56"/>
      <c r="S5" s="428" t="s">
        <v>109</v>
      </c>
      <c r="T5" s="139"/>
      <c r="U5" s="140"/>
    </row>
    <row r="6" spans="1:19" s="57" customFormat="1" ht="145.5" customHeight="1" thickBot="1">
      <c r="A6" s="418" t="s">
        <v>110</v>
      </c>
      <c r="B6" s="419"/>
      <c r="C6" s="448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59" t="s">
        <v>111</v>
      </c>
      <c r="P6" s="58" t="s">
        <v>112</v>
      </c>
      <c r="Q6" s="59" t="s">
        <v>113</v>
      </c>
      <c r="R6" s="59" t="s">
        <v>114</v>
      </c>
      <c r="S6" s="443"/>
    </row>
    <row r="7" spans="1:19" ht="16.5" thickBot="1">
      <c r="A7" s="420" t="s">
        <v>115</v>
      </c>
      <c r="B7" s="421"/>
      <c r="C7" s="61">
        <v>58</v>
      </c>
      <c r="D7" s="62">
        <v>136</v>
      </c>
      <c r="E7" s="62">
        <v>39</v>
      </c>
      <c r="F7" s="62">
        <v>86</v>
      </c>
      <c r="G7" s="62">
        <v>18</v>
      </c>
      <c r="H7" s="62">
        <v>635</v>
      </c>
      <c r="I7" s="62">
        <v>45</v>
      </c>
      <c r="J7" s="62">
        <v>31</v>
      </c>
      <c r="K7" s="62">
        <v>1315</v>
      </c>
      <c r="L7" s="62">
        <v>63</v>
      </c>
      <c r="M7" s="62">
        <v>25</v>
      </c>
      <c r="N7" s="62">
        <v>885</v>
      </c>
      <c r="O7" s="62">
        <v>151</v>
      </c>
      <c r="P7" s="62">
        <v>86</v>
      </c>
      <c r="Q7" s="62">
        <v>126</v>
      </c>
      <c r="R7" s="62">
        <v>81</v>
      </c>
      <c r="S7" s="63">
        <v>356</v>
      </c>
    </row>
    <row r="8" spans="1:19" ht="15.75">
      <c r="A8" s="423" t="s">
        <v>116</v>
      </c>
      <c r="B8" s="64" t="s">
        <v>72</v>
      </c>
      <c r="C8" s="65" t="s">
        <v>117</v>
      </c>
      <c r="D8" s="66" t="s">
        <v>117</v>
      </c>
      <c r="E8" s="66" t="s">
        <v>117</v>
      </c>
      <c r="F8" s="66">
        <v>79</v>
      </c>
      <c r="G8" s="66">
        <v>44.4</v>
      </c>
      <c r="H8" s="66">
        <v>91.6</v>
      </c>
      <c r="I8" s="66">
        <v>48.8</v>
      </c>
      <c r="J8" s="66" t="s">
        <v>117</v>
      </c>
      <c r="K8" s="66" t="s">
        <v>117</v>
      </c>
      <c r="L8" s="66" t="s">
        <v>117</v>
      </c>
      <c r="M8" s="66" t="s">
        <v>117</v>
      </c>
      <c r="N8" s="66" t="s">
        <v>118</v>
      </c>
      <c r="O8" s="66" t="s">
        <v>117</v>
      </c>
      <c r="P8" s="66" t="s">
        <v>117</v>
      </c>
      <c r="Q8" s="66" t="s">
        <v>117</v>
      </c>
      <c r="R8" s="66" t="s">
        <v>117</v>
      </c>
      <c r="S8" s="67" t="s">
        <v>117</v>
      </c>
    </row>
    <row r="9" spans="1:19" ht="15.75">
      <c r="A9" s="444"/>
      <c r="B9" s="68" t="s">
        <v>119</v>
      </c>
      <c r="C9" s="69">
        <v>13.7</v>
      </c>
      <c r="D9" s="69">
        <v>53.6</v>
      </c>
      <c r="E9" s="69">
        <v>25.6</v>
      </c>
      <c r="F9" s="70" t="s">
        <v>117</v>
      </c>
      <c r="G9" s="70" t="s">
        <v>117</v>
      </c>
      <c r="H9" s="70" t="s">
        <v>117</v>
      </c>
      <c r="I9" s="70" t="s">
        <v>117</v>
      </c>
      <c r="J9" s="70">
        <v>93.5</v>
      </c>
      <c r="K9" s="70">
        <v>37.8</v>
      </c>
      <c r="L9" s="70">
        <v>26.9</v>
      </c>
      <c r="M9" s="69">
        <v>32</v>
      </c>
      <c r="N9" s="69">
        <v>30.4</v>
      </c>
      <c r="O9" s="69">
        <v>64.1</v>
      </c>
      <c r="P9" s="69">
        <v>96.5</v>
      </c>
      <c r="Q9" s="69">
        <v>97.6</v>
      </c>
      <c r="R9" s="69">
        <v>67.9</v>
      </c>
      <c r="S9" s="71">
        <v>75.2</v>
      </c>
    </row>
    <row r="10" spans="1:19" ht="15.75">
      <c r="A10" s="444"/>
      <c r="B10" s="68" t="s">
        <v>76</v>
      </c>
      <c r="C10" s="69">
        <v>14.8</v>
      </c>
      <c r="D10" s="69">
        <v>87.8</v>
      </c>
      <c r="E10" s="69">
        <v>40</v>
      </c>
      <c r="F10" s="70" t="s">
        <v>117</v>
      </c>
      <c r="G10" s="70" t="s">
        <v>117</v>
      </c>
      <c r="H10" s="70" t="s">
        <v>117</v>
      </c>
      <c r="I10" s="70" t="s">
        <v>117</v>
      </c>
      <c r="J10" s="70">
        <v>100</v>
      </c>
      <c r="K10" s="70">
        <v>47.3</v>
      </c>
      <c r="L10" s="70">
        <v>62.5</v>
      </c>
      <c r="M10" s="69">
        <v>70.8</v>
      </c>
      <c r="N10" s="69">
        <v>59.4</v>
      </c>
      <c r="O10" s="69">
        <v>26.4</v>
      </c>
      <c r="P10" s="69">
        <v>98.5</v>
      </c>
      <c r="Q10" s="69">
        <v>98.2</v>
      </c>
      <c r="R10" s="69">
        <v>65</v>
      </c>
      <c r="S10" s="71">
        <v>88.1</v>
      </c>
    </row>
    <row r="11" spans="1:19" ht="15.75">
      <c r="A11" s="444"/>
      <c r="B11" s="68" t="s">
        <v>77</v>
      </c>
      <c r="C11" s="69">
        <v>22.2</v>
      </c>
      <c r="D11" s="69">
        <v>76.6</v>
      </c>
      <c r="E11" s="69">
        <v>38.8</v>
      </c>
      <c r="F11" s="70" t="s">
        <v>117</v>
      </c>
      <c r="G11" s="70" t="s">
        <v>117</v>
      </c>
      <c r="H11" s="70" t="s">
        <v>117</v>
      </c>
      <c r="I11" s="70" t="s">
        <v>117</v>
      </c>
      <c r="J11" s="70" t="s">
        <v>120</v>
      </c>
      <c r="K11" s="70" t="s">
        <v>120</v>
      </c>
      <c r="L11" s="70" t="s">
        <v>120</v>
      </c>
      <c r="M11" s="69" t="s">
        <v>120</v>
      </c>
      <c r="N11" s="69" t="s">
        <v>118</v>
      </c>
      <c r="O11" s="69" t="s">
        <v>120</v>
      </c>
      <c r="P11" s="69">
        <v>98.8</v>
      </c>
      <c r="Q11" s="69">
        <v>96.6</v>
      </c>
      <c r="R11" s="69">
        <v>73.6</v>
      </c>
      <c r="S11" s="71">
        <v>85.5</v>
      </c>
    </row>
    <row r="12" spans="1:19" ht="15.75">
      <c r="A12" s="444"/>
      <c r="B12" s="68" t="s">
        <v>85</v>
      </c>
      <c r="C12" s="69">
        <v>74.1</v>
      </c>
      <c r="D12" s="69">
        <v>29.6</v>
      </c>
      <c r="E12" s="69">
        <v>11.1</v>
      </c>
      <c r="F12" s="70" t="s">
        <v>117</v>
      </c>
      <c r="G12" s="70" t="s">
        <v>117</v>
      </c>
      <c r="H12" s="70" t="s">
        <v>117</v>
      </c>
      <c r="I12" s="70" t="s">
        <v>117</v>
      </c>
      <c r="J12" s="70">
        <v>70.9</v>
      </c>
      <c r="K12" s="70">
        <v>57.6</v>
      </c>
      <c r="L12" s="70">
        <v>72.7</v>
      </c>
      <c r="M12" s="69">
        <v>50</v>
      </c>
      <c r="N12" s="69">
        <v>60.9</v>
      </c>
      <c r="O12" s="69">
        <v>68.7</v>
      </c>
      <c r="P12" s="69">
        <v>98.7</v>
      </c>
      <c r="Q12" s="69">
        <v>87.2</v>
      </c>
      <c r="R12" s="69">
        <v>86.7</v>
      </c>
      <c r="S12" s="71">
        <v>90.6</v>
      </c>
    </row>
    <row r="13" spans="1:19" ht="15.75">
      <c r="A13" s="444"/>
      <c r="B13" s="68" t="s">
        <v>121</v>
      </c>
      <c r="C13" s="69">
        <v>62</v>
      </c>
      <c r="D13" s="69">
        <v>20.7</v>
      </c>
      <c r="E13" s="69">
        <v>0</v>
      </c>
      <c r="F13" s="70" t="s">
        <v>117</v>
      </c>
      <c r="G13" s="70" t="s">
        <v>117</v>
      </c>
      <c r="H13" s="70" t="s">
        <v>117</v>
      </c>
      <c r="I13" s="70" t="s">
        <v>117</v>
      </c>
      <c r="J13" s="70">
        <v>67.7</v>
      </c>
      <c r="K13" s="70">
        <v>36.4</v>
      </c>
      <c r="L13" s="70">
        <v>61.9</v>
      </c>
      <c r="M13" s="69">
        <v>72</v>
      </c>
      <c r="N13" s="69">
        <v>53.4</v>
      </c>
      <c r="O13" s="69">
        <v>35.1</v>
      </c>
      <c r="P13" s="69">
        <v>81.3</v>
      </c>
      <c r="Q13" s="69">
        <v>43.5</v>
      </c>
      <c r="R13" s="69">
        <v>46.9</v>
      </c>
      <c r="S13" s="71">
        <v>67.6</v>
      </c>
    </row>
    <row r="14" spans="1:19" ht="15.75">
      <c r="A14" s="444"/>
      <c r="B14" s="68" t="s">
        <v>122</v>
      </c>
      <c r="C14" s="69">
        <v>50</v>
      </c>
      <c r="D14" s="69">
        <v>34.5</v>
      </c>
      <c r="E14" s="69">
        <v>5.1</v>
      </c>
      <c r="F14" s="70" t="s">
        <v>117</v>
      </c>
      <c r="G14" s="70" t="s">
        <v>117</v>
      </c>
      <c r="H14" s="70" t="s">
        <v>117</v>
      </c>
      <c r="I14" s="70" t="s">
        <v>117</v>
      </c>
      <c r="J14" s="70">
        <v>54.8</v>
      </c>
      <c r="K14" s="70">
        <v>25</v>
      </c>
      <c r="L14" s="70">
        <v>26.9</v>
      </c>
      <c r="M14" s="69">
        <v>32</v>
      </c>
      <c r="N14" s="69">
        <v>23.3</v>
      </c>
      <c r="O14" s="69">
        <v>6.1</v>
      </c>
      <c r="P14" s="69">
        <v>79</v>
      </c>
      <c r="Q14" s="69">
        <v>44.8</v>
      </c>
      <c r="R14" s="69">
        <v>41.9</v>
      </c>
      <c r="S14" s="71">
        <v>49.1</v>
      </c>
    </row>
    <row r="15" spans="1:19" ht="15.75">
      <c r="A15" s="444"/>
      <c r="B15" s="68" t="s">
        <v>123</v>
      </c>
      <c r="C15" s="69">
        <v>9.3</v>
      </c>
      <c r="D15" s="69">
        <v>11.8</v>
      </c>
      <c r="E15" s="69">
        <v>19.4</v>
      </c>
      <c r="F15" s="70" t="s">
        <v>117</v>
      </c>
      <c r="G15" s="70" t="s">
        <v>117</v>
      </c>
      <c r="H15" s="70" t="s">
        <v>117</v>
      </c>
      <c r="I15" s="70" t="s">
        <v>117</v>
      </c>
      <c r="J15" s="70">
        <v>23.3</v>
      </c>
      <c r="K15" s="70">
        <v>40.8</v>
      </c>
      <c r="L15" s="70">
        <v>25.8</v>
      </c>
      <c r="M15" s="69">
        <v>12</v>
      </c>
      <c r="N15" s="69">
        <v>22.5</v>
      </c>
      <c r="O15" s="69" t="s">
        <v>120</v>
      </c>
      <c r="P15" s="69" t="s">
        <v>120</v>
      </c>
      <c r="Q15" s="69" t="s">
        <v>120</v>
      </c>
      <c r="R15" s="69" t="s">
        <v>120</v>
      </c>
      <c r="S15" s="71" t="s">
        <v>120</v>
      </c>
    </row>
    <row r="16" spans="1:19" ht="15.75">
      <c r="A16" s="444"/>
      <c r="B16" s="68" t="s">
        <v>124</v>
      </c>
      <c r="C16" s="69">
        <v>8.6</v>
      </c>
      <c r="D16" s="69">
        <v>40.4</v>
      </c>
      <c r="E16" s="69">
        <v>20.5</v>
      </c>
      <c r="F16" s="66">
        <v>73.2</v>
      </c>
      <c r="G16" s="66">
        <v>50</v>
      </c>
      <c r="H16" s="66">
        <v>89.7</v>
      </c>
      <c r="I16" s="66">
        <v>28.8</v>
      </c>
      <c r="J16" s="70">
        <v>83.8</v>
      </c>
      <c r="K16" s="70">
        <v>2.3</v>
      </c>
      <c r="L16" s="70">
        <v>7.9</v>
      </c>
      <c r="M16" s="69">
        <v>32</v>
      </c>
      <c r="N16" s="69">
        <v>7.6</v>
      </c>
      <c r="O16" s="69">
        <v>27.8</v>
      </c>
      <c r="P16" s="69">
        <v>95.3</v>
      </c>
      <c r="Q16" s="69">
        <v>74.6</v>
      </c>
      <c r="R16" s="69">
        <v>53</v>
      </c>
      <c r="S16" s="71">
        <v>63.7</v>
      </c>
    </row>
    <row r="17" spans="1:19" ht="15.75">
      <c r="A17" s="444"/>
      <c r="B17" s="68" t="s">
        <v>125</v>
      </c>
      <c r="C17" s="69">
        <v>27.7</v>
      </c>
      <c r="D17" s="69">
        <v>25.8</v>
      </c>
      <c r="E17" s="69">
        <v>28.5</v>
      </c>
      <c r="F17" s="70" t="s">
        <v>117</v>
      </c>
      <c r="G17" s="70" t="s">
        <v>117</v>
      </c>
      <c r="H17" s="70" t="s">
        <v>117</v>
      </c>
      <c r="I17" s="70" t="s">
        <v>117</v>
      </c>
      <c r="J17" s="70">
        <v>75.8</v>
      </c>
      <c r="K17" s="70">
        <v>52.7</v>
      </c>
      <c r="L17" s="70">
        <v>65.4</v>
      </c>
      <c r="M17" s="69">
        <v>62.5</v>
      </c>
      <c r="N17" s="69">
        <v>50.6</v>
      </c>
      <c r="O17" s="69" t="s">
        <v>120</v>
      </c>
      <c r="P17" s="69">
        <v>90.9</v>
      </c>
      <c r="Q17" s="69">
        <v>22.8</v>
      </c>
      <c r="R17" s="69">
        <v>55</v>
      </c>
      <c r="S17" s="71">
        <v>79.6</v>
      </c>
    </row>
    <row r="18" spans="1:19" ht="15.75">
      <c r="A18" s="444"/>
      <c r="B18" s="68" t="s">
        <v>86</v>
      </c>
      <c r="C18" s="69">
        <v>68.5</v>
      </c>
      <c r="D18" s="69">
        <v>65.6</v>
      </c>
      <c r="E18" s="69">
        <v>65.7</v>
      </c>
      <c r="F18" s="66">
        <v>28</v>
      </c>
      <c r="G18" s="66">
        <v>7.6</v>
      </c>
      <c r="H18" s="66">
        <v>9.5</v>
      </c>
      <c r="I18" s="66">
        <v>48.6</v>
      </c>
      <c r="J18" s="70">
        <v>86.2</v>
      </c>
      <c r="K18" s="70">
        <v>20.8</v>
      </c>
      <c r="L18" s="70">
        <v>32.1</v>
      </c>
      <c r="M18" s="69">
        <v>70.8</v>
      </c>
      <c r="N18" s="69">
        <v>38.6</v>
      </c>
      <c r="O18" s="69" t="s">
        <v>120</v>
      </c>
      <c r="P18" s="69">
        <v>50</v>
      </c>
      <c r="Q18" s="69">
        <v>5.2</v>
      </c>
      <c r="R18" s="69">
        <v>40</v>
      </c>
      <c r="S18" s="71">
        <v>47</v>
      </c>
    </row>
    <row r="19" spans="1:19" ht="16.5" thickBot="1">
      <c r="A19" s="444"/>
      <c r="B19" s="72" t="s">
        <v>126</v>
      </c>
      <c r="C19" s="73">
        <v>98.2</v>
      </c>
      <c r="D19" s="73">
        <v>100</v>
      </c>
      <c r="E19" s="73">
        <v>100</v>
      </c>
      <c r="F19" s="74">
        <v>100</v>
      </c>
      <c r="G19" s="74">
        <v>100</v>
      </c>
      <c r="H19" s="74">
        <v>99.5</v>
      </c>
      <c r="I19" s="74">
        <v>97.7</v>
      </c>
      <c r="J19" s="74">
        <v>100</v>
      </c>
      <c r="K19" s="74">
        <v>100</v>
      </c>
      <c r="L19" s="74">
        <v>100</v>
      </c>
      <c r="M19" s="73">
        <v>100</v>
      </c>
      <c r="N19" s="74">
        <v>100</v>
      </c>
      <c r="O19" s="73">
        <v>100</v>
      </c>
      <c r="P19" s="73">
        <v>100</v>
      </c>
      <c r="Q19" s="73">
        <v>100</v>
      </c>
      <c r="R19" s="73">
        <v>100</v>
      </c>
      <c r="S19" s="75">
        <v>100</v>
      </c>
    </row>
    <row r="20" spans="1:19" ht="15.75">
      <c r="A20" s="444"/>
      <c r="B20" s="76" t="s">
        <v>127</v>
      </c>
      <c r="C20" s="77" t="s">
        <v>120</v>
      </c>
      <c r="D20" s="77">
        <v>1</v>
      </c>
      <c r="E20" s="78">
        <v>12</v>
      </c>
      <c r="F20" s="78">
        <v>16</v>
      </c>
      <c r="G20" s="78">
        <v>3</v>
      </c>
      <c r="H20" s="78">
        <v>125</v>
      </c>
      <c r="I20" s="78">
        <v>8</v>
      </c>
      <c r="J20" s="79" t="s">
        <v>120</v>
      </c>
      <c r="K20" s="80">
        <v>36</v>
      </c>
      <c r="L20" s="80">
        <v>20</v>
      </c>
      <c r="M20" s="78">
        <v>15</v>
      </c>
      <c r="N20" s="77">
        <v>9</v>
      </c>
      <c r="O20" s="77" t="s">
        <v>120</v>
      </c>
      <c r="P20" s="78">
        <v>9</v>
      </c>
      <c r="Q20" s="78">
        <v>26</v>
      </c>
      <c r="R20" s="78">
        <v>12</v>
      </c>
      <c r="S20" s="81">
        <v>3</v>
      </c>
    </row>
    <row r="21" spans="1:22" ht="16.5" thickBot="1">
      <c r="A21" s="444"/>
      <c r="B21" s="82" t="s">
        <v>89</v>
      </c>
      <c r="C21" s="83" t="s">
        <v>120</v>
      </c>
      <c r="D21" s="83">
        <v>0</v>
      </c>
      <c r="E21" s="83">
        <v>41.6</v>
      </c>
      <c r="F21" s="83">
        <v>62.5</v>
      </c>
      <c r="G21" s="83">
        <v>100</v>
      </c>
      <c r="H21" s="83">
        <v>99.2</v>
      </c>
      <c r="I21" s="83">
        <v>25</v>
      </c>
      <c r="J21" s="74" t="s">
        <v>120</v>
      </c>
      <c r="K21" s="74">
        <v>94.4</v>
      </c>
      <c r="L21" s="74">
        <v>100</v>
      </c>
      <c r="M21" s="83">
        <v>93.3</v>
      </c>
      <c r="N21" s="83">
        <v>66.6</v>
      </c>
      <c r="O21" s="83" t="s">
        <v>120</v>
      </c>
      <c r="P21" s="83">
        <v>100</v>
      </c>
      <c r="Q21" s="83">
        <v>100</v>
      </c>
      <c r="R21" s="83">
        <v>66.6</v>
      </c>
      <c r="S21" s="84">
        <v>100</v>
      </c>
      <c r="T21" s="85"/>
      <c r="U21" s="86"/>
      <c r="V21" s="86"/>
    </row>
    <row r="22" spans="1:24" ht="15.75">
      <c r="A22" s="87"/>
      <c r="B22" s="88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141"/>
      <c r="U22" s="141"/>
      <c r="V22" s="86"/>
      <c r="W22" s="86"/>
      <c r="X22" s="86"/>
    </row>
    <row r="23" spans="2:24" s="90" customFormat="1" ht="16.5" customHeight="1">
      <c r="B23" s="91" t="s">
        <v>128</v>
      </c>
      <c r="C23" s="92" t="s">
        <v>129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4"/>
      <c r="P23" s="93"/>
      <c r="Q23" s="93"/>
      <c r="R23" s="86"/>
      <c r="S23" s="86"/>
      <c r="T23" s="86"/>
      <c r="U23" s="86"/>
      <c r="V23" s="86"/>
      <c r="W23" s="86"/>
      <c r="X23" s="86"/>
    </row>
    <row r="24" spans="2:24" s="90" customFormat="1" ht="16.5" customHeight="1">
      <c r="B24" s="95" t="s">
        <v>130</v>
      </c>
      <c r="C24" s="92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96"/>
      <c r="P24" s="86"/>
      <c r="Q24" s="86"/>
      <c r="R24" s="86"/>
      <c r="S24" s="86"/>
      <c r="T24" s="86"/>
      <c r="U24" s="86"/>
      <c r="V24" s="86"/>
      <c r="W24" s="86"/>
      <c r="X24" s="86"/>
    </row>
    <row r="25" spans="2:24" ht="16.5" customHeight="1">
      <c r="B25" s="91" t="s">
        <v>131</v>
      </c>
      <c r="C25" s="92" t="s">
        <v>132</v>
      </c>
      <c r="D25" s="93"/>
      <c r="E25" s="93"/>
      <c r="F25" s="93"/>
      <c r="G25" s="93"/>
      <c r="H25" s="93"/>
      <c r="I25" s="93"/>
      <c r="J25" s="93"/>
      <c r="K25" s="93"/>
      <c r="L25" s="94"/>
      <c r="M25" s="93"/>
      <c r="N25" s="93"/>
      <c r="O25" s="86"/>
      <c r="P25" s="49"/>
      <c r="Q25" s="49"/>
      <c r="R25" s="49"/>
      <c r="S25" s="49"/>
      <c r="T25" s="49"/>
      <c r="U25" s="49"/>
      <c r="V25" s="49"/>
      <c r="W25" s="49"/>
      <c r="X25" s="49"/>
    </row>
    <row r="26" spans="2:24" ht="15.75">
      <c r="B26" s="91" t="s">
        <v>133</v>
      </c>
      <c r="C26" s="92" t="s">
        <v>134</v>
      </c>
      <c r="D26" s="93"/>
      <c r="E26" s="93"/>
      <c r="F26" s="93"/>
      <c r="G26" s="93"/>
      <c r="H26" s="93"/>
      <c r="I26" s="93"/>
      <c r="J26" s="86"/>
      <c r="K26" s="93"/>
      <c r="L26" s="94"/>
      <c r="M26" s="93"/>
      <c r="N26" s="93"/>
      <c r="O26" s="86"/>
      <c r="P26" s="49"/>
      <c r="Q26" s="49"/>
      <c r="R26" s="49"/>
      <c r="S26" s="49"/>
      <c r="T26" s="49"/>
      <c r="U26" s="49"/>
      <c r="V26" s="49"/>
      <c r="W26" s="49"/>
      <c r="X26" s="49"/>
    </row>
    <row r="27" spans="1:20" ht="15.7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93"/>
      <c r="O27" s="51"/>
      <c r="P27" s="51"/>
      <c r="Q27" s="51"/>
      <c r="R27" s="93"/>
      <c r="S27" s="93"/>
      <c r="T27" s="93"/>
    </row>
    <row r="28" spans="2:20" ht="15.75">
      <c r="B28" s="49" t="s">
        <v>135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4"/>
      <c r="O28" s="93"/>
      <c r="P28" s="93"/>
      <c r="Q28" s="93"/>
      <c r="R28" s="94"/>
      <c r="S28" s="94"/>
      <c r="T28" s="94"/>
    </row>
    <row r="29" spans="2:20" ht="15.75">
      <c r="B29" s="52" t="s">
        <v>91</v>
      </c>
      <c r="N29" s="93"/>
      <c r="R29" s="93"/>
      <c r="S29" s="93"/>
      <c r="T29" s="93"/>
    </row>
    <row r="30" spans="1:20" ht="15">
      <c r="A30" s="86"/>
      <c r="B30" s="9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</row>
    <row r="31" ht="15">
      <c r="B31" s="53"/>
    </row>
    <row r="32" ht="15">
      <c r="B32" s="53"/>
    </row>
    <row r="33" ht="15">
      <c r="B33" s="53"/>
    </row>
    <row r="34" ht="15">
      <c r="B34" s="53"/>
    </row>
    <row r="35" ht="15">
      <c r="B35" s="53"/>
    </row>
    <row r="36" ht="15">
      <c r="B36" s="53"/>
    </row>
    <row r="37" ht="15">
      <c r="B37" s="53"/>
    </row>
    <row r="38" ht="15">
      <c r="B38" s="53"/>
    </row>
    <row r="39" ht="16.5" customHeight="1">
      <c r="B39" s="53"/>
    </row>
    <row r="40" ht="15.75" customHeight="1">
      <c r="B40" s="53"/>
    </row>
    <row r="41" ht="15">
      <c r="B41" s="53"/>
    </row>
    <row r="42" ht="15">
      <c r="B42" s="53"/>
    </row>
    <row r="43" ht="15">
      <c r="B43" s="53"/>
    </row>
    <row r="44" ht="15">
      <c r="B44" s="53"/>
    </row>
    <row r="45" ht="15">
      <c r="B45" s="53"/>
    </row>
    <row r="46" ht="15">
      <c r="B46" s="53"/>
    </row>
    <row r="47" ht="15">
      <c r="B47" s="53"/>
    </row>
  </sheetData>
  <mergeCells count="19">
    <mergeCell ref="A7:B7"/>
    <mergeCell ref="H5:H6"/>
    <mergeCell ref="I5:I6"/>
    <mergeCell ref="A8:A21"/>
    <mergeCell ref="A5:B5"/>
    <mergeCell ref="C5:C6"/>
    <mergeCell ref="D5:D6"/>
    <mergeCell ref="E5:E6"/>
    <mergeCell ref="F5:F6"/>
    <mergeCell ref="G5:G6"/>
    <mergeCell ref="A1:S1"/>
    <mergeCell ref="A3:S3"/>
    <mergeCell ref="S5:S6"/>
    <mergeCell ref="N5:N6"/>
    <mergeCell ref="J5:J6"/>
    <mergeCell ref="K5:K6"/>
    <mergeCell ref="L5:L6"/>
    <mergeCell ref="M5:M6"/>
    <mergeCell ref="A6:B6"/>
  </mergeCells>
  <printOptions horizontalCentered="1"/>
  <pageMargins left="0.7480314960629921" right="0.7480314960629921" top="0" bottom="0" header="0.5118110236220472" footer="0.5118110236220472"/>
  <pageSetup horizontalDpi="180" verticalDpi="18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7"/>
  <sheetViews>
    <sheetView showGridLines="0" workbookViewId="0" topLeftCell="E1">
      <selection activeCell="T1" sqref="T1:AA16384"/>
    </sheetView>
  </sheetViews>
  <sheetFormatPr defaultColWidth="9.00390625" defaultRowHeight="16.5"/>
  <cols>
    <col min="1" max="1" width="3.125" style="53" customWidth="1"/>
    <col min="2" max="2" width="27.75390625" style="50" customWidth="1"/>
    <col min="3" max="3" width="4.25390625" style="53" customWidth="1"/>
    <col min="4" max="8" width="4.625" style="53" bestFit="1" customWidth="1"/>
    <col min="9" max="9" width="3.625" style="53" bestFit="1" customWidth="1"/>
    <col min="10" max="10" width="4.625" style="53" bestFit="1" customWidth="1"/>
    <col min="11" max="11" width="5.625" style="53" bestFit="1" customWidth="1"/>
    <col min="12" max="19" width="4.625" style="53" bestFit="1" customWidth="1"/>
    <col min="20" max="16384" width="9.00390625" style="53" customWidth="1"/>
  </cols>
  <sheetData>
    <row r="1" spans="1:19" s="2" customFormat="1" ht="18.75" customHeight="1">
      <c r="A1" s="433" t="s">
        <v>157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</row>
    <row r="2" spans="1:19" s="2" customFormat="1" ht="18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s="4" customFormat="1" ht="18.75">
      <c r="A3" s="415" t="s">
        <v>158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</row>
    <row r="4" spans="1:19" s="6" customFormat="1" ht="15.75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19" s="57" customFormat="1" ht="19.5" customHeight="1">
      <c r="A5" s="445" t="s">
        <v>159</v>
      </c>
      <c r="B5" s="446"/>
      <c r="C5" s="447" t="s">
        <v>160</v>
      </c>
      <c r="D5" s="426" t="s">
        <v>161</v>
      </c>
      <c r="E5" s="426" t="s">
        <v>162</v>
      </c>
      <c r="F5" s="426" t="s">
        <v>163</v>
      </c>
      <c r="G5" s="426" t="s">
        <v>101</v>
      </c>
      <c r="H5" s="426" t="s">
        <v>102</v>
      </c>
      <c r="I5" s="426" t="s">
        <v>103</v>
      </c>
      <c r="J5" s="426" t="s">
        <v>104</v>
      </c>
      <c r="K5" s="426" t="s">
        <v>164</v>
      </c>
      <c r="L5" s="426" t="s">
        <v>165</v>
      </c>
      <c r="M5" s="426" t="s">
        <v>166</v>
      </c>
      <c r="N5" s="426" t="s">
        <v>167</v>
      </c>
      <c r="O5" s="426" t="s">
        <v>168</v>
      </c>
      <c r="P5" s="56"/>
      <c r="Q5" s="56"/>
      <c r="R5" s="56"/>
      <c r="S5" s="428" t="s">
        <v>169</v>
      </c>
    </row>
    <row r="6" spans="1:19" s="57" customFormat="1" ht="149.25" customHeight="1" thickBot="1">
      <c r="A6" s="418" t="s">
        <v>110</v>
      </c>
      <c r="B6" s="419"/>
      <c r="C6" s="448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59" t="s">
        <v>170</v>
      </c>
      <c r="Q6" s="59" t="s">
        <v>171</v>
      </c>
      <c r="R6" s="59" t="s">
        <v>172</v>
      </c>
      <c r="S6" s="443"/>
    </row>
    <row r="7" spans="1:19" ht="16.5" thickBot="1">
      <c r="A7" s="420" t="s">
        <v>173</v>
      </c>
      <c r="B7" s="421"/>
      <c r="C7" s="61">
        <v>58</v>
      </c>
      <c r="D7" s="62">
        <v>130</v>
      </c>
      <c r="E7" s="62">
        <v>56</v>
      </c>
      <c r="F7" s="62">
        <v>87</v>
      </c>
      <c r="G7" s="62">
        <v>17</v>
      </c>
      <c r="H7" s="62">
        <v>649</v>
      </c>
      <c r="I7" s="62">
        <v>49</v>
      </c>
      <c r="J7" s="62">
        <v>43</v>
      </c>
      <c r="K7" s="62">
        <v>1444</v>
      </c>
      <c r="L7" s="62">
        <v>83</v>
      </c>
      <c r="M7" s="62">
        <v>35</v>
      </c>
      <c r="N7" s="62">
        <v>892</v>
      </c>
      <c r="O7" s="62">
        <v>77</v>
      </c>
      <c r="P7" s="62">
        <v>72</v>
      </c>
      <c r="Q7" s="62">
        <v>101</v>
      </c>
      <c r="R7" s="62">
        <v>56</v>
      </c>
      <c r="S7" s="63">
        <v>420</v>
      </c>
    </row>
    <row r="8" spans="1:19" ht="15.75">
      <c r="A8" s="423" t="s">
        <v>174</v>
      </c>
      <c r="B8" s="64" t="s">
        <v>72</v>
      </c>
      <c r="C8" s="65" t="s">
        <v>175</v>
      </c>
      <c r="D8" s="66" t="s">
        <v>175</v>
      </c>
      <c r="E8" s="66" t="s">
        <v>175</v>
      </c>
      <c r="F8" s="66">
        <v>72.4</v>
      </c>
      <c r="G8" s="66">
        <v>64.7</v>
      </c>
      <c r="H8" s="66">
        <v>91</v>
      </c>
      <c r="I8" s="66">
        <v>34.6</v>
      </c>
      <c r="J8" s="66" t="s">
        <v>175</v>
      </c>
      <c r="K8" s="66" t="s">
        <v>175</v>
      </c>
      <c r="L8" s="66" t="s">
        <v>175</v>
      </c>
      <c r="M8" s="66" t="s">
        <v>175</v>
      </c>
      <c r="N8" s="66" t="s">
        <v>176</v>
      </c>
      <c r="O8" s="66" t="s">
        <v>175</v>
      </c>
      <c r="P8" s="66" t="s">
        <v>175</v>
      </c>
      <c r="Q8" s="66" t="s">
        <v>175</v>
      </c>
      <c r="R8" s="66" t="s">
        <v>175</v>
      </c>
      <c r="S8" s="67" t="s">
        <v>175</v>
      </c>
    </row>
    <row r="9" spans="1:19" ht="15.75">
      <c r="A9" s="444"/>
      <c r="B9" s="68" t="s">
        <v>177</v>
      </c>
      <c r="C9" s="69">
        <v>20</v>
      </c>
      <c r="D9" s="69">
        <v>61.4</v>
      </c>
      <c r="E9" s="69">
        <v>19.4</v>
      </c>
      <c r="F9" s="70" t="s">
        <v>175</v>
      </c>
      <c r="G9" s="70" t="s">
        <v>175</v>
      </c>
      <c r="H9" s="70" t="s">
        <v>175</v>
      </c>
      <c r="I9" s="70" t="s">
        <v>175</v>
      </c>
      <c r="J9" s="70">
        <v>78.9</v>
      </c>
      <c r="K9" s="70">
        <v>36.9</v>
      </c>
      <c r="L9" s="70">
        <v>32.7</v>
      </c>
      <c r="M9" s="69">
        <v>26.6</v>
      </c>
      <c r="N9" s="69">
        <v>33.7</v>
      </c>
      <c r="O9" s="69" t="s">
        <v>178</v>
      </c>
      <c r="P9" s="69">
        <v>97.8</v>
      </c>
      <c r="Q9" s="69">
        <v>98.4</v>
      </c>
      <c r="R9" s="69">
        <v>67.7</v>
      </c>
      <c r="S9" s="71">
        <v>85.7</v>
      </c>
    </row>
    <row r="10" spans="1:19" ht="15.75">
      <c r="A10" s="444"/>
      <c r="B10" s="68" t="s">
        <v>76</v>
      </c>
      <c r="C10" s="69">
        <v>18.1</v>
      </c>
      <c r="D10" s="69">
        <v>83.1</v>
      </c>
      <c r="E10" s="69">
        <v>36.1</v>
      </c>
      <c r="F10" s="70" t="s">
        <v>175</v>
      </c>
      <c r="G10" s="70" t="s">
        <v>175</v>
      </c>
      <c r="H10" s="70" t="s">
        <v>175</v>
      </c>
      <c r="I10" s="70" t="s">
        <v>175</v>
      </c>
      <c r="J10" s="70">
        <v>95.3</v>
      </c>
      <c r="K10" s="70">
        <v>48.2</v>
      </c>
      <c r="L10" s="70">
        <v>54.5</v>
      </c>
      <c r="M10" s="69">
        <v>51.4</v>
      </c>
      <c r="N10" s="69">
        <v>62.1</v>
      </c>
      <c r="O10" s="69">
        <v>6.7</v>
      </c>
      <c r="P10" s="69">
        <v>96.5</v>
      </c>
      <c r="Q10" s="69">
        <v>98.8</v>
      </c>
      <c r="R10" s="69">
        <v>65.1</v>
      </c>
      <c r="S10" s="71">
        <v>90.3</v>
      </c>
    </row>
    <row r="11" spans="1:19" ht="15.75">
      <c r="A11" s="444"/>
      <c r="B11" s="68" t="s">
        <v>77</v>
      </c>
      <c r="C11" s="69">
        <v>27.6</v>
      </c>
      <c r="D11" s="69">
        <v>68.3</v>
      </c>
      <c r="E11" s="69">
        <v>29</v>
      </c>
      <c r="F11" s="70" t="s">
        <v>175</v>
      </c>
      <c r="G11" s="70" t="s">
        <v>175</v>
      </c>
      <c r="H11" s="70" t="s">
        <v>175</v>
      </c>
      <c r="I11" s="70" t="s">
        <v>175</v>
      </c>
      <c r="J11" s="70" t="s">
        <v>178</v>
      </c>
      <c r="K11" s="70" t="s">
        <v>179</v>
      </c>
      <c r="L11" s="70" t="s">
        <v>179</v>
      </c>
      <c r="M11" s="69" t="s">
        <v>179</v>
      </c>
      <c r="N11" s="69" t="s">
        <v>176</v>
      </c>
      <c r="O11" s="69" t="s">
        <v>179</v>
      </c>
      <c r="P11" s="69">
        <v>100</v>
      </c>
      <c r="Q11" s="69">
        <v>91.8</v>
      </c>
      <c r="R11" s="69">
        <v>81.8</v>
      </c>
      <c r="S11" s="71">
        <v>87.7</v>
      </c>
    </row>
    <row r="12" spans="1:19" ht="15.75">
      <c r="A12" s="444"/>
      <c r="B12" s="68" t="s">
        <v>85</v>
      </c>
      <c r="C12" s="69">
        <v>77.5</v>
      </c>
      <c r="D12" s="69">
        <v>29.9</v>
      </c>
      <c r="E12" s="69">
        <v>20.4</v>
      </c>
      <c r="F12" s="70" t="s">
        <v>175</v>
      </c>
      <c r="G12" s="70" t="s">
        <v>175</v>
      </c>
      <c r="H12" s="70" t="s">
        <v>175</v>
      </c>
      <c r="I12" s="70" t="s">
        <v>175</v>
      </c>
      <c r="J12" s="70">
        <v>58.1</v>
      </c>
      <c r="K12" s="70">
        <v>58</v>
      </c>
      <c r="L12" s="70">
        <v>68.7</v>
      </c>
      <c r="M12" s="69">
        <v>42.1</v>
      </c>
      <c r="N12" s="69">
        <v>58.2</v>
      </c>
      <c r="O12" s="69">
        <v>87.5</v>
      </c>
      <c r="P12" s="69">
        <v>97.1</v>
      </c>
      <c r="Q12" s="69">
        <v>72.2</v>
      </c>
      <c r="R12" s="69">
        <v>84.6</v>
      </c>
      <c r="S12" s="71">
        <v>93.5</v>
      </c>
    </row>
    <row r="13" spans="1:19" ht="15.75">
      <c r="A13" s="444"/>
      <c r="B13" s="68" t="s">
        <v>121</v>
      </c>
      <c r="C13" s="69">
        <v>48.2</v>
      </c>
      <c r="D13" s="69">
        <v>7.6</v>
      </c>
      <c r="E13" s="69">
        <v>7.1</v>
      </c>
      <c r="F13" s="70" t="s">
        <v>175</v>
      </c>
      <c r="G13" s="70" t="s">
        <v>175</v>
      </c>
      <c r="H13" s="70" t="s">
        <v>175</v>
      </c>
      <c r="I13" s="70" t="s">
        <v>175</v>
      </c>
      <c r="J13" s="70">
        <v>69.7</v>
      </c>
      <c r="K13" s="70">
        <v>35.2</v>
      </c>
      <c r="L13" s="70">
        <v>55.4</v>
      </c>
      <c r="M13" s="69">
        <v>74.2</v>
      </c>
      <c r="N13" s="69">
        <v>57.6</v>
      </c>
      <c r="O13" s="69">
        <v>35.9</v>
      </c>
      <c r="P13" s="69">
        <v>83.3</v>
      </c>
      <c r="Q13" s="69">
        <v>39.6</v>
      </c>
      <c r="R13" s="69">
        <v>55.3</v>
      </c>
      <c r="S13" s="71">
        <v>63.2</v>
      </c>
    </row>
    <row r="14" spans="1:19" ht="15.75">
      <c r="A14" s="444"/>
      <c r="B14" s="68" t="s">
        <v>122</v>
      </c>
      <c r="C14" s="69">
        <v>62</v>
      </c>
      <c r="D14" s="69">
        <v>19.2</v>
      </c>
      <c r="E14" s="69">
        <v>12.5</v>
      </c>
      <c r="F14" s="70" t="s">
        <v>175</v>
      </c>
      <c r="G14" s="70" t="s">
        <v>175</v>
      </c>
      <c r="H14" s="70" t="s">
        <v>175</v>
      </c>
      <c r="I14" s="70" t="s">
        <v>175</v>
      </c>
      <c r="J14" s="70">
        <v>44.1</v>
      </c>
      <c r="K14" s="70">
        <v>26.8</v>
      </c>
      <c r="L14" s="70">
        <v>27.7</v>
      </c>
      <c r="M14" s="69">
        <v>34.2</v>
      </c>
      <c r="N14" s="69">
        <v>24.2</v>
      </c>
      <c r="O14" s="69">
        <v>10.9</v>
      </c>
      <c r="P14" s="69">
        <v>79.1</v>
      </c>
      <c r="Q14" s="69">
        <v>46.5</v>
      </c>
      <c r="R14" s="69">
        <v>44.6</v>
      </c>
      <c r="S14" s="71">
        <v>50.1</v>
      </c>
    </row>
    <row r="15" spans="1:19" ht="15.75">
      <c r="A15" s="444"/>
      <c r="B15" s="68" t="s">
        <v>123</v>
      </c>
      <c r="C15" s="69">
        <v>12.7</v>
      </c>
      <c r="D15" s="69">
        <v>10.9</v>
      </c>
      <c r="E15" s="69">
        <v>9.4</v>
      </c>
      <c r="F15" s="70" t="s">
        <v>175</v>
      </c>
      <c r="G15" s="70" t="s">
        <v>175</v>
      </c>
      <c r="H15" s="70" t="s">
        <v>175</v>
      </c>
      <c r="I15" s="70" t="s">
        <v>175</v>
      </c>
      <c r="J15" s="70">
        <v>13.9</v>
      </c>
      <c r="K15" s="70">
        <v>42.2</v>
      </c>
      <c r="L15" s="70">
        <v>19.2</v>
      </c>
      <c r="M15" s="69">
        <v>14.2</v>
      </c>
      <c r="N15" s="69">
        <v>23.8</v>
      </c>
      <c r="O15" s="69" t="s">
        <v>179</v>
      </c>
      <c r="P15" s="69" t="s">
        <v>179</v>
      </c>
      <c r="Q15" s="69" t="s">
        <v>179</v>
      </c>
      <c r="R15" s="69" t="s">
        <v>179</v>
      </c>
      <c r="S15" s="71" t="s">
        <v>179</v>
      </c>
    </row>
    <row r="16" spans="1:19" ht="15.75">
      <c r="A16" s="444"/>
      <c r="B16" s="68" t="s">
        <v>124</v>
      </c>
      <c r="C16" s="69">
        <v>6.8</v>
      </c>
      <c r="D16" s="69">
        <v>23</v>
      </c>
      <c r="E16" s="69">
        <v>16</v>
      </c>
      <c r="F16" s="66">
        <v>60.9</v>
      </c>
      <c r="G16" s="66">
        <v>58.8</v>
      </c>
      <c r="H16" s="66">
        <v>88.9</v>
      </c>
      <c r="I16" s="66">
        <v>16.3</v>
      </c>
      <c r="J16" s="70">
        <v>32.5</v>
      </c>
      <c r="K16" s="70">
        <v>2.3</v>
      </c>
      <c r="L16" s="70">
        <v>4.8</v>
      </c>
      <c r="M16" s="69">
        <v>28.5</v>
      </c>
      <c r="N16" s="69">
        <v>8.7</v>
      </c>
      <c r="O16" s="69">
        <v>41.5</v>
      </c>
      <c r="P16" s="69">
        <v>94.4</v>
      </c>
      <c r="Q16" s="69">
        <v>59.4</v>
      </c>
      <c r="R16" s="69">
        <v>66</v>
      </c>
      <c r="S16" s="71">
        <v>64.7</v>
      </c>
    </row>
    <row r="17" spans="1:19" ht="15.75">
      <c r="A17" s="444"/>
      <c r="B17" s="68" t="s">
        <v>180</v>
      </c>
      <c r="C17" s="69">
        <v>30.9</v>
      </c>
      <c r="D17" s="69">
        <v>27.5</v>
      </c>
      <c r="E17" s="69">
        <v>19.5</v>
      </c>
      <c r="F17" s="70" t="s">
        <v>175</v>
      </c>
      <c r="G17" s="70" t="s">
        <v>175</v>
      </c>
      <c r="H17" s="70" t="s">
        <v>175</v>
      </c>
      <c r="I17" s="70" t="s">
        <v>175</v>
      </c>
      <c r="J17" s="70">
        <v>79</v>
      </c>
      <c r="K17" s="70">
        <v>51.6</v>
      </c>
      <c r="L17" s="70">
        <v>57.3</v>
      </c>
      <c r="M17" s="69">
        <v>62</v>
      </c>
      <c r="N17" s="69">
        <v>52.7</v>
      </c>
      <c r="O17" s="69" t="s">
        <v>179</v>
      </c>
      <c r="P17" s="69">
        <v>94.1</v>
      </c>
      <c r="Q17" s="69">
        <v>8.6</v>
      </c>
      <c r="R17" s="69">
        <v>56.4</v>
      </c>
      <c r="S17" s="71">
        <v>70.5</v>
      </c>
    </row>
    <row r="18" spans="1:19" ht="15.75">
      <c r="A18" s="444"/>
      <c r="B18" s="68" t="s">
        <v>86</v>
      </c>
      <c r="C18" s="69">
        <v>83.6</v>
      </c>
      <c r="D18" s="69">
        <v>51.2</v>
      </c>
      <c r="E18" s="69">
        <v>55.3</v>
      </c>
      <c r="F18" s="66">
        <v>32.4</v>
      </c>
      <c r="G18" s="66">
        <v>15.3</v>
      </c>
      <c r="H18" s="66">
        <v>10.9</v>
      </c>
      <c r="I18" s="66">
        <v>54</v>
      </c>
      <c r="J18" s="70">
        <v>88.3</v>
      </c>
      <c r="K18" s="70">
        <v>24.3</v>
      </c>
      <c r="L18" s="70">
        <v>40</v>
      </c>
      <c r="M18" s="69">
        <v>77.1</v>
      </c>
      <c r="N18" s="69">
        <v>36.7</v>
      </c>
      <c r="O18" s="69" t="s">
        <v>179</v>
      </c>
      <c r="P18" s="69">
        <v>57.6</v>
      </c>
      <c r="Q18" s="69">
        <v>2.4</v>
      </c>
      <c r="R18" s="69">
        <v>38</v>
      </c>
      <c r="S18" s="71">
        <v>42.7</v>
      </c>
    </row>
    <row r="19" spans="1:19" ht="16.5" thickBot="1">
      <c r="A19" s="444"/>
      <c r="B19" s="72" t="s">
        <v>126</v>
      </c>
      <c r="C19" s="73">
        <v>100</v>
      </c>
      <c r="D19" s="73">
        <v>100</v>
      </c>
      <c r="E19" s="73">
        <v>100</v>
      </c>
      <c r="F19" s="74">
        <v>100</v>
      </c>
      <c r="G19" s="74">
        <v>100</v>
      </c>
      <c r="H19" s="74">
        <v>99.8</v>
      </c>
      <c r="I19" s="74">
        <v>97.9</v>
      </c>
      <c r="J19" s="74">
        <v>100</v>
      </c>
      <c r="K19" s="74">
        <v>100</v>
      </c>
      <c r="L19" s="74">
        <v>100</v>
      </c>
      <c r="M19" s="73">
        <v>100</v>
      </c>
      <c r="N19" s="74">
        <v>100</v>
      </c>
      <c r="O19" s="73">
        <v>100</v>
      </c>
      <c r="P19" s="73">
        <v>100</v>
      </c>
      <c r="Q19" s="73">
        <v>100</v>
      </c>
      <c r="R19" s="73">
        <v>100</v>
      </c>
      <c r="S19" s="75">
        <v>100</v>
      </c>
    </row>
    <row r="20" spans="1:19" ht="15.75">
      <c r="A20" s="444"/>
      <c r="B20" s="76" t="s">
        <v>181</v>
      </c>
      <c r="C20" s="77" t="s">
        <v>179</v>
      </c>
      <c r="D20" s="77">
        <v>3</v>
      </c>
      <c r="E20" s="78">
        <v>9</v>
      </c>
      <c r="F20" s="78">
        <v>10</v>
      </c>
      <c r="G20" s="78">
        <v>1</v>
      </c>
      <c r="H20" s="78">
        <v>102</v>
      </c>
      <c r="I20" s="78">
        <v>12</v>
      </c>
      <c r="J20" s="79" t="s">
        <v>179</v>
      </c>
      <c r="K20" s="80">
        <v>25</v>
      </c>
      <c r="L20" s="80">
        <v>19</v>
      </c>
      <c r="M20" s="78">
        <v>18</v>
      </c>
      <c r="N20" s="77">
        <v>8</v>
      </c>
      <c r="O20" s="77" t="s">
        <v>179</v>
      </c>
      <c r="P20" s="78">
        <v>3</v>
      </c>
      <c r="Q20" s="78">
        <v>21</v>
      </c>
      <c r="R20" s="78">
        <v>9</v>
      </c>
      <c r="S20" s="81">
        <v>2</v>
      </c>
    </row>
    <row r="21" spans="1:19" ht="16.5" thickBot="1">
      <c r="A21" s="444"/>
      <c r="B21" s="82" t="s">
        <v>89</v>
      </c>
      <c r="C21" s="83" t="s">
        <v>179</v>
      </c>
      <c r="D21" s="83">
        <v>33.3</v>
      </c>
      <c r="E21" s="83">
        <v>33.3</v>
      </c>
      <c r="F21" s="83">
        <v>60</v>
      </c>
      <c r="G21" s="83">
        <v>0</v>
      </c>
      <c r="H21" s="83">
        <v>98</v>
      </c>
      <c r="I21" s="83">
        <v>41.6</v>
      </c>
      <c r="J21" s="74" t="s">
        <v>179</v>
      </c>
      <c r="K21" s="74">
        <v>100</v>
      </c>
      <c r="L21" s="74">
        <v>100</v>
      </c>
      <c r="M21" s="83">
        <v>100</v>
      </c>
      <c r="N21" s="83">
        <v>87.5</v>
      </c>
      <c r="O21" s="83" t="s">
        <v>179</v>
      </c>
      <c r="P21" s="83">
        <v>100</v>
      </c>
      <c r="Q21" s="83">
        <v>95.2</v>
      </c>
      <c r="R21" s="83">
        <v>66.6</v>
      </c>
      <c r="S21" s="84">
        <v>100</v>
      </c>
    </row>
    <row r="22" spans="1:19" ht="15.75">
      <c r="A22" s="87"/>
      <c r="B22" s="88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</row>
    <row r="23" spans="2:19" s="90" customFormat="1" ht="16.5" customHeight="1">
      <c r="B23" s="91" t="s">
        <v>182</v>
      </c>
      <c r="C23" s="92" t="s">
        <v>183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4"/>
      <c r="O23" s="93"/>
      <c r="P23" s="86"/>
      <c r="Q23" s="86"/>
      <c r="R23" s="86"/>
      <c r="S23" s="86"/>
    </row>
    <row r="24" spans="2:19" s="90" customFormat="1" ht="16.5" customHeight="1">
      <c r="B24" s="95" t="s">
        <v>184</v>
      </c>
      <c r="C24" s="92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96"/>
      <c r="O24" s="86"/>
      <c r="P24" s="86"/>
      <c r="Q24" s="86"/>
      <c r="R24" s="86"/>
      <c r="S24" s="86"/>
    </row>
    <row r="25" spans="2:19" ht="16.5" customHeight="1">
      <c r="B25" s="91" t="s">
        <v>185</v>
      </c>
      <c r="C25" s="92" t="s">
        <v>186</v>
      </c>
      <c r="D25" s="93"/>
      <c r="E25" s="93"/>
      <c r="F25" s="93"/>
      <c r="G25" s="93"/>
      <c r="H25" s="93"/>
      <c r="I25" s="93"/>
      <c r="J25" s="93"/>
      <c r="K25" s="94"/>
      <c r="L25" s="93"/>
      <c r="M25" s="93"/>
      <c r="N25" s="86"/>
      <c r="O25" s="49"/>
      <c r="P25" s="49"/>
      <c r="Q25" s="49"/>
      <c r="R25" s="49"/>
      <c r="S25" s="49"/>
    </row>
    <row r="26" spans="2:19" ht="15.75">
      <c r="B26" s="91" t="s">
        <v>187</v>
      </c>
      <c r="C26" s="92" t="s">
        <v>188</v>
      </c>
      <c r="D26" s="93"/>
      <c r="E26" s="93"/>
      <c r="F26" s="93"/>
      <c r="G26" s="93"/>
      <c r="H26" s="93"/>
      <c r="I26" s="86"/>
      <c r="J26" s="93"/>
      <c r="K26" s="94"/>
      <c r="L26" s="93"/>
      <c r="M26" s="93"/>
      <c r="N26" s="86"/>
      <c r="O26" s="49"/>
      <c r="P26" s="49"/>
      <c r="Q26" s="49"/>
      <c r="R26" s="49"/>
      <c r="S26" s="49"/>
    </row>
    <row r="27" spans="1:19" ht="15.7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93"/>
      <c r="N27" s="51"/>
      <c r="O27" s="51"/>
      <c r="P27" s="93"/>
      <c r="Q27" s="93"/>
      <c r="R27" s="93"/>
      <c r="S27" s="93"/>
    </row>
    <row r="28" spans="2:19" ht="15.75">
      <c r="B28" s="49" t="s">
        <v>189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4"/>
      <c r="N28" s="93"/>
      <c r="O28" s="93"/>
      <c r="P28" s="94"/>
      <c r="Q28" s="94"/>
      <c r="R28" s="94"/>
      <c r="S28" s="94"/>
    </row>
    <row r="29" spans="2:19" ht="15.75">
      <c r="B29" s="52" t="s">
        <v>190</v>
      </c>
      <c r="M29" s="93"/>
      <c r="P29" s="93"/>
      <c r="Q29" s="93"/>
      <c r="R29" s="93"/>
      <c r="S29" s="93"/>
    </row>
    <row r="30" spans="1:19" ht="15">
      <c r="A30" s="86"/>
      <c r="B30" s="9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</row>
    <row r="31" ht="15">
      <c r="B31" s="53"/>
    </row>
    <row r="32" ht="15">
      <c r="B32" s="53"/>
    </row>
    <row r="33" ht="15">
      <c r="B33" s="53"/>
    </row>
    <row r="34" ht="15">
      <c r="B34" s="53"/>
    </row>
    <row r="35" ht="15">
      <c r="B35" s="53"/>
    </row>
    <row r="36" ht="15">
      <c r="B36" s="53"/>
    </row>
    <row r="37" ht="15">
      <c r="B37" s="53"/>
    </row>
    <row r="38" ht="15">
      <c r="B38" s="53"/>
    </row>
    <row r="39" ht="16.5" customHeight="1">
      <c r="B39" s="53"/>
    </row>
    <row r="40" ht="15.75" customHeight="1">
      <c r="B40" s="53"/>
    </row>
    <row r="41" ht="15">
      <c r="B41" s="53"/>
    </row>
    <row r="42" ht="15">
      <c r="B42" s="53"/>
    </row>
    <row r="43" ht="15">
      <c r="B43" s="53"/>
    </row>
    <row r="44" ht="15">
      <c r="B44" s="53"/>
    </row>
    <row r="45" ht="15">
      <c r="B45" s="53"/>
    </row>
    <row r="46" ht="15">
      <c r="B46" s="53"/>
    </row>
    <row r="47" ht="15">
      <c r="B47" s="53"/>
    </row>
  </sheetData>
  <mergeCells count="20">
    <mergeCell ref="M5:M6"/>
    <mergeCell ref="A7:B7"/>
    <mergeCell ref="A8:A21"/>
    <mergeCell ref="N5:N6"/>
    <mergeCell ref="F5:F6"/>
    <mergeCell ref="G5:G6"/>
    <mergeCell ref="H5:H6"/>
    <mergeCell ref="I5:I6"/>
    <mergeCell ref="A5:B5"/>
    <mergeCell ref="C5:C6"/>
    <mergeCell ref="A1:S1"/>
    <mergeCell ref="A3:S3"/>
    <mergeCell ref="D5:D6"/>
    <mergeCell ref="E5:E6"/>
    <mergeCell ref="A6:B6"/>
    <mergeCell ref="O5:O6"/>
    <mergeCell ref="S5:S6"/>
    <mergeCell ref="J5:J6"/>
    <mergeCell ref="K5:K6"/>
    <mergeCell ref="L5:L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7"/>
  <sheetViews>
    <sheetView showGridLines="0" workbookViewId="0" topLeftCell="G1">
      <selection activeCell="T1" sqref="T1:AB16384"/>
    </sheetView>
  </sheetViews>
  <sheetFormatPr defaultColWidth="9.00390625" defaultRowHeight="16.5"/>
  <cols>
    <col min="1" max="1" width="3.125" style="53" customWidth="1"/>
    <col min="2" max="2" width="27.75390625" style="50" customWidth="1"/>
    <col min="3" max="3" width="4.25390625" style="53" customWidth="1"/>
    <col min="4" max="10" width="4.625" style="53" bestFit="1" customWidth="1"/>
    <col min="11" max="11" width="5.625" style="53" bestFit="1" customWidth="1"/>
    <col min="12" max="19" width="4.625" style="53" bestFit="1" customWidth="1"/>
    <col min="20" max="16384" width="9.00390625" style="53" customWidth="1"/>
  </cols>
  <sheetData>
    <row r="1" spans="1:19" s="2" customFormat="1" ht="18.75" customHeight="1">
      <c r="A1" s="449" t="s">
        <v>222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</row>
    <row r="2" spans="1:19" s="2" customFormat="1" ht="18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s="4" customFormat="1" ht="18.75">
      <c r="A3" s="438" t="s">
        <v>223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</row>
    <row r="4" spans="1:19" s="6" customFormat="1" ht="15.75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19" s="57" customFormat="1" ht="19.5" customHeight="1">
      <c r="A5" s="115"/>
      <c r="B5" s="105" t="s">
        <v>224</v>
      </c>
      <c r="C5" s="447" t="s">
        <v>225</v>
      </c>
      <c r="D5" s="426" t="s">
        <v>226</v>
      </c>
      <c r="E5" s="426" t="s">
        <v>227</v>
      </c>
      <c r="F5" s="426" t="s">
        <v>228</v>
      </c>
      <c r="G5" s="426" t="s">
        <v>101</v>
      </c>
      <c r="H5" s="426" t="s">
        <v>102</v>
      </c>
      <c r="I5" s="426" t="s">
        <v>103</v>
      </c>
      <c r="J5" s="426" t="s">
        <v>104</v>
      </c>
      <c r="K5" s="426" t="s">
        <v>229</v>
      </c>
      <c r="L5" s="426" t="s">
        <v>230</v>
      </c>
      <c r="M5" s="426" t="s">
        <v>231</v>
      </c>
      <c r="N5" s="426" t="s">
        <v>232</v>
      </c>
      <c r="O5" s="56"/>
      <c r="P5" s="56"/>
      <c r="Q5" s="56"/>
      <c r="R5" s="133"/>
      <c r="S5" s="428" t="s">
        <v>233</v>
      </c>
    </row>
    <row r="6" spans="1:19" s="57" customFormat="1" ht="155.25" customHeight="1" thickBot="1">
      <c r="A6" s="10" t="s">
        <v>234</v>
      </c>
      <c r="B6" s="11"/>
      <c r="C6" s="448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59" t="s">
        <v>235</v>
      </c>
      <c r="P6" s="58" t="s">
        <v>236</v>
      </c>
      <c r="Q6" s="58" t="s">
        <v>237</v>
      </c>
      <c r="R6" s="58" t="s">
        <v>238</v>
      </c>
      <c r="S6" s="443"/>
    </row>
    <row r="7" spans="1:19" ht="16.5" thickBot="1">
      <c r="A7" s="420" t="s">
        <v>239</v>
      </c>
      <c r="B7" s="421"/>
      <c r="C7" s="61">
        <v>75</v>
      </c>
      <c r="D7" s="62">
        <v>122</v>
      </c>
      <c r="E7" s="62">
        <v>73</v>
      </c>
      <c r="F7" s="62">
        <v>83</v>
      </c>
      <c r="G7" s="62">
        <v>18</v>
      </c>
      <c r="H7" s="62">
        <v>617</v>
      </c>
      <c r="I7" s="62">
        <v>25</v>
      </c>
      <c r="J7" s="62">
        <v>40</v>
      </c>
      <c r="K7" s="62">
        <v>1349</v>
      </c>
      <c r="L7" s="62">
        <v>87</v>
      </c>
      <c r="M7" s="62">
        <v>29</v>
      </c>
      <c r="N7" s="62">
        <v>840</v>
      </c>
      <c r="O7" s="62">
        <v>54</v>
      </c>
      <c r="P7" s="62">
        <v>78</v>
      </c>
      <c r="Q7" s="62">
        <v>124</v>
      </c>
      <c r="R7" s="62">
        <v>94</v>
      </c>
      <c r="S7" s="63">
        <v>361</v>
      </c>
    </row>
    <row r="8" spans="1:19" ht="15.75">
      <c r="A8" s="423" t="s">
        <v>240</v>
      </c>
      <c r="B8" s="64" t="s">
        <v>72</v>
      </c>
      <c r="C8" s="65" t="s">
        <v>241</v>
      </c>
      <c r="D8" s="66" t="s">
        <v>241</v>
      </c>
      <c r="E8" s="66" t="s">
        <v>241</v>
      </c>
      <c r="F8" s="66">
        <v>83.1</v>
      </c>
      <c r="G8" s="66">
        <v>44.4</v>
      </c>
      <c r="H8" s="66">
        <v>98.5</v>
      </c>
      <c r="I8" s="66">
        <v>60</v>
      </c>
      <c r="J8" s="66" t="s">
        <v>241</v>
      </c>
      <c r="K8" s="66" t="s">
        <v>241</v>
      </c>
      <c r="L8" s="66" t="s">
        <v>241</v>
      </c>
      <c r="M8" s="66" t="s">
        <v>241</v>
      </c>
      <c r="N8" s="66" t="s">
        <v>242</v>
      </c>
      <c r="O8" s="66" t="s">
        <v>241</v>
      </c>
      <c r="P8" s="66" t="s">
        <v>241</v>
      </c>
      <c r="Q8" s="66" t="s">
        <v>241</v>
      </c>
      <c r="R8" s="66" t="s">
        <v>241</v>
      </c>
      <c r="S8" s="67" t="s">
        <v>241</v>
      </c>
    </row>
    <row r="9" spans="1:19" ht="15.75">
      <c r="A9" s="444"/>
      <c r="B9" s="68" t="s">
        <v>243</v>
      </c>
      <c r="C9" s="69">
        <v>18.8</v>
      </c>
      <c r="D9" s="69">
        <v>59</v>
      </c>
      <c r="E9" s="69">
        <v>33.3</v>
      </c>
      <c r="F9" s="70" t="s">
        <v>241</v>
      </c>
      <c r="G9" s="70" t="s">
        <v>241</v>
      </c>
      <c r="H9" s="70" t="s">
        <v>241</v>
      </c>
      <c r="I9" s="70" t="s">
        <v>241</v>
      </c>
      <c r="J9" s="70">
        <v>100</v>
      </c>
      <c r="K9" s="70">
        <v>40.2</v>
      </c>
      <c r="L9" s="70">
        <v>35.7</v>
      </c>
      <c r="M9" s="69">
        <v>55.6</v>
      </c>
      <c r="N9" s="69">
        <v>37</v>
      </c>
      <c r="O9" s="69">
        <v>16.7</v>
      </c>
      <c r="P9" s="69">
        <v>62.5</v>
      </c>
      <c r="Q9" s="69">
        <v>84.7</v>
      </c>
      <c r="R9" s="69">
        <v>50.9</v>
      </c>
      <c r="S9" s="71">
        <v>67.3</v>
      </c>
    </row>
    <row r="10" spans="1:19" ht="15.75">
      <c r="A10" s="444"/>
      <c r="B10" s="68" t="s">
        <v>76</v>
      </c>
      <c r="C10" s="69">
        <v>22.7</v>
      </c>
      <c r="D10" s="69">
        <v>90.1</v>
      </c>
      <c r="E10" s="69">
        <v>45.2</v>
      </c>
      <c r="F10" s="70" t="s">
        <v>241</v>
      </c>
      <c r="G10" s="70" t="s">
        <v>241</v>
      </c>
      <c r="H10" s="70" t="s">
        <v>241</v>
      </c>
      <c r="I10" s="70" t="s">
        <v>241</v>
      </c>
      <c r="J10" s="70">
        <v>97.5</v>
      </c>
      <c r="K10" s="70">
        <v>54.3</v>
      </c>
      <c r="L10" s="70">
        <v>73.6</v>
      </c>
      <c r="M10" s="69">
        <v>79.3</v>
      </c>
      <c r="N10" s="69">
        <v>58</v>
      </c>
      <c r="O10" s="69">
        <v>6.3</v>
      </c>
      <c r="P10" s="69">
        <v>80.8</v>
      </c>
      <c r="Q10" s="69">
        <v>89.5</v>
      </c>
      <c r="R10" s="69">
        <v>60</v>
      </c>
      <c r="S10" s="71">
        <v>76.6</v>
      </c>
    </row>
    <row r="11" spans="1:19" ht="15.75">
      <c r="A11" s="444"/>
      <c r="B11" s="68" t="s">
        <v>77</v>
      </c>
      <c r="C11" s="69">
        <v>27.9</v>
      </c>
      <c r="D11" s="69">
        <v>81.7</v>
      </c>
      <c r="E11" s="69">
        <v>37.5</v>
      </c>
      <c r="F11" s="70" t="s">
        <v>241</v>
      </c>
      <c r="G11" s="70" t="s">
        <v>241</v>
      </c>
      <c r="H11" s="70" t="s">
        <v>241</v>
      </c>
      <c r="I11" s="70" t="s">
        <v>241</v>
      </c>
      <c r="J11" s="70" t="s">
        <v>244</v>
      </c>
      <c r="K11" s="70" t="s">
        <v>245</v>
      </c>
      <c r="L11" s="70" t="s">
        <v>245</v>
      </c>
      <c r="M11" s="69" t="s">
        <v>245</v>
      </c>
      <c r="N11" s="69" t="s">
        <v>242</v>
      </c>
      <c r="O11" s="69" t="s">
        <v>245</v>
      </c>
      <c r="P11" s="69">
        <v>100</v>
      </c>
      <c r="Q11" s="69">
        <v>98.4</v>
      </c>
      <c r="R11" s="69">
        <v>74.5</v>
      </c>
      <c r="S11" s="71">
        <v>84.2</v>
      </c>
    </row>
    <row r="12" spans="1:19" ht="15.75">
      <c r="A12" s="444"/>
      <c r="B12" s="68" t="s">
        <v>85</v>
      </c>
      <c r="C12" s="69">
        <v>74.3</v>
      </c>
      <c r="D12" s="69">
        <v>30.6</v>
      </c>
      <c r="E12" s="69">
        <v>34</v>
      </c>
      <c r="F12" s="70" t="s">
        <v>241</v>
      </c>
      <c r="G12" s="70" t="s">
        <v>241</v>
      </c>
      <c r="H12" s="70" t="s">
        <v>241</v>
      </c>
      <c r="I12" s="70" t="s">
        <v>241</v>
      </c>
      <c r="J12" s="70">
        <v>65</v>
      </c>
      <c r="K12" s="70">
        <v>64</v>
      </c>
      <c r="L12" s="70">
        <v>68.7</v>
      </c>
      <c r="M12" s="69" t="s">
        <v>244</v>
      </c>
      <c r="N12" s="69">
        <v>59.3</v>
      </c>
      <c r="O12" s="69">
        <v>79.2</v>
      </c>
      <c r="P12" s="69">
        <v>93.1</v>
      </c>
      <c r="Q12" s="69">
        <v>87.2</v>
      </c>
      <c r="R12" s="69">
        <v>73.6</v>
      </c>
      <c r="S12" s="71">
        <v>91.3</v>
      </c>
    </row>
    <row r="13" spans="1:19" ht="15.75">
      <c r="A13" s="444"/>
      <c r="B13" s="68" t="s">
        <v>121</v>
      </c>
      <c r="C13" s="69">
        <v>53.3</v>
      </c>
      <c r="D13" s="69">
        <v>10.7</v>
      </c>
      <c r="E13" s="69">
        <v>4.1</v>
      </c>
      <c r="F13" s="70" t="s">
        <v>241</v>
      </c>
      <c r="G13" s="70" t="s">
        <v>241</v>
      </c>
      <c r="H13" s="70" t="s">
        <v>241</v>
      </c>
      <c r="I13" s="70" t="s">
        <v>241</v>
      </c>
      <c r="J13" s="70">
        <v>95</v>
      </c>
      <c r="K13" s="70">
        <v>35.6</v>
      </c>
      <c r="L13" s="70">
        <v>63.2</v>
      </c>
      <c r="M13" s="69">
        <v>79.3</v>
      </c>
      <c r="N13" s="69">
        <v>58.1</v>
      </c>
      <c r="O13" s="69">
        <v>20.8</v>
      </c>
      <c r="P13" s="69">
        <v>59</v>
      </c>
      <c r="Q13" s="69">
        <v>33.9</v>
      </c>
      <c r="R13" s="69">
        <v>39.4</v>
      </c>
      <c r="S13" s="71">
        <v>58.6</v>
      </c>
    </row>
    <row r="14" spans="1:19" ht="15.75">
      <c r="A14" s="444"/>
      <c r="B14" s="68" t="s">
        <v>122</v>
      </c>
      <c r="C14" s="69">
        <v>57.3</v>
      </c>
      <c r="D14" s="69">
        <v>23.8</v>
      </c>
      <c r="E14" s="69">
        <v>6.9</v>
      </c>
      <c r="F14" s="70" t="s">
        <v>241</v>
      </c>
      <c r="G14" s="70" t="s">
        <v>241</v>
      </c>
      <c r="H14" s="70" t="s">
        <v>241</v>
      </c>
      <c r="I14" s="70" t="s">
        <v>241</v>
      </c>
      <c r="J14" s="70">
        <v>52.5</v>
      </c>
      <c r="K14" s="70">
        <v>27.2</v>
      </c>
      <c r="L14" s="70">
        <v>26.4</v>
      </c>
      <c r="M14" s="69">
        <v>51.7</v>
      </c>
      <c r="N14" s="69">
        <v>27.4</v>
      </c>
      <c r="O14" s="69">
        <v>8.5</v>
      </c>
      <c r="P14" s="69">
        <v>71.8</v>
      </c>
      <c r="Q14" s="69">
        <v>39.5</v>
      </c>
      <c r="R14" s="69">
        <v>43.6</v>
      </c>
      <c r="S14" s="71">
        <v>50.8</v>
      </c>
    </row>
    <row r="15" spans="1:19" ht="15.75">
      <c r="A15" s="444"/>
      <c r="B15" s="68" t="s">
        <v>123</v>
      </c>
      <c r="C15" s="69">
        <v>16.7</v>
      </c>
      <c r="D15" s="69">
        <v>9.2</v>
      </c>
      <c r="E15" s="69">
        <v>11.4</v>
      </c>
      <c r="F15" s="70" t="s">
        <v>241</v>
      </c>
      <c r="G15" s="70" t="s">
        <v>241</v>
      </c>
      <c r="H15" s="70" t="s">
        <v>241</v>
      </c>
      <c r="I15" s="70" t="s">
        <v>241</v>
      </c>
      <c r="J15" s="70">
        <v>10</v>
      </c>
      <c r="K15" s="70">
        <v>42.9</v>
      </c>
      <c r="L15" s="70">
        <v>25.6</v>
      </c>
      <c r="M15" s="69">
        <v>13.8</v>
      </c>
      <c r="N15" s="69">
        <v>23.1</v>
      </c>
      <c r="O15" s="69" t="s">
        <v>245</v>
      </c>
      <c r="P15" s="69" t="s">
        <v>245</v>
      </c>
      <c r="Q15" s="69" t="s">
        <v>245</v>
      </c>
      <c r="R15" s="69" t="s">
        <v>245</v>
      </c>
      <c r="S15" s="71" t="s">
        <v>245</v>
      </c>
    </row>
    <row r="16" spans="1:19" ht="15.75">
      <c r="A16" s="444"/>
      <c r="B16" s="68" t="s">
        <v>124</v>
      </c>
      <c r="C16" s="69">
        <v>16</v>
      </c>
      <c r="D16" s="69">
        <v>43.4</v>
      </c>
      <c r="E16" s="69">
        <v>23.3</v>
      </c>
      <c r="F16" s="66">
        <v>74.7</v>
      </c>
      <c r="G16" s="66">
        <v>44.4</v>
      </c>
      <c r="H16" s="66">
        <v>95.8</v>
      </c>
      <c r="I16" s="66">
        <v>44</v>
      </c>
      <c r="J16" s="70">
        <v>92.3</v>
      </c>
      <c r="K16" s="70">
        <v>1.3</v>
      </c>
      <c r="L16" s="70">
        <v>4.6</v>
      </c>
      <c r="M16" s="69">
        <v>37.9</v>
      </c>
      <c r="N16" s="69">
        <v>7.5</v>
      </c>
      <c r="O16" s="69">
        <v>20.4</v>
      </c>
      <c r="P16" s="69">
        <v>88.5</v>
      </c>
      <c r="Q16" s="69">
        <v>67.5</v>
      </c>
      <c r="R16" s="69">
        <v>56.4</v>
      </c>
      <c r="S16" s="71">
        <v>64.2</v>
      </c>
    </row>
    <row r="17" spans="1:19" ht="15.75">
      <c r="A17" s="444"/>
      <c r="B17" s="68" t="s">
        <v>246</v>
      </c>
      <c r="C17" s="69">
        <v>35.7</v>
      </c>
      <c r="D17" s="69">
        <v>23.2</v>
      </c>
      <c r="E17" s="69">
        <v>26.1</v>
      </c>
      <c r="F17" s="70" t="s">
        <v>241</v>
      </c>
      <c r="G17" s="70" t="s">
        <v>241</v>
      </c>
      <c r="H17" s="70" t="s">
        <v>241</v>
      </c>
      <c r="I17" s="70" t="s">
        <v>241</v>
      </c>
      <c r="J17" s="70">
        <v>97.4</v>
      </c>
      <c r="K17" s="70">
        <v>55.6</v>
      </c>
      <c r="L17" s="70">
        <v>56.4</v>
      </c>
      <c r="M17" s="69">
        <v>75.9</v>
      </c>
      <c r="N17" s="69">
        <v>50.9</v>
      </c>
      <c r="O17" s="69" t="s">
        <v>245</v>
      </c>
      <c r="P17" s="69">
        <v>90.4</v>
      </c>
      <c r="Q17" s="69">
        <v>1</v>
      </c>
      <c r="R17" s="69">
        <v>54.2</v>
      </c>
      <c r="S17" s="71">
        <v>69.1</v>
      </c>
    </row>
    <row r="18" spans="1:19" ht="15.75">
      <c r="A18" s="444"/>
      <c r="B18" s="68" t="s">
        <v>86</v>
      </c>
      <c r="C18" s="69">
        <v>55.7</v>
      </c>
      <c r="D18" s="69">
        <v>67</v>
      </c>
      <c r="E18" s="69">
        <v>65.2</v>
      </c>
      <c r="F18" s="66">
        <v>16.7</v>
      </c>
      <c r="G18" s="66">
        <v>14.3</v>
      </c>
      <c r="H18" s="66">
        <v>11.2</v>
      </c>
      <c r="I18" s="66">
        <v>61.1</v>
      </c>
      <c r="J18" s="70">
        <v>100</v>
      </c>
      <c r="K18" s="70">
        <v>25</v>
      </c>
      <c r="L18" s="70">
        <v>38.2</v>
      </c>
      <c r="M18" s="69">
        <v>75.9</v>
      </c>
      <c r="N18" s="69">
        <v>35.6</v>
      </c>
      <c r="O18" s="69" t="s">
        <v>245</v>
      </c>
      <c r="P18" s="69">
        <v>63.5</v>
      </c>
      <c r="Q18" s="69">
        <v>7.2</v>
      </c>
      <c r="R18" s="69">
        <v>27.8</v>
      </c>
      <c r="S18" s="71">
        <v>39.1</v>
      </c>
    </row>
    <row r="19" spans="1:19" ht="16.5" thickBot="1">
      <c r="A19" s="444"/>
      <c r="B19" s="72" t="s">
        <v>126</v>
      </c>
      <c r="C19" s="73">
        <v>100</v>
      </c>
      <c r="D19" s="73">
        <v>100</v>
      </c>
      <c r="E19" s="73">
        <v>100</v>
      </c>
      <c r="F19" s="74">
        <v>100</v>
      </c>
      <c r="G19" s="74">
        <v>100</v>
      </c>
      <c r="H19" s="74">
        <v>99.4</v>
      </c>
      <c r="I19" s="74">
        <v>100</v>
      </c>
      <c r="J19" s="74">
        <v>100</v>
      </c>
      <c r="K19" s="74">
        <v>99.9</v>
      </c>
      <c r="L19" s="74">
        <v>100</v>
      </c>
      <c r="M19" s="73">
        <v>100</v>
      </c>
      <c r="N19" s="74">
        <v>100</v>
      </c>
      <c r="O19" s="73">
        <v>100</v>
      </c>
      <c r="P19" s="73">
        <v>100</v>
      </c>
      <c r="Q19" s="73">
        <v>100</v>
      </c>
      <c r="R19" s="73">
        <v>100</v>
      </c>
      <c r="S19" s="75">
        <v>100</v>
      </c>
    </row>
    <row r="20" spans="1:19" ht="15.75">
      <c r="A20" s="444"/>
      <c r="B20" s="76" t="s">
        <v>247</v>
      </c>
      <c r="C20" s="77">
        <v>1</v>
      </c>
      <c r="D20" s="77">
        <v>1</v>
      </c>
      <c r="E20" s="78">
        <v>22</v>
      </c>
      <c r="F20" s="78">
        <v>13</v>
      </c>
      <c r="G20" s="78">
        <v>1</v>
      </c>
      <c r="H20" s="78">
        <v>141</v>
      </c>
      <c r="I20" s="78">
        <v>6</v>
      </c>
      <c r="J20" s="79">
        <v>0</v>
      </c>
      <c r="K20" s="80">
        <v>26</v>
      </c>
      <c r="L20" s="80">
        <v>21</v>
      </c>
      <c r="M20" s="78">
        <v>18</v>
      </c>
      <c r="N20" s="77">
        <v>2</v>
      </c>
      <c r="O20" s="77">
        <v>0</v>
      </c>
      <c r="P20" s="78">
        <v>6</v>
      </c>
      <c r="Q20" s="78">
        <v>38</v>
      </c>
      <c r="R20" s="78">
        <v>22</v>
      </c>
      <c r="S20" s="81">
        <v>2</v>
      </c>
    </row>
    <row r="21" spans="1:19" ht="16.5" thickBot="1">
      <c r="A21" s="444"/>
      <c r="B21" s="82" t="s">
        <v>89</v>
      </c>
      <c r="C21" s="83">
        <v>100</v>
      </c>
      <c r="D21" s="83">
        <v>0</v>
      </c>
      <c r="E21" s="83">
        <v>54.6</v>
      </c>
      <c r="F21" s="83">
        <v>69.2</v>
      </c>
      <c r="G21" s="83">
        <v>100</v>
      </c>
      <c r="H21" s="83">
        <v>94.3</v>
      </c>
      <c r="I21" s="83">
        <v>50</v>
      </c>
      <c r="J21" s="74" t="s">
        <v>245</v>
      </c>
      <c r="K21" s="74">
        <v>96.2</v>
      </c>
      <c r="L21" s="74">
        <v>90.5</v>
      </c>
      <c r="M21" s="83">
        <v>100</v>
      </c>
      <c r="N21" s="83">
        <v>100</v>
      </c>
      <c r="O21" s="83" t="s">
        <v>245</v>
      </c>
      <c r="P21" s="83">
        <v>83.3</v>
      </c>
      <c r="Q21" s="83">
        <v>94.7</v>
      </c>
      <c r="R21" s="83">
        <v>77.3</v>
      </c>
      <c r="S21" s="84">
        <v>100</v>
      </c>
    </row>
    <row r="22" spans="1:19" ht="15.75">
      <c r="A22" s="87"/>
      <c r="B22" s="88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</row>
    <row r="23" spans="2:19" s="90" customFormat="1" ht="16.5" customHeight="1">
      <c r="B23" s="91" t="s">
        <v>248</v>
      </c>
      <c r="C23" s="92" t="s">
        <v>249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4"/>
      <c r="O23" s="93"/>
      <c r="P23" s="93"/>
      <c r="Q23" s="93"/>
      <c r="R23" s="93"/>
      <c r="S23" s="93"/>
    </row>
    <row r="24" spans="2:19" s="90" customFormat="1" ht="16.5" customHeight="1">
      <c r="B24" s="95" t="s">
        <v>250</v>
      </c>
      <c r="C24" s="92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96"/>
      <c r="O24" s="86"/>
      <c r="P24" s="86"/>
      <c r="Q24" s="86"/>
      <c r="R24" s="86"/>
      <c r="S24" s="86"/>
    </row>
    <row r="25" spans="2:19" ht="16.5" customHeight="1">
      <c r="B25" s="91" t="s">
        <v>251</v>
      </c>
      <c r="C25" s="92" t="s">
        <v>252</v>
      </c>
      <c r="D25" s="93"/>
      <c r="E25" s="93"/>
      <c r="F25" s="93"/>
      <c r="G25" s="93"/>
      <c r="H25" s="93"/>
      <c r="I25" s="93"/>
      <c r="J25" s="93"/>
      <c r="K25" s="94"/>
      <c r="L25" s="93"/>
      <c r="M25" s="93"/>
      <c r="N25" s="86"/>
      <c r="O25" s="49"/>
      <c r="P25" s="49"/>
      <c r="Q25" s="49"/>
      <c r="R25" s="49"/>
      <c r="S25" s="49"/>
    </row>
    <row r="26" spans="2:19" ht="15.75">
      <c r="B26" s="91" t="s">
        <v>253</v>
      </c>
      <c r="C26" s="92" t="s">
        <v>254</v>
      </c>
      <c r="D26" s="93"/>
      <c r="E26" s="93"/>
      <c r="F26" s="93"/>
      <c r="G26" s="93"/>
      <c r="H26" s="93"/>
      <c r="I26" s="86"/>
      <c r="J26" s="93"/>
      <c r="K26" s="94"/>
      <c r="L26" s="93"/>
      <c r="M26" s="93"/>
      <c r="N26" s="86"/>
      <c r="O26" s="49"/>
      <c r="P26" s="49"/>
      <c r="Q26" s="49"/>
      <c r="R26" s="49"/>
      <c r="S26" s="49"/>
    </row>
    <row r="27" spans="1:19" ht="15.7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93"/>
      <c r="N27" s="51"/>
      <c r="O27" s="51"/>
      <c r="P27" s="51"/>
      <c r="Q27" s="51"/>
      <c r="R27" s="51"/>
      <c r="S27" s="51"/>
    </row>
    <row r="28" spans="2:19" ht="15.75">
      <c r="B28" s="49" t="s">
        <v>255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4"/>
      <c r="N28" s="93"/>
      <c r="O28" s="93"/>
      <c r="P28" s="93"/>
      <c r="Q28" s="93"/>
      <c r="R28" s="93"/>
      <c r="S28" s="93"/>
    </row>
    <row r="29" spans="2:13" ht="15.75">
      <c r="B29" s="52" t="s">
        <v>256</v>
      </c>
      <c r="M29" s="93"/>
    </row>
    <row r="30" spans="1:19" ht="15">
      <c r="A30" s="86"/>
      <c r="B30" s="9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</row>
    <row r="31" ht="15">
      <c r="B31" s="53"/>
    </row>
    <row r="32" ht="15">
      <c r="B32" s="53"/>
    </row>
    <row r="33" ht="15">
      <c r="B33" s="53"/>
    </row>
    <row r="34" ht="15">
      <c r="B34" s="53"/>
    </row>
    <row r="35" ht="15">
      <c r="B35" s="53"/>
    </row>
    <row r="36" ht="15">
      <c r="B36" s="53"/>
    </row>
    <row r="37" ht="15">
      <c r="B37" s="53"/>
    </row>
    <row r="38" ht="15">
      <c r="B38" s="53"/>
    </row>
    <row r="39" ht="16.5" customHeight="1">
      <c r="B39" s="53"/>
    </row>
    <row r="40" ht="15.75" customHeight="1">
      <c r="B40" s="53"/>
    </row>
    <row r="41" ht="15">
      <c r="B41" s="53"/>
    </row>
    <row r="42" ht="15">
      <c r="B42" s="53"/>
    </row>
    <row r="43" ht="15">
      <c r="B43" s="53"/>
    </row>
    <row r="44" ht="15">
      <c r="B44" s="53"/>
    </row>
    <row r="45" ht="15">
      <c r="B45" s="53"/>
    </row>
    <row r="46" ht="15">
      <c r="B46" s="53"/>
    </row>
    <row r="47" ht="15">
      <c r="B47" s="53"/>
    </row>
  </sheetData>
  <mergeCells count="17">
    <mergeCell ref="A8:A21"/>
    <mergeCell ref="F5:F6"/>
    <mergeCell ref="G5:G6"/>
    <mergeCell ref="H5:H6"/>
    <mergeCell ref="C5:C6"/>
    <mergeCell ref="D5:D6"/>
    <mergeCell ref="E5:E6"/>
    <mergeCell ref="A7:B7"/>
    <mergeCell ref="A1:S1"/>
    <mergeCell ref="A3:S3"/>
    <mergeCell ref="I5:I6"/>
    <mergeCell ref="J5:J6"/>
    <mergeCell ref="K5:K6"/>
    <mergeCell ref="S5:S6"/>
    <mergeCell ref="L5:L6"/>
    <mergeCell ref="M5:M6"/>
    <mergeCell ref="N5:N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7"/>
  <sheetViews>
    <sheetView showGridLines="0" workbookViewId="0" topLeftCell="G4">
      <selection activeCell="N10" sqref="N10"/>
    </sheetView>
  </sheetViews>
  <sheetFormatPr defaultColWidth="9.00390625" defaultRowHeight="16.5"/>
  <cols>
    <col min="1" max="1" width="3.125" style="53" customWidth="1"/>
    <col min="2" max="2" width="27.75390625" style="50" customWidth="1"/>
    <col min="3" max="3" width="4.25390625" style="53" customWidth="1"/>
    <col min="4" max="10" width="4.625" style="53" bestFit="1" customWidth="1"/>
    <col min="11" max="11" width="5.625" style="53" bestFit="1" customWidth="1"/>
    <col min="12" max="19" width="4.625" style="53" bestFit="1" customWidth="1"/>
    <col min="20" max="21" width="4.25390625" style="53" customWidth="1"/>
    <col min="22" max="16384" width="9.00390625" style="53" customWidth="1"/>
  </cols>
  <sheetData>
    <row r="1" spans="1:21" s="2" customFormat="1" ht="18.75" customHeight="1">
      <c r="A1" s="449" t="s">
        <v>272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132"/>
      <c r="U1" s="132"/>
    </row>
    <row r="2" spans="1:21" s="2" customFormat="1" ht="18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1:21" s="4" customFormat="1" ht="18.75">
      <c r="A3" s="438" t="s">
        <v>322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114"/>
      <c r="U3" s="114"/>
    </row>
    <row r="4" spans="1:21" s="6" customFormat="1" ht="15.75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97"/>
      <c r="U4" s="97"/>
    </row>
    <row r="5" spans="1:21" s="57" customFormat="1" ht="19.5" customHeight="1">
      <c r="A5" s="115"/>
      <c r="B5" s="105" t="s">
        <v>273</v>
      </c>
      <c r="C5" s="447" t="s">
        <v>274</v>
      </c>
      <c r="D5" s="426" t="s">
        <v>275</v>
      </c>
      <c r="E5" s="426" t="s">
        <v>276</v>
      </c>
      <c r="F5" s="426" t="s">
        <v>277</v>
      </c>
      <c r="G5" s="426" t="s">
        <v>278</v>
      </c>
      <c r="H5" s="426" t="s">
        <v>102</v>
      </c>
      <c r="I5" s="426" t="s">
        <v>103</v>
      </c>
      <c r="J5" s="426" t="s">
        <v>104</v>
      </c>
      <c r="K5" s="426" t="s">
        <v>279</v>
      </c>
      <c r="L5" s="426" t="s">
        <v>280</v>
      </c>
      <c r="M5" s="426" t="s">
        <v>281</v>
      </c>
      <c r="N5" s="426" t="s">
        <v>282</v>
      </c>
      <c r="O5" s="56"/>
      <c r="P5" s="56"/>
      <c r="Q5" s="56"/>
      <c r="R5" s="133"/>
      <c r="S5" s="428" t="s">
        <v>283</v>
      </c>
      <c r="T5" s="139"/>
      <c r="U5" s="140"/>
    </row>
    <row r="6" spans="1:21" s="57" customFormat="1" ht="155.25" customHeight="1" thickBot="1">
      <c r="A6" s="10" t="s">
        <v>284</v>
      </c>
      <c r="B6" s="11"/>
      <c r="C6" s="448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59" t="s">
        <v>285</v>
      </c>
      <c r="P6" s="58" t="s">
        <v>286</v>
      </c>
      <c r="Q6" s="58" t="s">
        <v>287</v>
      </c>
      <c r="R6" s="58" t="s">
        <v>288</v>
      </c>
      <c r="S6" s="443"/>
      <c r="T6" s="139"/>
      <c r="U6" s="140"/>
    </row>
    <row r="7" spans="1:21" ht="16.5" thickBot="1">
      <c r="A7" s="420" t="s">
        <v>289</v>
      </c>
      <c r="B7" s="421"/>
      <c r="C7" s="61">
        <v>66</v>
      </c>
      <c r="D7" s="62">
        <v>121</v>
      </c>
      <c r="E7" s="62">
        <v>46</v>
      </c>
      <c r="F7" s="62">
        <v>88</v>
      </c>
      <c r="G7" s="62">
        <v>23</v>
      </c>
      <c r="H7" s="62">
        <v>675</v>
      </c>
      <c r="I7" s="62">
        <v>32</v>
      </c>
      <c r="J7" s="62">
        <v>31</v>
      </c>
      <c r="K7" s="62">
        <v>1451</v>
      </c>
      <c r="L7" s="62">
        <v>109</v>
      </c>
      <c r="M7" s="62">
        <v>26</v>
      </c>
      <c r="N7" s="62">
        <v>890</v>
      </c>
      <c r="O7" s="62">
        <v>79</v>
      </c>
      <c r="P7" s="62">
        <v>54</v>
      </c>
      <c r="Q7" s="62">
        <v>160</v>
      </c>
      <c r="R7" s="62">
        <v>103</v>
      </c>
      <c r="S7" s="63">
        <v>380</v>
      </c>
      <c r="T7" s="85"/>
      <c r="U7" s="86"/>
    </row>
    <row r="8" spans="1:21" ht="15.75">
      <c r="A8" s="423" t="s">
        <v>290</v>
      </c>
      <c r="B8" s="64" t="s">
        <v>72</v>
      </c>
      <c r="C8" s="65" t="s">
        <v>291</v>
      </c>
      <c r="D8" s="66" t="s">
        <v>291</v>
      </c>
      <c r="E8" s="66" t="s">
        <v>291</v>
      </c>
      <c r="F8" s="66">
        <v>86.4</v>
      </c>
      <c r="G8" s="66">
        <v>65.2</v>
      </c>
      <c r="H8" s="66">
        <v>98.8</v>
      </c>
      <c r="I8" s="66">
        <v>62.5</v>
      </c>
      <c r="J8" s="66" t="s">
        <v>291</v>
      </c>
      <c r="K8" s="66" t="s">
        <v>291</v>
      </c>
      <c r="L8" s="66" t="s">
        <v>291</v>
      </c>
      <c r="M8" s="66" t="s">
        <v>291</v>
      </c>
      <c r="N8" s="66" t="s">
        <v>293</v>
      </c>
      <c r="O8" s="66" t="s">
        <v>291</v>
      </c>
      <c r="P8" s="66" t="s">
        <v>291</v>
      </c>
      <c r="Q8" s="66" t="s">
        <v>291</v>
      </c>
      <c r="R8" s="66" t="s">
        <v>291</v>
      </c>
      <c r="S8" s="67" t="s">
        <v>291</v>
      </c>
      <c r="T8" s="85"/>
      <c r="U8" s="86"/>
    </row>
    <row r="9" spans="1:19" ht="15.75">
      <c r="A9" s="450"/>
      <c r="B9" s="68" t="s">
        <v>325</v>
      </c>
      <c r="C9" s="70" t="s">
        <v>326</v>
      </c>
      <c r="D9" s="70" t="s">
        <v>326</v>
      </c>
      <c r="E9" s="70" t="s">
        <v>326</v>
      </c>
      <c r="F9" s="70" t="s">
        <v>326</v>
      </c>
      <c r="G9" s="70" t="s">
        <v>326</v>
      </c>
      <c r="H9" s="70" t="s">
        <v>326</v>
      </c>
      <c r="I9" s="70" t="s">
        <v>326</v>
      </c>
      <c r="J9" s="70" t="s">
        <v>326</v>
      </c>
      <c r="K9" s="70" t="s">
        <v>326</v>
      </c>
      <c r="L9" s="70" t="s">
        <v>326</v>
      </c>
      <c r="M9" s="70" t="s">
        <v>326</v>
      </c>
      <c r="N9" s="70">
        <v>37</v>
      </c>
      <c r="O9" s="70">
        <v>40</v>
      </c>
      <c r="P9" s="70" t="s">
        <v>326</v>
      </c>
      <c r="Q9" s="70" t="s">
        <v>326</v>
      </c>
      <c r="R9" s="70" t="s">
        <v>326</v>
      </c>
      <c r="S9" s="67" t="s">
        <v>291</v>
      </c>
    </row>
    <row r="10" spans="1:21" ht="15.75">
      <c r="A10" s="450"/>
      <c r="B10" s="68" t="s">
        <v>76</v>
      </c>
      <c r="C10" s="69">
        <v>16.7</v>
      </c>
      <c r="D10" s="69">
        <v>86</v>
      </c>
      <c r="E10" s="69">
        <v>43.5</v>
      </c>
      <c r="F10" s="70" t="s">
        <v>291</v>
      </c>
      <c r="G10" s="70" t="s">
        <v>291</v>
      </c>
      <c r="H10" s="70" t="s">
        <v>291</v>
      </c>
      <c r="I10" s="70" t="s">
        <v>291</v>
      </c>
      <c r="J10" s="70">
        <v>96.8</v>
      </c>
      <c r="K10" s="70">
        <v>53.6</v>
      </c>
      <c r="L10" s="70">
        <v>55.1</v>
      </c>
      <c r="M10" s="69">
        <v>50</v>
      </c>
      <c r="N10" s="69">
        <v>58.7</v>
      </c>
      <c r="O10" s="69">
        <v>40.6</v>
      </c>
      <c r="P10" s="69">
        <v>96.3</v>
      </c>
      <c r="Q10" s="69">
        <v>99.4</v>
      </c>
      <c r="R10" s="69">
        <v>55.3</v>
      </c>
      <c r="S10" s="71">
        <v>86.6</v>
      </c>
      <c r="T10" s="85"/>
      <c r="U10" s="86"/>
    </row>
    <row r="11" spans="1:21" ht="15.75">
      <c r="A11" s="450"/>
      <c r="B11" s="68" t="s">
        <v>77</v>
      </c>
      <c r="C11" s="69">
        <v>26.2</v>
      </c>
      <c r="D11" s="69">
        <v>84.8</v>
      </c>
      <c r="E11" s="69">
        <v>39.1</v>
      </c>
      <c r="F11" s="70" t="s">
        <v>291</v>
      </c>
      <c r="G11" s="70" t="s">
        <v>291</v>
      </c>
      <c r="H11" s="70" t="s">
        <v>291</v>
      </c>
      <c r="I11" s="70" t="s">
        <v>291</v>
      </c>
      <c r="J11" s="70" t="s">
        <v>292</v>
      </c>
      <c r="K11" s="70" t="s">
        <v>294</v>
      </c>
      <c r="L11" s="70" t="s">
        <v>294</v>
      </c>
      <c r="M11" s="69" t="s">
        <v>294</v>
      </c>
      <c r="N11" s="69" t="s">
        <v>293</v>
      </c>
      <c r="O11" s="69" t="s">
        <v>294</v>
      </c>
      <c r="P11" s="69">
        <v>98.2</v>
      </c>
      <c r="Q11" s="69">
        <v>98.7</v>
      </c>
      <c r="R11" s="69">
        <v>70.9</v>
      </c>
      <c r="S11" s="71">
        <v>87.6</v>
      </c>
      <c r="T11" s="85"/>
      <c r="U11" s="86"/>
    </row>
    <row r="12" spans="1:21" ht="15.75">
      <c r="A12" s="450"/>
      <c r="B12" s="68" t="s">
        <v>85</v>
      </c>
      <c r="C12" s="69">
        <v>57.6</v>
      </c>
      <c r="D12" s="69">
        <v>33.3</v>
      </c>
      <c r="E12" s="69">
        <v>37.5</v>
      </c>
      <c r="F12" s="70" t="s">
        <v>291</v>
      </c>
      <c r="G12" s="70" t="s">
        <v>291</v>
      </c>
      <c r="H12" s="70" t="s">
        <v>291</v>
      </c>
      <c r="I12" s="70" t="s">
        <v>291</v>
      </c>
      <c r="J12" s="70">
        <v>54.8</v>
      </c>
      <c r="K12" s="70">
        <v>64.1</v>
      </c>
      <c r="L12" s="70">
        <v>71.8</v>
      </c>
      <c r="M12" s="69" t="s">
        <v>292</v>
      </c>
      <c r="N12" s="69">
        <v>65.1</v>
      </c>
      <c r="O12" s="69">
        <v>65.2</v>
      </c>
      <c r="P12" s="69">
        <v>93.9</v>
      </c>
      <c r="Q12" s="69">
        <v>82.1</v>
      </c>
      <c r="R12" s="69">
        <v>77</v>
      </c>
      <c r="S12" s="71">
        <v>92.6</v>
      </c>
      <c r="T12" s="85"/>
      <c r="U12" s="86"/>
    </row>
    <row r="13" spans="1:21" ht="15.75">
      <c r="A13" s="450"/>
      <c r="B13" s="68" t="s">
        <v>121</v>
      </c>
      <c r="C13" s="69">
        <v>50</v>
      </c>
      <c r="D13" s="69">
        <v>13.2</v>
      </c>
      <c r="E13" s="69">
        <v>2.2</v>
      </c>
      <c r="F13" s="70" t="s">
        <v>291</v>
      </c>
      <c r="G13" s="70" t="s">
        <v>291</v>
      </c>
      <c r="H13" s="70" t="s">
        <v>291</v>
      </c>
      <c r="I13" s="70" t="s">
        <v>291</v>
      </c>
      <c r="J13" s="70">
        <v>71</v>
      </c>
      <c r="K13" s="70">
        <v>40.1</v>
      </c>
      <c r="L13" s="70">
        <v>60</v>
      </c>
      <c r="M13" s="69">
        <v>46.2</v>
      </c>
      <c r="N13" s="69">
        <v>57.1</v>
      </c>
      <c r="O13" s="69">
        <v>46.4</v>
      </c>
      <c r="P13" s="69">
        <v>74.1</v>
      </c>
      <c r="Q13" s="69">
        <v>36.3</v>
      </c>
      <c r="R13" s="69">
        <v>39.8</v>
      </c>
      <c r="S13" s="71">
        <v>65.3</v>
      </c>
      <c r="T13" s="85"/>
      <c r="U13" s="86"/>
    </row>
    <row r="14" spans="1:21" ht="15.75">
      <c r="A14" s="450"/>
      <c r="B14" s="68" t="s">
        <v>122</v>
      </c>
      <c r="C14" s="69">
        <v>43.9</v>
      </c>
      <c r="D14" s="69">
        <v>20.8</v>
      </c>
      <c r="E14" s="69">
        <v>6.5</v>
      </c>
      <c r="F14" s="70" t="s">
        <v>291</v>
      </c>
      <c r="G14" s="70" t="s">
        <v>291</v>
      </c>
      <c r="H14" s="70" t="s">
        <v>291</v>
      </c>
      <c r="I14" s="70" t="s">
        <v>291</v>
      </c>
      <c r="J14" s="70">
        <v>54.8</v>
      </c>
      <c r="K14" s="70">
        <v>28.9</v>
      </c>
      <c r="L14" s="70">
        <v>22.9</v>
      </c>
      <c r="M14" s="69">
        <v>19.2</v>
      </c>
      <c r="N14" s="69">
        <v>24.2</v>
      </c>
      <c r="O14" s="69">
        <v>14.5</v>
      </c>
      <c r="P14" s="69">
        <v>75.9</v>
      </c>
      <c r="Q14" s="69">
        <v>43.1</v>
      </c>
      <c r="R14" s="69">
        <v>41.8</v>
      </c>
      <c r="S14" s="71">
        <v>54.5</v>
      </c>
      <c r="T14" s="85"/>
      <c r="U14" s="86"/>
    </row>
    <row r="15" spans="1:21" ht="15.75">
      <c r="A15" s="450"/>
      <c r="B15" s="68" t="s">
        <v>123</v>
      </c>
      <c r="C15" s="69">
        <v>12.3</v>
      </c>
      <c r="D15" s="69">
        <v>18.3</v>
      </c>
      <c r="E15" s="69">
        <v>13</v>
      </c>
      <c r="F15" s="70" t="s">
        <v>291</v>
      </c>
      <c r="G15" s="70" t="s">
        <v>291</v>
      </c>
      <c r="H15" s="70" t="s">
        <v>291</v>
      </c>
      <c r="I15" s="70" t="s">
        <v>291</v>
      </c>
      <c r="J15" s="70">
        <v>16.1</v>
      </c>
      <c r="K15" s="70">
        <v>44.1</v>
      </c>
      <c r="L15" s="70">
        <v>23.9</v>
      </c>
      <c r="M15" s="69">
        <v>3.9</v>
      </c>
      <c r="N15" s="69">
        <v>19.7</v>
      </c>
      <c r="O15" s="69" t="s">
        <v>294</v>
      </c>
      <c r="P15" s="69" t="s">
        <v>294</v>
      </c>
      <c r="Q15" s="69" t="s">
        <v>294</v>
      </c>
      <c r="R15" s="69" t="s">
        <v>294</v>
      </c>
      <c r="S15" s="71" t="s">
        <v>294</v>
      </c>
      <c r="T15" s="85"/>
      <c r="U15" s="86"/>
    </row>
    <row r="16" spans="1:21" ht="15.75">
      <c r="A16" s="450"/>
      <c r="B16" s="68" t="s">
        <v>124</v>
      </c>
      <c r="C16" s="69">
        <v>21.2</v>
      </c>
      <c r="D16" s="69">
        <v>45.5</v>
      </c>
      <c r="E16" s="69">
        <v>21.7</v>
      </c>
      <c r="F16" s="66">
        <v>76.1</v>
      </c>
      <c r="G16" s="66">
        <v>60.9</v>
      </c>
      <c r="H16" s="66">
        <v>96.7</v>
      </c>
      <c r="I16" s="66">
        <v>46.9</v>
      </c>
      <c r="J16" s="70">
        <v>77.4</v>
      </c>
      <c r="K16" s="70">
        <v>1.6</v>
      </c>
      <c r="L16" s="70">
        <v>1.8</v>
      </c>
      <c r="M16" s="69">
        <v>15.4</v>
      </c>
      <c r="N16" s="69">
        <v>7.1</v>
      </c>
      <c r="O16" s="69">
        <v>26.9</v>
      </c>
      <c r="P16" s="69">
        <v>90.7</v>
      </c>
      <c r="Q16" s="69">
        <v>58.1</v>
      </c>
      <c r="R16" s="69">
        <v>46.6</v>
      </c>
      <c r="S16" s="71">
        <v>69.2</v>
      </c>
      <c r="T16" s="85"/>
      <c r="U16" s="86"/>
    </row>
    <row r="17" spans="1:21" ht="15.75">
      <c r="A17" s="450"/>
      <c r="B17" s="68" t="s">
        <v>295</v>
      </c>
      <c r="C17" s="69">
        <v>32.8</v>
      </c>
      <c r="D17" s="69">
        <v>39.5</v>
      </c>
      <c r="E17" s="69">
        <v>45.5</v>
      </c>
      <c r="F17" s="70" t="s">
        <v>291</v>
      </c>
      <c r="G17" s="70" t="s">
        <v>291</v>
      </c>
      <c r="H17" s="70" t="s">
        <v>291</v>
      </c>
      <c r="I17" s="70" t="s">
        <v>291</v>
      </c>
      <c r="J17" s="70">
        <v>87.1</v>
      </c>
      <c r="K17" s="70">
        <v>56.6</v>
      </c>
      <c r="L17" s="70">
        <v>55.3</v>
      </c>
      <c r="M17" s="69">
        <v>75</v>
      </c>
      <c r="N17" s="69">
        <v>52.3</v>
      </c>
      <c r="O17" s="69" t="s">
        <v>294</v>
      </c>
      <c r="P17" s="69">
        <v>93.3</v>
      </c>
      <c r="Q17" s="69">
        <v>3</v>
      </c>
      <c r="R17" s="69">
        <v>54.6</v>
      </c>
      <c r="S17" s="71">
        <v>78.3</v>
      </c>
      <c r="T17" s="85"/>
      <c r="U17" s="86"/>
    </row>
    <row r="18" spans="1:21" ht="15.75">
      <c r="A18" s="450"/>
      <c r="B18" s="68" t="s">
        <v>86</v>
      </c>
      <c r="C18" s="69">
        <v>70.3</v>
      </c>
      <c r="D18" s="69">
        <v>68.4</v>
      </c>
      <c r="E18" s="69">
        <v>77.3</v>
      </c>
      <c r="F18" s="66">
        <v>25</v>
      </c>
      <c r="G18" s="66">
        <v>18.8</v>
      </c>
      <c r="H18" s="66">
        <v>11.8</v>
      </c>
      <c r="I18" s="66">
        <v>52.2</v>
      </c>
      <c r="J18" s="70">
        <v>96.8</v>
      </c>
      <c r="K18" s="70">
        <v>23.2</v>
      </c>
      <c r="L18" s="70">
        <v>30.3</v>
      </c>
      <c r="M18" s="69">
        <v>45.8</v>
      </c>
      <c r="N18" s="69">
        <v>36.1</v>
      </c>
      <c r="O18" s="69" t="s">
        <v>294</v>
      </c>
      <c r="P18" s="69">
        <v>48.9</v>
      </c>
      <c r="Q18" s="69">
        <v>4.6</v>
      </c>
      <c r="R18" s="69">
        <v>36.4</v>
      </c>
      <c r="S18" s="71">
        <v>49.2</v>
      </c>
      <c r="T18" s="85"/>
      <c r="U18" s="86"/>
    </row>
    <row r="19" spans="1:21" ht="16.5" thickBot="1">
      <c r="A19" s="450"/>
      <c r="B19" s="72" t="s">
        <v>126</v>
      </c>
      <c r="C19" s="73">
        <v>100</v>
      </c>
      <c r="D19" s="73">
        <v>100</v>
      </c>
      <c r="E19" s="73">
        <v>100</v>
      </c>
      <c r="F19" s="74">
        <v>100</v>
      </c>
      <c r="G19" s="74">
        <v>100</v>
      </c>
      <c r="H19" s="74">
        <v>99.6</v>
      </c>
      <c r="I19" s="74">
        <v>100</v>
      </c>
      <c r="J19" s="74">
        <v>100</v>
      </c>
      <c r="K19" s="74">
        <v>100</v>
      </c>
      <c r="L19" s="74">
        <v>100</v>
      </c>
      <c r="M19" s="73">
        <v>100</v>
      </c>
      <c r="N19" s="74">
        <v>100</v>
      </c>
      <c r="O19" s="73">
        <v>100</v>
      </c>
      <c r="P19" s="73">
        <v>100</v>
      </c>
      <c r="Q19" s="73">
        <v>100</v>
      </c>
      <c r="R19" s="73">
        <v>100</v>
      </c>
      <c r="S19" s="75">
        <v>100</v>
      </c>
      <c r="T19" s="85"/>
      <c r="U19" s="86"/>
    </row>
    <row r="20" spans="1:21" ht="15.75">
      <c r="A20" s="450"/>
      <c r="B20" s="76" t="s">
        <v>296</v>
      </c>
      <c r="C20" s="77">
        <v>0</v>
      </c>
      <c r="D20" s="77">
        <v>4</v>
      </c>
      <c r="E20" s="78">
        <v>14</v>
      </c>
      <c r="F20" s="78">
        <v>13</v>
      </c>
      <c r="G20" s="78">
        <v>1</v>
      </c>
      <c r="H20" s="78">
        <v>166</v>
      </c>
      <c r="I20" s="78">
        <v>6</v>
      </c>
      <c r="J20" s="79">
        <v>0</v>
      </c>
      <c r="K20" s="80">
        <v>48</v>
      </c>
      <c r="L20" s="80">
        <v>24</v>
      </c>
      <c r="M20" s="78">
        <v>16</v>
      </c>
      <c r="N20" s="77">
        <v>8</v>
      </c>
      <c r="O20" s="77">
        <v>0</v>
      </c>
      <c r="P20" s="78">
        <v>5</v>
      </c>
      <c r="Q20" s="78">
        <v>43</v>
      </c>
      <c r="R20" s="78">
        <v>16</v>
      </c>
      <c r="S20" s="81">
        <v>2</v>
      </c>
      <c r="T20" s="85"/>
      <c r="U20" s="86"/>
    </row>
    <row r="21" spans="1:21" ht="16.5" thickBot="1">
      <c r="A21" s="450"/>
      <c r="B21" s="82" t="s">
        <v>89</v>
      </c>
      <c r="C21" s="83" t="s">
        <v>292</v>
      </c>
      <c r="D21" s="83">
        <v>25</v>
      </c>
      <c r="E21" s="83">
        <v>64.3</v>
      </c>
      <c r="F21" s="83">
        <v>69.2</v>
      </c>
      <c r="G21" s="83">
        <v>100</v>
      </c>
      <c r="H21" s="83">
        <v>94</v>
      </c>
      <c r="I21" s="83">
        <v>16.7</v>
      </c>
      <c r="J21" s="74" t="s">
        <v>294</v>
      </c>
      <c r="K21" s="74">
        <v>100</v>
      </c>
      <c r="L21" s="74">
        <v>95.8</v>
      </c>
      <c r="M21" s="83">
        <v>93.8</v>
      </c>
      <c r="N21" s="83">
        <v>100</v>
      </c>
      <c r="O21" s="83" t="s">
        <v>294</v>
      </c>
      <c r="P21" s="83">
        <v>100</v>
      </c>
      <c r="Q21" s="83">
        <v>86.1</v>
      </c>
      <c r="R21" s="83">
        <v>75</v>
      </c>
      <c r="S21" s="84">
        <v>100</v>
      </c>
      <c r="T21" s="85"/>
      <c r="U21" s="86"/>
    </row>
    <row r="22" spans="1:21" ht="16.5">
      <c r="A22" s="143"/>
      <c r="B22" s="88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5"/>
      <c r="U22" s="86"/>
    </row>
    <row r="23" spans="1:21" ht="15.75">
      <c r="A23" s="142"/>
      <c r="B23" s="91" t="s">
        <v>297</v>
      </c>
      <c r="C23" s="92" t="s">
        <v>298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4"/>
      <c r="Q23" s="94"/>
      <c r="R23" s="94"/>
      <c r="S23" s="93"/>
      <c r="T23" s="141"/>
      <c r="U23" s="141"/>
    </row>
    <row r="24" spans="2:21" s="90" customFormat="1" ht="16.5" customHeight="1">
      <c r="B24" s="95" t="s">
        <v>299</v>
      </c>
      <c r="C24" s="92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96"/>
      <c r="Q24" s="96"/>
      <c r="R24" s="96"/>
      <c r="S24" s="86"/>
      <c r="T24" s="93"/>
      <c r="U24" s="86"/>
    </row>
    <row r="25" spans="2:21" s="90" customFormat="1" ht="16.5" customHeight="1">
      <c r="B25" s="91" t="s">
        <v>300</v>
      </c>
      <c r="C25" s="92" t="s">
        <v>301</v>
      </c>
      <c r="D25" s="93"/>
      <c r="E25" s="93"/>
      <c r="F25" s="93"/>
      <c r="G25" s="93"/>
      <c r="H25" s="93"/>
      <c r="I25" s="93"/>
      <c r="J25" s="93"/>
      <c r="K25" s="93"/>
      <c r="L25" s="93"/>
      <c r="M25" s="94"/>
      <c r="N25" s="93"/>
      <c r="O25" s="93"/>
      <c r="P25" s="86"/>
      <c r="Q25" s="86"/>
      <c r="R25" s="86"/>
      <c r="S25" s="49"/>
      <c r="T25" s="86"/>
      <c r="U25" s="86"/>
    </row>
    <row r="26" spans="2:21" ht="16.5" customHeight="1">
      <c r="B26" s="91" t="s">
        <v>302</v>
      </c>
      <c r="C26" s="92" t="s">
        <v>303</v>
      </c>
      <c r="D26" s="93"/>
      <c r="E26" s="93"/>
      <c r="F26" s="93"/>
      <c r="G26" s="93"/>
      <c r="H26" s="93"/>
      <c r="I26" s="93"/>
      <c r="J26" s="93"/>
      <c r="K26" s="86"/>
      <c r="L26" s="93"/>
      <c r="M26" s="94"/>
      <c r="N26" s="93"/>
      <c r="O26" s="93"/>
      <c r="P26" s="86"/>
      <c r="Q26" s="86"/>
      <c r="R26" s="86"/>
      <c r="S26" s="49"/>
      <c r="T26" s="49"/>
      <c r="U26" s="49"/>
    </row>
    <row r="27" spans="2:21" ht="15.75"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93"/>
      <c r="P27" s="51"/>
      <c r="Q27" s="51"/>
      <c r="R27" s="51"/>
      <c r="S27" s="51"/>
      <c r="T27" s="49"/>
      <c r="U27" s="49"/>
    </row>
    <row r="28" spans="1:20" ht="15.75">
      <c r="A28" s="51"/>
      <c r="B28" s="49" t="s">
        <v>304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4"/>
      <c r="P28" s="93"/>
      <c r="Q28" s="93"/>
      <c r="R28" s="93"/>
      <c r="S28" s="93"/>
      <c r="T28" s="51"/>
    </row>
    <row r="29" spans="2:20" ht="15.75">
      <c r="B29" s="52" t="s">
        <v>305</v>
      </c>
      <c r="O29" s="93"/>
      <c r="T29" s="93"/>
    </row>
    <row r="30" spans="2:19" ht="15">
      <c r="B30" s="9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</row>
    <row r="31" spans="1:20" ht="15">
      <c r="A31" s="86"/>
      <c r="B31" s="53"/>
      <c r="T31" s="86"/>
    </row>
    <row r="32" ht="15">
      <c r="B32" s="53"/>
    </row>
    <row r="33" ht="15">
      <c r="B33" s="53"/>
    </row>
    <row r="34" ht="15">
      <c r="B34" s="53"/>
    </row>
    <row r="35" ht="15">
      <c r="B35" s="53"/>
    </row>
    <row r="36" ht="15">
      <c r="B36" s="53"/>
    </row>
    <row r="37" ht="15">
      <c r="B37" s="53"/>
    </row>
    <row r="38" ht="15">
      <c r="B38" s="53"/>
    </row>
    <row r="39" ht="15">
      <c r="B39" s="53"/>
    </row>
    <row r="40" ht="16.5" customHeight="1">
      <c r="B40" s="53"/>
    </row>
    <row r="41" ht="15.75" customHeight="1">
      <c r="B41" s="53"/>
    </row>
    <row r="42" ht="15">
      <c r="B42" s="53"/>
    </row>
    <row r="43" ht="15">
      <c r="B43" s="53"/>
    </row>
    <row r="44" ht="15">
      <c r="B44" s="53"/>
    </row>
    <row r="45" ht="15">
      <c r="B45" s="53"/>
    </row>
    <row r="46" ht="15">
      <c r="B46" s="53"/>
    </row>
    <row r="47" ht="15">
      <c r="B47" s="53"/>
    </row>
  </sheetData>
  <mergeCells count="17">
    <mergeCell ref="H5:H6"/>
    <mergeCell ref="I5:I6"/>
    <mergeCell ref="J5:J6"/>
    <mergeCell ref="C5:C6"/>
    <mergeCell ref="D5:D6"/>
    <mergeCell ref="E5:E6"/>
    <mergeCell ref="F5:F6"/>
    <mergeCell ref="A1:S1"/>
    <mergeCell ref="A3:S3"/>
    <mergeCell ref="A8:A21"/>
    <mergeCell ref="S5:S6"/>
    <mergeCell ref="A7:B7"/>
    <mergeCell ref="K5:K6"/>
    <mergeCell ref="L5:L6"/>
    <mergeCell ref="M5:M6"/>
    <mergeCell ref="N5:N6"/>
    <mergeCell ref="G5:G6"/>
  </mergeCells>
  <printOptions horizontalCentered="1" verticalCentered="1"/>
  <pageMargins left="0" right="0" top="0" bottom="0" header="0.5118110236220472" footer="0.5118110236220472"/>
  <pageSetup horizontalDpi="180" verticalDpi="18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R1</cp:lastModifiedBy>
  <cp:lastPrinted>2006-07-27T08:45:54Z</cp:lastPrinted>
  <dcterms:created xsi:type="dcterms:W3CDTF">2004-01-28T07:52:57Z</dcterms:created>
  <dcterms:modified xsi:type="dcterms:W3CDTF">2006-08-16T01:00:09Z</dcterms:modified>
  <cp:category/>
  <cp:version/>
  <cp:contentType/>
  <cp:contentStatus/>
</cp:coreProperties>
</file>