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firstSheet="14" activeTab="15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-summary" sheetId="16" r:id="rId16"/>
    <sheet name="GNB+noso" sheetId="17" r:id="rId17"/>
    <sheet name="G(+)+noso" sheetId="18" r:id="rId18"/>
  </sheets>
  <definedNames/>
  <calcPr fullCalcOnLoad="1"/>
</workbook>
</file>

<file path=xl/sharedStrings.xml><?xml version="1.0" encoding="utf-8"?>
<sst xmlns="http://schemas.openxmlformats.org/spreadsheetml/2006/main" count="2081" uniqueCount="409">
  <si>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</si>
  <si>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</si>
  <si>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</si>
  <si>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</si>
  <si>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</si>
  <si>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</si>
  <si>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</si>
  <si>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</si>
  <si>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</si>
  <si>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</si>
  <si>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</si>
  <si>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</si>
  <si>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</si>
  <si>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</si>
  <si>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</si>
  <si>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</si>
  <si>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</si>
  <si>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</si>
  <si>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</si>
  <si>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</si>
  <si>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</si>
  <si>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</si>
  <si>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</si>
  <si>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</si>
  <si>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</si>
  <si>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</si>
  <si>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</si>
  <si>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</si>
  <si>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</si>
  <si>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</si>
  <si>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</si>
  <si>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</si>
  <si>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</si>
  <si>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</si>
  <si>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</si>
  <si>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</si>
  <si>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</si>
  <si>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</si>
  <si>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</si>
  <si>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</si>
  <si>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</si>
  <si>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</si>
  <si>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</si>
  <si>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</si>
  <si>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</si>
  <si>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</si>
  <si>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</si>
  <si>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</si>
  <si>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</si>
  <si>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</si>
  <si>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</si>
  <si>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</si>
  <si>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</si>
  <si>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</si>
  <si>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</si>
  <si>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</si>
  <si>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</si>
  <si>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</si>
  <si>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</si>
  <si>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</si>
  <si>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</si>
  <si>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</si>
  <si>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</si>
  <si>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</si>
  <si>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</si>
  <si>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</si>
  <si>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</si>
  <si>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</si>
  <si>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</si>
  <si>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</si>
  <si>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</si>
  <si>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</si>
  <si>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</si>
  <si>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</si>
  <si>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</si>
  <si>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</si>
  <si>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</si>
  <si>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</si>
  <si>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</si>
  <si>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</si>
  <si>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</si>
  <si>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</si>
  <si>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</si>
  <si>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</si>
  <si>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</si>
  <si>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</si>
  <si>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</si>
  <si>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</si>
  <si>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</si>
  <si>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</si>
  <si>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</si>
  <si>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</si>
  <si>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</si>
  <si>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</si>
  <si>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</si>
  <si>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</si>
  <si>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</si>
  <si>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</si>
  <si>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</si>
  <si>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</si>
  <si>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</si>
  <si>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</si>
  <si>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</si>
  <si>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</si>
  <si>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</si>
  <si>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</si>
  <si>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</si>
  <si>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</si>
  <si>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</si>
  <si>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</si>
  <si>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</si>
  <si>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</si>
  <si>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</si>
  <si>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</si>
  <si>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</si>
  <si>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</si>
  <si>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</si>
  <si>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</si>
  <si>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</si>
  <si>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</si>
  <si>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</si>
  <si>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</si>
  <si>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</si>
  <si>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</si>
  <si>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</si>
  <si>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</si>
  <si>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</si>
  <si>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</si>
  <si>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</si>
  <si>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</si>
  <si>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</si>
  <si>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</si>
  <si>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</si>
  <si>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</si>
  <si>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</si>
  <si>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</si>
  <si>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</si>
  <si>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</si>
  <si>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</si>
  <si>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</si>
  <si>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</si>
  <si>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</si>
  <si>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</si>
  <si>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</si>
  <si>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</si>
  <si>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</si>
  <si>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</si>
  <si>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</si>
  <si>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</si>
  <si>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</si>
  <si>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</si>
  <si>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</si>
  <si>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</si>
  <si>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</si>
  <si>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</si>
  <si>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</si>
  <si>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</si>
  <si>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</si>
  <si>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</si>
  <si>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</si>
  <si>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</si>
  <si>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</si>
  <si>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</si>
  <si>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</si>
  <si>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</si>
  <si>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</si>
  <si>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</si>
  <si>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</si>
  <si>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</si>
  <si>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</si>
  <si>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</si>
  <si>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</si>
  <si>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</si>
  <si>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</si>
  <si>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</si>
  <si>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</si>
  <si>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</si>
  <si>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</si>
  <si>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</si>
  <si>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</si>
  <si>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</si>
  <si>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</si>
  <si>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</si>
  <si>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</si>
  <si>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</si>
  <si>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</si>
  <si>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</si>
  <si>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</si>
  <si>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</si>
  <si>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</si>
  <si>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</si>
  <si>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</si>
  <si>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</si>
  <si>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</si>
  <si>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</si>
  <si>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</si>
  <si>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</si>
  <si>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</si>
  <si>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</si>
  <si>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</si>
  <si>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</si>
  <si>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</si>
  <si>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</si>
  <si>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</si>
  <si>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</si>
  <si>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</si>
  <si>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</si>
  <si>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</si>
  <si>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</si>
  <si>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</si>
  <si>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</si>
  <si>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</si>
  <si>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</si>
  <si>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</si>
  <si>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</si>
  <si>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</si>
  <si>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</si>
  <si>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</si>
  <si>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</si>
  <si>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</si>
  <si>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</si>
  <si>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</si>
  <si>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</si>
  <si>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</si>
  <si>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</si>
  <si>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</si>
  <si>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</si>
  <si>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</si>
  <si>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</si>
  <si>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</si>
  <si>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</si>
  <si>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</si>
  <si>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</si>
  <si>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</si>
  <si>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</si>
  <si>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</si>
  <si>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</si>
  <si>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</si>
  <si>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</si>
  <si>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</si>
  <si>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</si>
  <si>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</si>
  <si>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</si>
  <si>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</si>
  <si>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</si>
  <si>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</si>
  <si>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</si>
  <si>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</si>
  <si>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</si>
  <si>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</si>
  <si>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</si>
  <si>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</si>
  <si>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</si>
  <si>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</si>
  <si>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</si>
  <si>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</si>
  <si>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</si>
  <si>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</si>
  <si>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</si>
  <si>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</si>
  <si>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</si>
  <si>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</si>
  <si>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</si>
  <si>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</si>
  <si>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</si>
  <si>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</si>
  <si>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</si>
  <si>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</si>
  <si>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</si>
  <si>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</si>
  <si>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</si>
  <si>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</si>
  <si>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</si>
  <si>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</si>
  <si>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</si>
  <si>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</si>
  <si>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</si>
  <si>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</si>
  <si>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</si>
  <si>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</si>
  <si>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</si>
  <si>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</si>
  <si>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</si>
  <si>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</si>
  <si>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</si>
  <si>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</si>
  <si>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</si>
  <si>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</si>
  <si>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</si>
  <si>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</si>
  <si>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</si>
  <si>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</si>
  <si>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-</t>
  </si>
  <si>
    <t>臨床病理科 微生物組</t>
  </si>
  <si>
    <t>感染管制委員會</t>
  </si>
  <si>
    <t>製表</t>
  </si>
  <si>
    <t>抗生素敏感性試驗</t>
  </si>
  <si>
    <t>長庚醫院 林口醫學中心</t>
  </si>
  <si>
    <t>Bacteriodes spp.</t>
  </si>
  <si>
    <t>Clostridium spp.</t>
  </si>
  <si>
    <t>Propionibacterium spp.</t>
  </si>
  <si>
    <t>Veillonella parula</t>
  </si>
  <si>
    <r>
      <t>AMC</t>
    </r>
    <r>
      <rPr>
        <sz val="10"/>
        <rFont val="Times New Roman"/>
        <family val="1"/>
      </rPr>
      <t xml:space="preserve">= Amoxicillin/Clavulanic acid;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 xml:space="preserve"> = Sulfamethoxazole-Trimethoprim</t>
    </r>
  </si>
  <si>
    <t>ANAEROBES</t>
  </si>
  <si>
    <t>GRAM (+) BACTERIA</t>
  </si>
  <si>
    <t>Staph. aureus-R</t>
  </si>
  <si>
    <t>Staph. aureus-S</t>
  </si>
  <si>
    <t>CEFTRIAXONE</t>
  </si>
  <si>
    <t>TEICOPLANIN</t>
  </si>
  <si>
    <t xml:space="preserve">     Enterococci</t>
  </si>
  <si>
    <t>GRAM (-) BACILLI</t>
  </si>
  <si>
    <t>BACTERIA</t>
  </si>
  <si>
    <t>Acinetobacter spp.</t>
  </si>
  <si>
    <t>Acinetob. baumannii</t>
  </si>
  <si>
    <t>Branhamella catarrhalis</t>
  </si>
  <si>
    <t>Citrob. diversus</t>
  </si>
  <si>
    <t>Citrob. freundii</t>
  </si>
  <si>
    <t>Eikenella corrodens</t>
  </si>
  <si>
    <t>E. coli</t>
  </si>
  <si>
    <t>E. coli-ESBL</t>
  </si>
  <si>
    <t>Enterob. aerogenes</t>
  </si>
  <si>
    <t>Enterob. cloacae</t>
  </si>
  <si>
    <t>Enterob. cloacae-ESBL</t>
  </si>
  <si>
    <t>Flavobacterium spp.</t>
  </si>
  <si>
    <t>H. influenzae</t>
  </si>
  <si>
    <t>H. influenzae b</t>
  </si>
  <si>
    <t>Kleb. oxytoca</t>
  </si>
  <si>
    <t>Kleb. oxytoca-ESBL</t>
  </si>
  <si>
    <t>Kleb. pneumoniae</t>
  </si>
  <si>
    <t>Kleb. pneumoniae-ESBL</t>
  </si>
  <si>
    <t>Pseudomonas spp.</t>
  </si>
  <si>
    <t>Ps. aeruginosa</t>
  </si>
  <si>
    <t>Sal. choleraesuis</t>
  </si>
  <si>
    <t>Sal. enteritidis B</t>
  </si>
  <si>
    <t>Stenotropho. maltophilia</t>
  </si>
  <si>
    <t xml:space="preserve">ANTIBIOTICS                    </t>
  </si>
  <si>
    <t>Acinetob. baumannii</t>
  </si>
  <si>
    <t>Enterob. cloacae</t>
  </si>
  <si>
    <t>E. coli</t>
  </si>
  <si>
    <t>AN</t>
  </si>
  <si>
    <t>-</t>
  </si>
  <si>
    <t>AM</t>
  </si>
  <si>
    <t>CZ</t>
  </si>
  <si>
    <t>CAZ</t>
  </si>
  <si>
    <t>CXM</t>
  </si>
  <si>
    <t>CIP</t>
  </si>
  <si>
    <t>GM</t>
  </si>
  <si>
    <t>IPM</t>
  </si>
  <si>
    <t>PIP</t>
  </si>
  <si>
    <t>SXT</t>
  </si>
  <si>
    <t>-</t>
  </si>
  <si>
    <t>AMC</t>
  </si>
  <si>
    <t>ATM</t>
  </si>
  <si>
    <t>FEP</t>
  </si>
  <si>
    <t>CFM</t>
  </si>
  <si>
    <t>CRO</t>
  </si>
  <si>
    <t>C</t>
  </si>
  <si>
    <t>P</t>
  </si>
  <si>
    <t>TE</t>
  </si>
  <si>
    <t>NA</t>
  </si>
  <si>
    <t>F/M</t>
  </si>
  <si>
    <t xml:space="preserve">   -   =not tested or not available</t>
  </si>
  <si>
    <t>Sal. enteritidis D</t>
  </si>
  <si>
    <r>
      <t>AN</t>
    </r>
    <r>
      <rPr>
        <sz val="10"/>
        <rFont val="Times New Roman"/>
        <family val="1"/>
      </rPr>
      <t xml:space="preserve">=amikacin; </t>
    </r>
    <r>
      <rPr>
        <b/>
        <sz val="10"/>
        <rFont val="Times New Roman"/>
        <family val="1"/>
      </rPr>
      <t>AM</t>
    </r>
    <r>
      <rPr>
        <sz val="10"/>
        <rFont val="Times New Roman"/>
        <family val="1"/>
      </rPr>
      <t xml:space="preserve">=ampicillin; CZ=cephazolin; </t>
    </r>
    <r>
      <rPr>
        <b/>
        <sz val="10"/>
        <rFont val="Times New Roman"/>
        <family val="1"/>
      </rPr>
      <t>CAZ</t>
    </r>
    <r>
      <rPr>
        <sz val="10"/>
        <rFont val="Times New Roman"/>
        <family val="1"/>
      </rPr>
      <t xml:space="preserve">=ceftazidime; </t>
    </r>
    <r>
      <rPr>
        <b/>
        <sz val="10"/>
        <rFont val="Times New Roman"/>
        <family val="1"/>
      </rPr>
      <t>CXM</t>
    </r>
    <r>
      <rPr>
        <sz val="10"/>
        <rFont val="Times New Roman"/>
        <family val="1"/>
      </rPr>
      <t xml:space="preserve">=cefuroxime;  </t>
    </r>
    <r>
      <rPr>
        <b/>
        <sz val="10"/>
        <rFont val="Times New Roman"/>
        <family val="1"/>
      </rPr>
      <t>CIP</t>
    </r>
    <r>
      <rPr>
        <sz val="10"/>
        <rFont val="Times New Roman"/>
        <family val="1"/>
      </rPr>
      <t xml:space="preserve">=ciprofloxacin; </t>
    </r>
    <r>
      <rPr>
        <b/>
        <sz val="10"/>
        <rFont val="Times New Roman"/>
        <family val="1"/>
      </rPr>
      <t>GM</t>
    </r>
    <r>
      <rPr>
        <sz val="10"/>
        <rFont val="Times New Roman"/>
        <family val="1"/>
      </rPr>
      <t xml:space="preserve">=gentamicin; </t>
    </r>
    <r>
      <rPr>
        <b/>
        <sz val="10"/>
        <rFont val="Times New Roman"/>
        <family val="1"/>
      </rPr>
      <t>IPM</t>
    </r>
    <r>
      <rPr>
        <sz val="10"/>
        <rFont val="Times New Roman"/>
        <family val="1"/>
      </rPr>
      <t xml:space="preserve">=imipenem; </t>
    </r>
    <r>
      <rPr>
        <b/>
        <sz val="10"/>
        <rFont val="Times New Roman"/>
        <family val="1"/>
      </rPr>
      <t>PIP</t>
    </r>
    <r>
      <rPr>
        <sz val="10"/>
        <rFont val="Times New Roman"/>
        <family val="1"/>
      </rPr>
      <t xml:space="preserve">=piperacillin;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>=sulfamethoxazole-trimethoprim</t>
    </r>
  </si>
  <si>
    <t>-</t>
  </si>
  <si>
    <t>High level gentamicin susceptibility:</t>
  </si>
  <si>
    <t>Penicillin-G susceptibility:</t>
  </si>
  <si>
    <t>TOTAL TESTED NO.*</t>
  </si>
  <si>
    <t>PERCENT OF SUSCEPTIBILITY**</t>
  </si>
  <si>
    <t>PERCENT OF SUSCEPTIBILITY**</t>
  </si>
  <si>
    <t>TOTAL (no.)*</t>
  </si>
  <si>
    <t>Urine (no.)*</t>
  </si>
  <si>
    <t>TOTAL TESTED NO.*</t>
  </si>
  <si>
    <t>PERCENT OF SUSCEPTIBILITY**</t>
  </si>
  <si>
    <t>-</t>
  </si>
  <si>
    <t>NOSOCOMIAL ISOLATES ONLY</t>
  </si>
  <si>
    <t>Enterob. aerogenes-ESBL***</t>
  </si>
  <si>
    <t>Morganella morganii-ESBL***</t>
  </si>
  <si>
    <t>Proteus mirabilis-ESBL***</t>
  </si>
  <si>
    <t>Nosocomial</t>
  </si>
  <si>
    <t>*  紅字代表細菌數目較去年多10%以上</t>
  </si>
  <si>
    <t>** 紅字代表藥敏性較去年數字低10以上; 藍字代表較去年高10以上</t>
  </si>
  <si>
    <t>*  紅字代表細菌數目較去年多10%以上; 藍字代表較去年少10%以上</t>
  </si>
  <si>
    <t>NOSOCOMIAL ISOLATES ONLY</t>
  </si>
  <si>
    <r>
      <t>2002</t>
    </r>
    <r>
      <rPr>
        <sz val="28"/>
        <rFont val="標楷體"/>
        <family val="4"/>
      </rPr>
      <t xml:space="preserve"> 半年報</t>
    </r>
  </si>
  <si>
    <t>JAN. ~ JUN.</t>
  </si>
  <si>
    <t>JAN. ~ JUN., 2002</t>
  </si>
  <si>
    <t>Acinetobacter spp.</t>
  </si>
  <si>
    <t>FLO</t>
  </si>
  <si>
    <t>Enterob. cloacae-ESBL</t>
  </si>
  <si>
    <t>Kleb. pneumoniae-ESBL</t>
  </si>
  <si>
    <t>E. coli-ESBL</t>
  </si>
  <si>
    <t>Stenotrophomonas maltophilia</t>
  </si>
  <si>
    <t>JAN. ~ JUN., 2002</t>
  </si>
  <si>
    <t>-</t>
  </si>
  <si>
    <t>JAN. ~ JUN., 2002</t>
  </si>
  <si>
    <t>B. fragilis</t>
  </si>
  <si>
    <t>Prevotella spp.</t>
  </si>
  <si>
    <t>Citrob. diversus-ESBL</t>
  </si>
  <si>
    <t>Citrob. freundii-ESBL</t>
  </si>
  <si>
    <r>
      <t>AMC</t>
    </r>
    <r>
      <rPr>
        <sz val="10"/>
        <rFont val="Times New Roman"/>
        <family val="1"/>
      </rPr>
      <t xml:space="preserve">=amoxicillin/clavulanic acid; </t>
    </r>
    <r>
      <rPr>
        <b/>
        <sz val="10"/>
        <rFont val="Times New Roman"/>
        <family val="1"/>
      </rPr>
      <t>ATM</t>
    </r>
    <r>
      <rPr>
        <sz val="10"/>
        <rFont val="Times New Roman"/>
        <family val="1"/>
      </rPr>
      <t xml:space="preserve">=aztreonam; </t>
    </r>
    <r>
      <rPr>
        <b/>
        <sz val="10"/>
        <rFont val="Times New Roman"/>
        <family val="1"/>
      </rPr>
      <t>FEP</t>
    </r>
    <r>
      <rPr>
        <sz val="10"/>
        <rFont val="Times New Roman"/>
        <family val="1"/>
      </rPr>
      <t xml:space="preserve">=cefepime; </t>
    </r>
    <r>
      <rPr>
        <b/>
        <sz val="10"/>
        <rFont val="Times New Roman"/>
        <family val="1"/>
      </rPr>
      <t>CFM</t>
    </r>
    <r>
      <rPr>
        <sz val="10"/>
        <rFont val="Times New Roman"/>
        <family val="1"/>
      </rPr>
      <t xml:space="preserve">=cefixime; </t>
    </r>
    <r>
      <rPr>
        <b/>
        <sz val="10"/>
        <rFont val="Times New Roman"/>
        <family val="1"/>
      </rPr>
      <t>CRO</t>
    </r>
    <r>
      <rPr>
        <sz val="10"/>
        <rFont val="Times New Roman"/>
        <family val="1"/>
      </rPr>
      <t xml:space="preserve">=ceftriaxone;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=chloramphenicol;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=penicillin; </t>
    </r>
    <r>
      <rPr>
        <b/>
        <sz val="10"/>
        <rFont val="Times New Roman"/>
        <family val="1"/>
      </rPr>
      <t>TE</t>
    </r>
    <r>
      <rPr>
        <sz val="10"/>
        <rFont val="Times New Roman"/>
        <family val="1"/>
      </rPr>
      <t xml:space="preserve">=tetracycline; FLO=flomoxef; </t>
    </r>
    <r>
      <rPr>
        <b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=nalidixic acid; </t>
    </r>
    <r>
      <rPr>
        <b/>
        <sz val="10"/>
        <rFont val="Times New Roman"/>
        <family val="1"/>
      </rPr>
      <t>F/M</t>
    </r>
    <r>
      <rPr>
        <sz val="10"/>
        <rFont val="Times New Roman"/>
        <family val="1"/>
      </rPr>
      <t>=nitrofurantoin</t>
    </r>
  </si>
  <si>
    <t>Enterococcus faecium</t>
  </si>
  <si>
    <r>
      <t xml:space="preserve">     Strep. pneumoniae (BF:</t>
    </r>
    <r>
      <rPr>
        <b/>
        <sz val="10"/>
        <color indexed="10"/>
        <rFont val="Times New Roman"/>
        <family val="1"/>
      </rPr>
      <t>71</t>
    </r>
    <r>
      <rPr>
        <b/>
        <sz val="10"/>
        <rFont val="Times New Roman"/>
        <family val="1"/>
      </rPr>
      <t>)</t>
    </r>
  </si>
  <si>
    <t>Susceptible: 22.54% (16); Relative resistant: 28.17% (20); Resistant: 49.3% (35)</t>
  </si>
  <si>
    <t xml:space="preserve">     Strep. pneumoniae (othes:219)</t>
  </si>
  <si>
    <t>Susceptible: 48.4% (106); Relative resistant: 28.77% (63); Resistant: 22.83% (50)</t>
  </si>
  <si>
    <t>43.7% (589/1347)</t>
  </si>
  <si>
    <t>Prevotella disiens</t>
  </si>
  <si>
    <t>Prevotella melaninogenica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</si>
</sst>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40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9"/>
      <name val="Times New Roman"/>
      <family val="1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ourier"/>
      <family val="3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name val="Courier"/>
      <family val="3"/>
    </font>
    <font>
      <sz val="14"/>
      <name val="標楷體"/>
      <family val="4"/>
    </font>
    <font>
      <b/>
      <sz val="12"/>
      <name val="標楷體"/>
      <family val="4"/>
    </font>
    <font>
      <sz val="11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21" fillId="0" borderId="32" xfId="0" applyNumberFormat="1" applyFont="1" applyFill="1" applyBorder="1" applyAlignment="1">
      <alignment horizontal="center" vertical="justify"/>
    </xf>
    <xf numFmtId="0" fontId="19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27" fillId="0" borderId="5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1" fontId="27" fillId="0" borderId="51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1" fontId="27" fillId="0" borderId="43" xfId="0" applyNumberFormat="1" applyFont="1" applyFill="1" applyBorder="1" applyAlignment="1">
      <alignment horizontal="center"/>
    </xf>
    <xf numFmtId="1" fontId="27" fillId="0" borderId="4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3" fillId="0" borderId="2" xfId="0" applyFont="1" applyFill="1" applyBorder="1" applyAlignment="1">
      <alignment horizontal="center" textRotation="90"/>
    </xf>
    <xf numFmtId="0" fontId="20" fillId="0" borderId="0" xfId="0" applyFont="1" applyFill="1" applyAlignment="1">
      <alignment/>
    </xf>
    <xf numFmtId="1" fontId="21" fillId="0" borderId="6" xfId="0" applyNumberFormat="1" applyFont="1" applyFill="1" applyBorder="1" applyAlignment="1">
      <alignment horizontal="center" vertical="justify"/>
    </xf>
    <xf numFmtId="1" fontId="21" fillId="0" borderId="5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 vertical="center"/>
    </xf>
    <xf numFmtId="0" fontId="13" fillId="0" borderId="8" xfId="0" applyFont="1" applyFill="1" applyBorder="1" applyAlignment="1" quotePrefix="1">
      <alignment horizontal="left" vertical="justify"/>
    </xf>
    <xf numFmtId="1" fontId="21" fillId="0" borderId="46" xfId="0" applyNumberFormat="1" applyFont="1" applyFill="1" applyBorder="1" applyAlignment="1">
      <alignment horizontal="center" vertical="justify"/>
    </xf>
    <xf numFmtId="1" fontId="21" fillId="0" borderId="42" xfId="0" applyNumberFormat="1" applyFont="1" applyFill="1" applyBorder="1" applyAlignment="1">
      <alignment horizontal="center" vertical="justify"/>
    </xf>
    <xf numFmtId="1" fontId="21" fillId="0" borderId="9" xfId="0" applyNumberFormat="1" applyFont="1" applyFill="1" applyBorder="1" applyAlignment="1">
      <alignment horizontal="center" vertical="justify"/>
    </xf>
    <xf numFmtId="1" fontId="30" fillId="0" borderId="9" xfId="0" applyNumberFormat="1" applyFont="1" applyFill="1" applyBorder="1" applyAlignment="1">
      <alignment horizontal="center" vertical="justify"/>
    </xf>
    <xf numFmtId="1" fontId="21" fillId="0" borderId="11" xfId="0" applyNumberFormat="1" applyFont="1" applyFill="1" applyBorder="1" applyAlignment="1">
      <alignment horizontal="center" vertical="justify"/>
    </xf>
    <xf numFmtId="1" fontId="21" fillId="0" borderId="10" xfId="0" applyNumberFormat="1" applyFont="1" applyFill="1" applyBorder="1" applyAlignment="1">
      <alignment horizontal="center" vertical="justify"/>
    </xf>
    <xf numFmtId="0" fontId="13" fillId="0" borderId="12" xfId="0" applyFont="1" applyFill="1" applyBorder="1" applyAlignment="1" quotePrefix="1">
      <alignment horizontal="left" vertical="justify"/>
    </xf>
    <xf numFmtId="1" fontId="21" fillId="0" borderId="43" xfId="0" applyNumberFormat="1" applyFont="1" applyFill="1" applyBorder="1" applyAlignment="1">
      <alignment horizontal="center" vertical="justify"/>
    </xf>
    <xf numFmtId="1" fontId="21" fillId="0" borderId="13" xfId="0" applyNumberFormat="1" applyFont="1" applyFill="1" applyBorder="1" applyAlignment="1">
      <alignment horizontal="center" vertical="justify"/>
    </xf>
    <xf numFmtId="1" fontId="30" fillId="0" borderId="13" xfId="0" applyNumberFormat="1" applyFont="1" applyFill="1" applyBorder="1" applyAlignment="1">
      <alignment horizontal="center" vertical="justify"/>
    </xf>
    <xf numFmtId="1" fontId="21" fillId="0" borderId="15" xfId="0" applyNumberFormat="1" applyFont="1" applyFill="1" applyBorder="1" applyAlignment="1">
      <alignment horizontal="center" vertical="justify"/>
    </xf>
    <xf numFmtId="1" fontId="21" fillId="0" borderId="14" xfId="0" applyNumberFormat="1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horizontal="left" vertical="justify"/>
    </xf>
    <xf numFmtId="0" fontId="13" fillId="0" borderId="28" xfId="0" applyFont="1" applyFill="1" applyBorder="1" applyAlignment="1" quotePrefix="1">
      <alignment horizontal="left" vertical="justify"/>
    </xf>
    <xf numFmtId="1" fontId="21" fillId="0" borderId="52" xfId="0" applyNumberFormat="1" applyFont="1" applyFill="1" applyBorder="1" applyAlignment="1">
      <alignment horizontal="center" vertical="justify"/>
    </xf>
    <xf numFmtId="1" fontId="21" fillId="0" borderId="53" xfId="0" applyNumberFormat="1" applyFont="1" applyFill="1" applyBorder="1" applyAlignment="1">
      <alignment horizontal="center" vertical="justify"/>
    </xf>
    <xf numFmtId="1" fontId="21" fillId="0" borderId="17" xfId="0" applyNumberFormat="1" applyFont="1" applyFill="1" applyBorder="1" applyAlignment="1">
      <alignment horizontal="center" vertical="justify"/>
    </xf>
    <xf numFmtId="1" fontId="21" fillId="0" borderId="39" xfId="0" applyNumberFormat="1" applyFont="1" applyFill="1" applyBorder="1" applyAlignment="1">
      <alignment horizontal="center" vertical="justify"/>
    </xf>
    <xf numFmtId="1" fontId="21" fillId="0" borderId="30" xfId="0" applyNumberFormat="1" applyFont="1" applyFill="1" applyBorder="1" applyAlignment="1">
      <alignment horizontal="center" vertical="justify"/>
    </xf>
    <xf numFmtId="1" fontId="21" fillId="0" borderId="18" xfId="0" applyNumberFormat="1" applyFont="1" applyFill="1" applyBorder="1" applyAlignment="1">
      <alignment horizontal="center" vertical="justify"/>
    </xf>
    <xf numFmtId="1" fontId="21" fillId="0" borderId="19" xfId="0" applyNumberFormat="1" applyFont="1" applyFill="1" applyBorder="1" applyAlignment="1">
      <alignment horizontal="center" vertical="justify"/>
    </xf>
    <xf numFmtId="0" fontId="13" fillId="0" borderId="25" xfId="0" applyFont="1" applyFill="1" applyBorder="1" applyAlignment="1">
      <alignment horizontal="left" vertical="justify"/>
    </xf>
    <xf numFmtId="1" fontId="21" fillId="0" borderId="33" xfId="0" applyNumberFormat="1" applyFont="1" applyFill="1" applyBorder="1" applyAlignment="1">
      <alignment horizontal="center" vertical="justify"/>
    </xf>
    <xf numFmtId="1" fontId="21" fillId="0" borderId="35" xfId="0" applyNumberFormat="1" applyFont="1" applyFill="1" applyBorder="1" applyAlignment="1">
      <alignment horizontal="center" vertical="justify"/>
    </xf>
    <xf numFmtId="1" fontId="21" fillId="0" borderId="54" xfId="0" applyNumberFormat="1" applyFont="1" applyFill="1" applyBorder="1" applyAlignment="1">
      <alignment horizontal="center" vertical="justify"/>
    </xf>
    <xf numFmtId="0" fontId="13" fillId="0" borderId="8" xfId="0" applyFont="1" applyFill="1" applyBorder="1" applyAlignment="1">
      <alignment horizontal="left" vertical="justify"/>
    </xf>
    <xf numFmtId="1" fontId="21" fillId="0" borderId="51" xfId="0" applyNumberFormat="1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left" vertical="justify"/>
    </xf>
    <xf numFmtId="1" fontId="21" fillId="0" borderId="0" xfId="0" applyNumberFormat="1" applyFont="1" applyFill="1" applyBorder="1" applyAlignment="1">
      <alignment horizontal="center" vertical="justify"/>
    </xf>
    <xf numFmtId="1" fontId="21" fillId="0" borderId="23" xfId="0" applyNumberFormat="1" applyFont="1" applyFill="1" applyBorder="1" applyAlignment="1">
      <alignment horizontal="center" vertical="justify"/>
    </xf>
    <xf numFmtId="1" fontId="21" fillId="0" borderId="55" xfId="0" applyNumberFormat="1" applyFont="1" applyFill="1" applyBorder="1" applyAlignment="1">
      <alignment horizontal="center" vertical="justify"/>
    </xf>
    <xf numFmtId="1" fontId="21" fillId="0" borderId="56" xfId="0" applyNumberFormat="1" applyFont="1" applyFill="1" applyBorder="1" applyAlignment="1">
      <alignment horizontal="center" vertical="justify"/>
    </xf>
    <xf numFmtId="0" fontId="13" fillId="0" borderId="16" xfId="0" applyFont="1" applyFill="1" applyBorder="1" applyAlignment="1">
      <alignment horizontal="left" vertical="justify"/>
    </xf>
    <xf numFmtId="1" fontId="21" fillId="0" borderId="50" xfId="0" applyNumberFormat="1" applyFont="1" applyFill="1" applyBorder="1" applyAlignment="1">
      <alignment horizontal="center" vertical="justify"/>
    </xf>
    <xf numFmtId="0" fontId="21" fillId="0" borderId="13" xfId="0" applyFont="1" applyFill="1" applyBorder="1" applyAlignment="1" quotePrefix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" fontId="21" fillId="0" borderId="57" xfId="0" applyNumberFormat="1" applyFont="1" applyFill="1" applyBorder="1" applyAlignment="1">
      <alignment horizontal="center" vertical="justify"/>
    </xf>
    <xf numFmtId="1" fontId="21" fillId="0" borderId="44" xfId="0" applyNumberFormat="1" applyFont="1" applyFill="1" applyBorder="1" applyAlignment="1">
      <alignment horizontal="center" vertical="justify"/>
    </xf>
    <xf numFmtId="0" fontId="21" fillId="0" borderId="5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center" textRotation="90"/>
    </xf>
    <xf numFmtId="176" fontId="21" fillId="0" borderId="5" xfId="0" applyNumberFormat="1" applyFont="1" applyFill="1" applyBorder="1" applyAlignment="1" quotePrefix="1">
      <alignment horizontal="center" vertical="justify"/>
    </xf>
    <xf numFmtId="176" fontId="21" fillId="0" borderId="7" xfId="0" applyNumberFormat="1" applyFont="1" applyFill="1" applyBorder="1" applyAlignment="1" quotePrefix="1">
      <alignment horizontal="center" vertical="justify"/>
    </xf>
    <xf numFmtId="176" fontId="21" fillId="0" borderId="45" xfId="0" applyNumberFormat="1" applyFont="1" applyFill="1" applyBorder="1" applyAlignment="1" quotePrefix="1">
      <alignment horizontal="center" vertical="justify"/>
    </xf>
    <xf numFmtId="176" fontId="21" fillId="0" borderId="9" xfId="0" applyNumberFormat="1" applyFont="1" applyFill="1" applyBorder="1" applyAlignment="1">
      <alignment horizontal="center" vertical="justify"/>
    </xf>
    <xf numFmtId="176" fontId="21" fillId="0" borderId="13" xfId="0" applyNumberFormat="1" applyFont="1" applyFill="1" applyBorder="1" applyAlignment="1">
      <alignment horizontal="center" vertical="justify"/>
    </xf>
    <xf numFmtId="176" fontId="21" fillId="0" borderId="11" xfId="0" applyNumberFormat="1" applyFont="1" applyFill="1" applyBorder="1" applyAlignment="1">
      <alignment horizontal="center" vertical="justify"/>
    </xf>
    <xf numFmtId="176" fontId="21" fillId="0" borderId="58" xfId="0" applyNumberFormat="1" applyFont="1" applyFill="1" applyBorder="1" applyAlignment="1">
      <alignment horizontal="center" vertical="justify"/>
    </xf>
    <xf numFmtId="176" fontId="21" fillId="0" borderId="9" xfId="0" applyNumberFormat="1" applyFont="1" applyFill="1" applyBorder="1" applyAlignment="1" quotePrefix="1">
      <alignment horizontal="center" vertical="justify"/>
    </xf>
    <xf numFmtId="0" fontId="13" fillId="0" borderId="26" xfId="0" applyFont="1" applyFill="1" applyBorder="1" applyAlignment="1">
      <alignment horizontal="left" vertical="justify"/>
    </xf>
    <xf numFmtId="176" fontId="21" fillId="0" borderId="15" xfId="0" applyNumberFormat="1" applyFont="1" applyFill="1" applyBorder="1" applyAlignment="1">
      <alignment horizontal="center" vertical="justify"/>
    </xf>
    <xf numFmtId="176" fontId="21" fillId="0" borderId="51" xfId="0" applyNumberFormat="1" applyFont="1" applyFill="1" applyBorder="1" applyAlignment="1">
      <alignment horizontal="center" vertical="justify"/>
    </xf>
    <xf numFmtId="176" fontId="21" fillId="0" borderId="51" xfId="0" applyNumberFormat="1" applyFont="1" applyFill="1" applyBorder="1" applyAlignment="1" quotePrefix="1">
      <alignment horizontal="center" vertical="justify"/>
    </xf>
    <xf numFmtId="176" fontId="21" fillId="0" borderId="13" xfId="0" applyNumberFormat="1" applyFont="1" applyFill="1" applyBorder="1" applyAlignment="1" quotePrefix="1">
      <alignment horizontal="center" vertical="justify"/>
    </xf>
    <xf numFmtId="176" fontId="21" fillId="0" borderId="15" xfId="0" applyNumberFormat="1" applyFont="1" applyFill="1" applyBorder="1" applyAlignment="1" quotePrefix="1">
      <alignment horizontal="center" vertical="justify"/>
    </xf>
    <xf numFmtId="176" fontId="21" fillId="0" borderId="14" xfId="0" applyNumberFormat="1" applyFont="1" applyFill="1" applyBorder="1" applyAlignment="1">
      <alignment horizontal="center" vertical="justify"/>
    </xf>
    <xf numFmtId="0" fontId="13" fillId="0" borderId="28" xfId="0" applyFont="1" applyFill="1" applyBorder="1" applyAlignment="1">
      <alignment horizontal="left" vertical="justify"/>
    </xf>
    <xf numFmtId="176" fontId="21" fillId="0" borderId="39" xfId="0" applyNumberFormat="1" applyFont="1" applyFill="1" applyBorder="1" applyAlignment="1">
      <alignment horizontal="center" vertical="justify"/>
    </xf>
    <xf numFmtId="176" fontId="21" fillId="0" borderId="59" xfId="0" applyNumberFormat="1" applyFont="1" applyFill="1" applyBorder="1" applyAlignment="1" quotePrefix="1">
      <alignment horizontal="center" vertical="justify"/>
    </xf>
    <xf numFmtId="176" fontId="21" fillId="0" borderId="39" xfId="0" applyNumberFormat="1" applyFont="1" applyFill="1" applyBorder="1" applyAlignment="1" quotePrefix="1">
      <alignment horizontal="center" vertical="justify"/>
    </xf>
    <xf numFmtId="176" fontId="21" fillId="0" borderId="60" xfId="0" applyNumberFormat="1" applyFont="1" applyFill="1" applyBorder="1" applyAlignment="1">
      <alignment horizontal="center" vertical="justify"/>
    </xf>
    <xf numFmtId="176" fontId="21" fillId="0" borderId="30" xfId="0" applyNumberFormat="1" applyFont="1" applyFill="1" applyBorder="1" applyAlignment="1" quotePrefix="1">
      <alignment horizontal="center" vertical="justify"/>
    </xf>
    <xf numFmtId="176" fontId="21" fillId="0" borderId="17" xfId="0" applyNumberFormat="1" applyFont="1" applyFill="1" applyBorder="1" applyAlignment="1">
      <alignment horizontal="center" vertical="justify"/>
    </xf>
    <xf numFmtId="176" fontId="21" fillId="0" borderId="19" xfId="0" applyNumberFormat="1" applyFont="1" applyFill="1" applyBorder="1" applyAlignment="1">
      <alignment horizontal="center" vertical="justify"/>
    </xf>
    <xf numFmtId="176" fontId="21" fillId="0" borderId="60" xfId="0" applyNumberFormat="1" applyFont="1" applyFill="1" applyBorder="1" applyAlignment="1" quotePrefix="1">
      <alignment horizontal="center" vertical="justify"/>
    </xf>
    <xf numFmtId="176" fontId="21" fillId="0" borderId="54" xfId="0" applyNumberFormat="1" applyFont="1" applyFill="1" applyBorder="1" applyAlignment="1" quotePrefix="1">
      <alignment horizontal="center" vertical="justify"/>
    </xf>
    <xf numFmtId="176" fontId="21" fillId="0" borderId="33" xfId="0" applyNumberFormat="1" applyFont="1" applyFill="1" applyBorder="1" applyAlignment="1">
      <alignment horizontal="center" vertical="justify"/>
    </xf>
    <xf numFmtId="176" fontId="21" fillId="0" borderId="42" xfId="0" applyNumberFormat="1" applyFont="1" applyFill="1" applyBorder="1" applyAlignment="1">
      <alignment horizontal="center" vertical="justify"/>
    </xf>
    <xf numFmtId="176" fontId="21" fillId="0" borderId="35" xfId="0" applyNumberFormat="1" applyFont="1" applyFill="1" applyBorder="1" applyAlignment="1" quotePrefix="1">
      <alignment horizontal="center" vertical="justify"/>
    </xf>
    <xf numFmtId="176" fontId="21" fillId="0" borderId="17" xfId="0" applyNumberFormat="1" applyFont="1" applyFill="1" applyBorder="1" applyAlignment="1" quotePrefix="1">
      <alignment horizontal="center" vertical="justify"/>
    </xf>
    <xf numFmtId="176" fontId="21" fillId="0" borderId="44" xfId="0" applyNumberFormat="1" applyFont="1" applyFill="1" applyBorder="1" applyAlignment="1">
      <alignment horizontal="center" vertical="justify"/>
    </xf>
    <xf numFmtId="176" fontId="21" fillId="0" borderId="19" xfId="0" applyNumberFormat="1" applyFont="1" applyFill="1" applyBorder="1" applyAlignment="1" quotePrefix="1">
      <alignment horizontal="center" vertical="justify"/>
    </xf>
    <xf numFmtId="176" fontId="21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23" xfId="0" applyFont="1" applyFill="1" applyBorder="1" applyAlignment="1">
      <alignment horizontal="center" textRotation="90"/>
    </xf>
    <xf numFmtId="0" fontId="13" fillId="0" borderId="45" xfId="0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 textRotation="90"/>
    </xf>
    <xf numFmtId="0" fontId="13" fillId="0" borderId="32" xfId="0" applyFont="1" applyFill="1" applyBorder="1" applyAlignment="1">
      <alignment horizontal="left" vertical="justify"/>
    </xf>
    <xf numFmtId="0" fontId="19" fillId="0" borderId="0" xfId="0" applyFont="1" applyFill="1" applyAlignment="1">
      <alignment horizontal="center" vertical="center"/>
    </xf>
    <xf numFmtId="0" fontId="13" fillId="0" borderId="2" xfId="0" applyFont="1" applyFill="1" applyBorder="1" applyAlignment="1" quotePrefix="1">
      <alignment horizontal="center" textRotation="90"/>
    </xf>
    <xf numFmtId="0" fontId="13" fillId="0" borderId="40" xfId="0" applyFont="1" applyFill="1" applyBorder="1" applyAlignment="1">
      <alignment horizontal="center" textRotation="90"/>
    </xf>
    <xf numFmtId="0" fontId="13" fillId="0" borderId="26" xfId="0" applyFont="1" applyFill="1" applyBorder="1" applyAlignment="1" quotePrefix="1">
      <alignment horizontal="left" vertical="justify"/>
    </xf>
    <xf numFmtId="0" fontId="13" fillId="0" borderId="16" xfId="0" applyFont="1" applyFill="1" applyBorder="1" applyAlignment="1" quotePrefix="1">
      <alignment horizontal="left" vertical="justify"/>
    </xf>
    <xf numFmtId="0" fontId="0" fillId="0" borderId="0" xfId="0" applyFont="1" applyFill="1" applyAlignment="1">
      <alignment/>
    </xf>
    <xf numFmtId="1" fontId="30" fillId="0" borderId="46" xfId="0" applyNumberFormat="1" applyFont="1" applyFill="1" applyBorder="1" applyAlignment="1">
      <alignment horizontal="center" vertical="justify"/>
    </xf>
    <xf numFmtId="176" fontId="30" fillId="0" borderId="13" xfId="0" applyNumberFormat="1" applyFont="1" applyFill="1" applyBorder="1" applyAlignment="1">
      <alignment horizontal="center" vertical="justify"/>
    </xf>
    <xf numFmtId="176" fontId="21" fillId="0" borderId="35" xfId="0" applyNumberFormat="1" applyFont="1" applyFill="1" applyBorder="1" applyAlignment="1">
      <alignment horizontal="center" vertical="justify"/>
    </xf>
    <xf numFmtId="1" fontId="30" fillId="0" borderId="43" xfId="0" applyNumberFormat="1" applyFont="1" applyFill="1" applyBorder="1" applyAlignment="1">
      <alignment horizontal="center" vertical="justify"/>
    </xf>
    <xf numFmtId="0" fontId="22" fillId="0" borderId="0" xfId="0" applyFont="1" applyFill="1" applyAlignment="1">
      <alignment/>
    </xf>
    <xf numFmtId="1" fontId="31" fillId="0" borderId="9" xfId="0" applyNumberFormat="1" applyFont="1" applyFill="1" applyBorder="1" applyAlignment="1">
      <alignment horizontal="center" vertical="justify"/>
    </xf>
    <xf numFmtId="1" fontId="30" fillId="0" borderId="5" xfId="0" applyNumberFormat="1" applyFont="1" applyFill="1" applyBorder="1" applyAlignment="1">
      <alignment horizontal="center" vertical="justify"/>
    </xf>
    <xf numFmtId="1" fontId="31" fillId="0" borderId="13" xfId="0" applyNumberFormat="1" applyFont="1" applyFill="1" applyBorder="1" applyAlignment="1">
      <alignment horizontal="center" vertical="justify"/>
    </xf>
    <xf numFmtId="1" fontId="31" fillId="0" borderId="39" xfId="0" applyNumberFormat="1" applyFont="1" applyFill="1" applyBorder="1" applyAlignment="1">
      <alignment horizontal="center" vertical="justify"/>
    </xf>
    <xf numFmtId="1" fontId="31" fillId="0" borderId="17" xfId="0" applyNumberFormat="1" applyFont="1" applyFill="1" applyBorder="1" applyAlignment="1">
      <alignment horizontal="center" vertical="justify"/>
    </xf>
    <xf numFmtId="1" fontId="31" fillId="0" borderId="5" xfId="0" applyNumberFormat="1" applyFont="1" applyFill="1" applyBorder="1" applyAlignment="1">
      <alignment horizontal="center" vertical="justify"/>
    </xf>
    <xf numFmtId="1" fontId="30" fillId="0" borderId="39" xfId="0" applyNumberFormat="1" applyFont="1" applyFill="1" applyBorder="1" applyAlignment="1">
      <alignment horizontal="center" vertical="justify"/>
    </xf>
    <xf numFmtId="176" fontId="31" fillId="0" borderId="5" xfId="0" applyNumberFormat="1" applyFont="1" applyFill="1" applyBorder="1" applyAlignment="1" quotePrefix="1">
      <alignment horizontal="center" vertical="justify"/>
    </xf>
    <xf numFmtId="176" fontId="31" fillId="0" borderId="33" xfId="0" applyNumberFormat="1" applyFont="1" applyFill="1" applyBorder="1" applyAlignment="1">
      <alignment horizontal="center" vertical="justify"/>
    </xf>
    <xf numFmtId="176" fontId="30" fillId="0" borderId="17" xfId="0" applyNumberFormat="1" applyFont="1" applyFill="1" applyBorder="1" applyAlignment="1">
      <alignment horizontal="center" vertical="justify"/>
    </xf>
    <xf numFmtId="176" fontId="31" fillId="0" borderId="17" xfId="0" applyNumberFormat="1" applyFont="1" applyFill="1" applyBorder="1" applyAlignment="1">
      <alignment horizontal="center" vertical="justify"/>
    </xf>
    <xf numFmtId="176" fontId="30" fillId="0" borderId="5" xfId="0" applyNumberFormat="1" applyFont="1" applyFill="1" applyBorder="1" applyAlignment="1" quotePrefix="1">
      <alignment horizontal="center" vertical="justify"/>
    </xf>
    <xf numFmtId="176" fontId="30" fillId="0" borderId="33" xfId="0" applyNumberFormat="1" applyFont="1" applyFill="1" applyBorder="1" applyAlignment="1">
      <alignment horizontal="center" vertical="justify"/>
    </xf>
    <xf numFmtId="176" fontId="31" fillId="0" borderId="13" xfId="0" applyNumberFormat="1" applyFont="1" applyFill="1" applyBorder="1" applyAlignment="1">
      <alignment horizontal="center" vertical="justify"/>
    </xf>
    <xf numFmtId="176" fontId="21" fillId="0" borderId="30" xfId="0" applyNumberFormat="1" applyFont="1" applyFill="1" applyBorder="1" applyAlignment="1">
      <alignment horizontal="center" vertical="justify"/>
    </xf>
    <xf numFmtId="1" fontId="34" fillId="0" borderId="5" xfId="0" applyNumberFormat="1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/>
    </xf>
    <xf numFmtId="1" fontId="30" fillId="0" borderId="6" xfId="0" applyNumberFormat="1" applyFont="1" applyFill="1" applyBorder="1" applyAlignment="1">
      <alignment horizontal="center" vertical="justify"/>
    </xf>
    <xf numFmtId="1" fontId="33" fillId="0" borderId="5" xfId="0" applyNumberFormat="1" applyFont="1" applyFill="1" applyBorder="1" applyAlignment="1">
      <alignment horizontal="center"/>
    </xf>
    <xf numFmtId="1" fontId="33" fillId="0" borderId="15" xfId="0" applyNumberFormat="1" applyFont="1" applyFill="1" applyBorder="1" applyAlignment="1">
      <alignment horizontal="center"/>
    </xf>
    <xf numFmtId="176" fontId="21" fillId="0" borderId="52" xfId="0" applyNumberFormat="1" applyFont="1" applyFill="1" applyBorder="1" applyAlignment="1">
      <alignment horizontal="center" vertical="justify"/>
    </xf>
    <xf numFmtId="176" fontId="30" fillId="0" borderId="33" xfId="0" applyNumberFormat="1" applyFont="1" applyFill="1" applyBorder="1" applyAlignment="1" quotePrefix="1">
      <alignment horizontal="center" vertical="justify"/>
    </xf>
    <xf numFmtId="176" fontId="30" fillId="0" borderId="13" xfId="0" applyNumberFormat="1" applyFont="1" applyFill="1" applyBorder="1" applyAlignment="1" quotePrefix="1">
      <alignment horizontal="center" vertical="justify"/>
    </xf>
    <xf numFmtId="0" fontId="21" fillId="0" borderId="51" xfId="0" applyFont="1" applyFill="1" applyBorder="1" applyAlignment="1">
      <alignment horizontal="center" vertical="center"/>
    </xf>
    <xf numFmtId="0" fontId="31" fillId="0" borderId="13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0" fillId="0" borderId="13" xfId="0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/>
    </xf>
    <xf numFmtId="1" fontId="21" fillId="0" borderId="61" xfId="0" applyNumberFormat="1" applyFont="1" applyFill="1" applyBorder="1" applyAlignment="1">
      <alignment horizontal="center" vertical="justify"/>
    </xf>
    <xf numFmtId="1" fontId="21" fillId="0" borderId="62" xfId="0" applyNumberFormat="1" applyFont="1" applyFill="1" applyBorder="1" applyAlignment="1">
      <alignment horizontal="center" vertical="justify"/>
    </xf>
    <xf numFmtId="0" fontId="21" fillId="0" borderId="1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justify"/>
    </xf>
    <xf numFmtId="1" fontId="30" fillId="0" borderId="17" xfId="0" applyNumberFormat="1" applyFont="1" applyFill="1" applyBorder="1" applyAlignment="1">
      <alignment horizontal="center" vertical="justify"/>
    </xf>
    <xf numFmtId="0" fontId="13" fillId="0" borderId="63" xfId="0" applyFont="1" applyFill="1" applyBorder="1" applyAlignment="1">
      <alignment horizontal="center" textRotation="90"/>
    </xf>
    <xf numFmtId="1" fontId="21" fillId="0" borderId="8" xfId="0" applyNumberFormat="1" applyFont="1" applyFill="1" applyBorder="1" applyAlignment="1">
      <alignment horizontal="center" vertical="justify"/>
    </xf>
    <xf numFmtId="1" fontId="21" fillId="0" borderId="12" xfId="0" applyNumberFormat="1" applyFont="1" applyFill="1" applyBorder="1" applyAlignment="1">
      <alignment horizontal="center" vertical="justify"/>
    </xf>
    <xf numFmtId="1" fontId="21" fillId="0" borderId="21" xfId="0" applyNumberFormat="1" applyFont="1" applyFill="1" applyBorder="1" applyAlignment="1">
      <alignment horizontal="center" vertical="justify"/>
    </xf>
    <xf numFmtId="1" fontId="21" fillId="0" borderId="64" xfId="0" applyNumberFormat="1" applyFont="1" applyFill="1" applyBorder="1" applyAlignment="1">
      <alignment horizontal="center" vertical="justify"/>
    </xf>
    <xf numFmtId="1" fontId="21" fillId="0" borderId="65" xfId="0" applyNumberFormat="1" applyFont="1" applyFill="1" applyBorder="1" applyAlignment="1">
      <alignment horizontal="center" vertical="justify"/>
    </xf>
    <xf numFmtId="0" fontId="21" fillId="0" borderId="21" xfId="0" applyFont="1" applyFill="1" applyBorder="1" applyAlignment="1">
      <alignment horizontal="center" vertical="center"/>
    </xf>
    <xf numFmtId="1" fontId="31" fillId="0" borderId="63" xfId="0" applyNumberFormat="1" applyFont="1" applyFill="1" applyBorder="1" applyAlignment="1">
      <alignment horizontal="center" vertical="justify"/>
    </xf>
    <xf numFmtId="1" fontId="31" fillId="0" borderId="12" xfId="0" applyNumberFormat="1" applyFont="1" applyFill="1" applyBorder="1" applyAlignment="1">
      <alignment horizontal="center" vertical="justify"/>
    </xf>
    <xf numFmtId="0" fontId="21" fillId="0" borderId="12" xfId="0" applyFont="1" applyFill="1" applyBorder="1" applyAlignment="1">
      <alignment horizontal="center" vertical="center"/>
    </xf>
    <xf numFmtId="176" fontId="31" fillId="0" borderId="51" xfId="0" applyNumberFormat="1" applyFont="1" applyFill="1" applyBorder="1" applyAlignment="1" quotePrefix="1">
      <alignment horizontal="center" vertical="justify"/>
    </xf>
    <xf numFmtId="176" fontId="31" fillId="0" borderId="33" xfId="0" applyNumberFormat="1" applyFont="1" applyFill="1" applyBorder="1" applyAlignment="1" quotePrefix="1">
      <alignment horizontal="center" vertical="justify"/>
    </xf>
    <xf numFmtId="176" fontId="21" fillId="0" borderId="41" xfId="0" applyNumberFormat="1" applyFont="1" applyFill="1" applyBorder="1" applyAlignment="1" quotePrefix="1">
      <alignment horizontal="center" vertical="justify"/>
    </xf>
    <xf numFmtId="176" fontId="31" fillId="0" borderId="13" xfId="0" applyNumberFormat="1" applyFont="1" applyFill="1" applyBorder="1" applyAlignment="1" quotePrefix="1">
      <alignment horizontal="center" vertical="justify"/>
    </xf>
    <xf numFmtId="0" fontId="28" fillId="0" borderId="45" xfId="0" applyFont="1" applyFill="1" applyBorder="1" applyAlignment="1">
      <alignment textRotation="90"/>
    </xf>
    <xf numFmtId="0" fontId="28" fillId="0" borderId="7" xfId="0" applyFont="1" applyFill="1" applyBorder="1" applyAlignment="1">
      <alignment textRotation="90"/>
    </xf>
    <xf numFmtId="0" fontId="27" fillId="0" borderId="7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1" fontId="30" fillId="0" borderId="45" xfId="0" applyNumberFormat="1" applyFont="1" applyFill="1" applyBorder="1" applyAlignment="1">
      <alignment horizontal="center" vertical="justify"/>
    </xf>
    <xf numFmtId="1" fontId="31" fillId="0" borderId="41" xfId="0" applyNumberFormat="1" applyFont="1" applyFill="1" applyBorder="1" applyAlignment="1">
      <alignment horizontal="center" vertical="justify"/>
    </xf>
    <xf numFmtId="1" fontId="31" fillId="0" borderId="43" xfId="0" applyNumberFormat="1" applyFont="1" applyFill="1" applyBorder="1" applyAlignment="1">
      <alignment horizontal="center" vertical="justify"/>
    </xf>
    <xf numFmtId="1" fontId="31" fillId="0" borderId="60" xfId="0" applyNumberFormat="1" applyFont="1" applyFill="1" applyBorder="1" applyAlignment="1">
      <alignment horizontal="center" vertical="justify"/>
    </xf>
    <xf numFmtId="1" fontId="21" fillId="0" borderId="66" xfId="0" applyNumberFormat="1" applyFont="1" applyFill="1" applyBorder="1" applyAlignment="1">
      <alignment horizontal="center" vertical="justify"/>
    </xf>
    <xf numFmtId="1" fontId="21" fillId="0" borderId="7" xfId="0" applyNumberFormat="1" applyFont="1" applyFill="1" applyBorder="1" applyAlignment="1">
      <alignment horizontal="center" vertical="justify"/>
    </xf>
    <xf numFmtId="1" fontId="21" fillId="0" borderId="58" xfId="0" applyNumberFormat="1" applyFont="1" applyFill="1" applyBorder="1" applyAlignment="1">
      <alignment horizontal="center" vertical="justify"/>
    </xf>
    <xf numFmtId="1" fontId="21" fillId="0" borderId="58" xfId="0" applyNumberFormat="1" applyFont="1" applyFill="1" applyBorder="1" applyAlignment="1" quotePrefix="1">
      <alignment horizontal="center" vertical="justify"/>
    </xf>
    <xf numFmtId="1" fontId="21" fillId="0" borderId="10" xfId="0" applyNumberFormat="1" applyFont="1" applyFill="1" applyBorder="1" applyAlignment="1" quotePrefix="1">
      <alignment horizontal="center" vertical="justify"/>
    </xf>
    <xf numFmtId="1" fontId="31" fillId="0" borderId="9" xfId="0" applyNumberFormat="1" applyFont="1" applyFill="1" applyBorder="1" applyAlignment="1" quotePrefix="1">
      <alignment horizontal="center" vertical="justify"/>
    </xf>
    <xf numFmtId="1" fontId="21" fillId="0" borderId="9" xfId="0" applyNumberFormat="1" applyFont="1" applyFill="1" applyBorder="1" applyAlignment="1" quotePrefix="1">
      <alignment horizontal="center" vertical="justify"/>
    </xf>
    <xf numFmtId="0" fontId="2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justify"/>
    </xf>
    <xf numFmtId="1" fontId="21" fillId="0" borderId="68" xfId="0" applyNumberFormat="1" applyFont="1" applyFill="1" applyBorder="1" applyAlignment="1">
      <alignment horizontal="center" vertical="justify"/>
    </xf>
    <xf numFmtId="1" fontId="21" fillId="0" borderId="22" xfId="0" applyNumberFormat="1" applyFont="1" applyFill="1" applyBorder="1" applyAlignment="1">
      <alignment horizontal="center" vertical="justify"/>
    </xf>
    <xf numFmtId="1" fontId="21" fillId="0" borderId="24" xfId="0" applyNumberFormat="1" applyFont="1" applyFill="1" applyBorder="1" applyAlignment="1">
      <alignment horizontal="center" vertical="justify"/>
    </xf>
    <xf numFmtId="0" fontId="20" fillId="0" borderId="50" xfId="0" applyFont="1" applyFill="1" applyBorder="1" applyAlignment="1">
      <alignment vertical="center"/>
    </xf>
    <xf numFmtId="1" fontId="21" fillId="0" borderId="69" xfId="0" applyNumberFormat="1" applyFont="1" applyFill="1" applyBorder="1" applyAlignment="1">
      <alignment horizontal="center" vertical="justify"/>
    </xf>
    <xf numFmtId="176" fontId="30" fillId="0" borderId="9" xfId="0" applyNumberFormat="1" applyFont="1" applyFill="1" applyBorder="1" applyAlignment="1" quotePrefix="1">
      <alignment horizontal="center" vertical="justify"/>
    </xf>
    <xf numFmtId="176" fontId="30" fillId="0" borderId="39" xfId="0" applyNumberFormat="1" applyFont="1" applyFill="1" applyBorder="1" applyAlignment="1" quotePrefix="1">
      <alignment horizontal="center" vertical="justify"/>
    </xf>
    <xf numFmtId="176" fontId="21" fillId="0" borderId="33" xfId="0" applyNumberFormat="1" applyFont="1" applyFill="1" applyBorder="1" applyAlignment="1" quotePrefix="1">
      <alignment horizontal="center" vertical="justify"/>
    </xf>
    <xf numFmtId="176" fontId="30" fillId="0" borderId="17" xfId="0" applyNumberFormat="1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" fontId="34" fillId="0" borderId="52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" fontId="27" fillId="0" borderId="41" xfId="0" applyNumberFormat="1" applyFont="1" applyFill="1" applyBorder="1" applyAlignment="1">
      <alignment horizontal="center"/>
    </xf>
    <xf numFmtId="1" fontId="27" fillId="0" borderId="7" xfId="0" applyNumberFormat="1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71" xfId="0" applyFont="1" applyBorder="1" applyAlignment="1">
      <alignment horizontal="right"/>
    </xf>
    <xf numFmtId="0" fontId="6" fillId="0" borderId="72" xfId="0" applyFont="1" applyBorder="1" applyAlignment="1" quotePrefix="1">
      <alignment horizontal="left"/>
    </xf>
    <xf numFmtId="0" fontId="6" fillId="0" borderId="63" xfId="0" applyFont="1" applyBorder="1" applyAlignment="1" quotePrefix="1">
      <alignment horizontal="left"/>
    </xf>
    <xf numFmtId="0" fontId="6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9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6" fillId="0" borderId="2" xfId="0" applyFont="1" applyBorder="1" applyAlignment="1" quotePrefix="1">
      <alignment horizontal="right" textRotation="90"/>
    </xf>
    <xf numFmtId="0" fontId="6" fillId="0" borderId="70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72" xfId="0" applyFont="1" applyBorder="1" applyAlignment="1">
      <alignment horizontal="left" vertical="justify"/>
    </xf>
    <xf numFmtId="0" fontId="6" fillId="0" borderId="63" xfId="0" applyFont="1" applyBorder="1" applyAlignment="1">
      <alignment horizontal="left" vertical="justify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0" fillId="0" borderId="67" xfId="0" applyBorder="1" applyAlignment="1">
      <alignment horizontal="right" vertical="center" textRotation="90"/>
    </xf>
    <xf numFmtId="0" fontId="6" fillId="0" borderId="7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8" fillId="0" borderId="2" xfId="0" applyFont="1" applyFill="1" applyBorder="1" applyAlignment="1">
      <alignment horizontal="right" textRotation="90"/>
    </xf>
    <xf numFmtId="0" fontId="29" fillId="0" borderId="22" xfId="0" applyFont="1" applyFill="1" applyBorder="1" applyAlignment="1">
      <alignment horizontal="right"/>
    </xf>
    <xf numFmtId="0" fontId="28" fillId="0" borderId="2" xfId="0" applyFont="1" applyFill="1" applyBorder="1" applyAlignment="1" quotePrefix="1">
      <alignment horizontal="right" textRotation="90"/>
    </xf>
    <xf numFmtId="0" fontId="38" fillId="0" borderId="70" xfId="0" applyFont="1" applyBorder="1" applyAlignment="1">
      <alignment horizontal="center" vertical="center" textRotation="90"/>
    </xf>
    <xf numFmtId="0" fontId="38" fillId="0" borderId="27" xfId="0" applyFont="1" applyBorder="1" applyAlignment="1">
      <alignment horizontal="center" vertical="center" textRotation="90"/>
    </xf>
    <xf numFmtId="0" fontId="38" fillId="0" borderId="67" xfId="0" applyFont="1" applyBorder="1" applyAlignment="1">
      <alignment horizontal="center" vertical="center" textRotation="90"/>
    </xf>
    <xf numFmtId="0" fontId="1" fillId="0" borderId="36" xfId="0" applyFont="1" applyBorder="1" applyAlignment="1" quotePrefix="1">
      <alignment horizontal="right"/>
    </xf>
    <xf numFmtId="0" fontId="1" fillId="0" borderId="34" xfId="0" applyFont="1" applyBorder="1" applyAlignment="1" quotePrefix="1">
      <alignment horizontal="right"/>
    </xf>
    <xf numFmtId="0" fontId="28" fillId="0" borderId="3" xfId="0" applyFont="1" applyBorder="1" applyAlignment="1" quotePrefix="1">
      <alignment horizontal="left"/>
    </xf>
    <xf numFmtId="0" fontId="28" fillId="0" borderId="4" xfId="0" applyFont="1" applyBorder="1" applyAlignment="1" quotePrefix="1">
      <alignment horizontal="left"/>
    </xf>
    <xf numFmtId="0" fontId="1" fillId="0" borderId="72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0" fontId="28" fillId="0" borderId="37" xfId="0" applyFont="1" applyFill="1" applyBorder="1" applyAlignment="1">
      <alignment horizontal="right" textRotation="90"/>
    </xf>
    <xf numFmtId="0" fontId="29" fillId="0" borderId="71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 textRotation="90"/>
    </xf>
    <xf numFmtId="0" fontId="1" fillId="0" borderId="2" xfId="0" applyFont="1" applyFill="1" applyBorder="1" applyAlignment="1">
      <alignment horizontal="right" textRotation="90"/>
    </xf>
    <xf numFmtId="0" fontId="35" fillId="0" borderId="2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3" fillId="0" borderId="2" xfId="0" applyFont="1" applyFill="1" applyBorder="1" applyAlignment="1" quotePrefix="1">
      <alignment horizontal="center" textRotation="90"/>
    </xf>
    <xf numFmtId="0" fontId="20" fillId="0" borderId="2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22" xfId="0" applyFont="1" applyFill="1" applyBorder="1" applyAlignment="1">
      <alignment horizontal="center" textRotation="90"/>
    </xf>
    <xf numFmtId="0" fontId="13" fillId="0" borderId="72" xfId="0" applyFont="1" applyFill="1" applyBorder="1" applyAlignment="1">
      <alignment horizontal="left" vertical="justify"/>
    </xf>
    <xf numFmtId="0" fontId="13" fillId="0" borderId="63" xfId="0" applyFont="1" applyFill="1" applyBorder="1" applyAlignment="1">
      <alignment horizontal="left" vertical="justify"/>
    </xf>
    <xf numFmtId="0" fontId="13" fillId="0" borderId="3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/>
    </xf>
    <xf numFmtId="0" fontId="13" fillId="0" borderId="3" xfId="0" applyFont="1" applyFill="1" applyBorder="1" applyAlignment="1" quotePrefix="1">
      <alignment horizontal="left"/>
    </xf>
    <xf numFmtId="0" fontId="13" fillId="0" borderId="4" xfId="0" applyFont="1" applyFill="1" applyBorder="1" applyAlignment="1" quotePrefix="1">
      <alignment horizontal="left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textRotation="90"/>
    </xf>
    <xf numFmtId="0" fontId="20" fillId="0" borderId="24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13" fillId="0" borderId="36" xfId="0" applyFont="1" applyFill="1" applyBorder="1" applyAlignment="1" quotePrefix="1">
      <alignment horizontal="right"/>
    </xf>
    <xf numFmtId="0" fontId="13" fillId="0" borderId="34" xfId="0" applyFont="1" applyFill="1" applyBorder="1" applyAlignment="1" quotePrefix="1">
      <alignment horizontal="right"/>
    </xf>
    <xf numFmtId="0" fontId="13" fillId="0" borderId="24" xfId="0" applyFont="1" applyFill="1" applyBorder="1" applyAlignment="1">
      <alignment horizontal="center" textRotation="90"/>
    </xf>
    <xf numFmtId="0" fontId="13" fillId="0" borderId="70" xfId="0" applyFont="1" applyFill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2764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809625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0191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1514475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234315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20" t="s">
        <v>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33" t="s">
        <v>2</v>
      </c>
      <c r="B5" s="434"/>
      <c r="C5" s="421" t="s">
        <v>3</v>
      </c>
      <c r="D5" s="421" t="s">
        <v>4</v>
      </c>
      <c r="E5" s="421" t="s">
        <v>5</v>
      </c>
      <c r="F5" s="421" t="s">
        <v>6</v>
      </c>
      <c r="G5" s="421" t="s">
        <v>7</v>
      </c>
      <c r="H5" s="421" t="s">
        <v>8</v>
      </c>
      <c r="I5" s="421" t="s">
        <v>9</v>
      </c>
      <c r="J5" s="421" t="s">
        <v>10</v>
      </c>
      <c r="K5" s="421" t="s">
        <v>11</v>
      </c>
      <c r="L5" s="425" t="s">
        <v>12</v>
      </c>
      <c r="M5" s="421" t="s">
        <v>13</v>
      </c>
      <c r="N5" s="421" t="s">
        <v>14</v>
      </c>
      <c r="O5" s="421" t="s">
        <v>15</v>
      </c>
      <c r="P5" s="425" t="s">
        <v>16</v>
      </c>
      <c r="Q5" s="425" t="s">
        <v>17</v>
      </c>
      <c r="R5" s="421" t="s">
        <v>18</v>
      </c>
      <c r="S5" s="421" t="s">
        <v>19</v>
      </c>
      <c r="T5" s="421" t="s">
        <v>20</v>
      </c>
      <c r="U5" s="421" t="s">
        <v>21</v>
      </c>
      <c r="V5" s="421" t="s">
        <v>24</v>
      </c>
      <c r="W5" s="421" t="s">
        <v>25</v>
      </c>
      <c r="X5" s="421" t="s">
        <v>23</v>
      </c>
      <c r="Y5" s="423" t="s">
        <v>22</v>
      </c>
      <c r="Z5" s="136"/>
      <c r="AA5" s="136"/>
      <c r="AB5" s="136"/>
      <c r="AF5" s="9"/>
      <c r="AG5" s="9"/>
    </row>
    <row r="6" spans="1:25" s="8" customFormat="1" ht="135" customHeight="1" thickBot="1">
      <c r="A6" s="429" t="s">
        <v>26</v>
      </c>
      <c r="B6" s="430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4"/>
    </row>
    <row r="7" spans="1:25" s="15" customFormat="1" ht="19.5" customHeight="1" thickBot="1">
      <c r="A7" s="431" t="s">
        <v>27</v>
      </c>
      <c r="B7" s="432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426" t="s">
        <v>28</v>
      </c>
      <c r="B8" s="16" t="s">
        <v>29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30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30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427"/>
      <c r="B9" s="20" t="s">
        <v>31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30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427"/>
      <c r="B10" s="20" t="s">
        <v>32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30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30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427"/>
      <c r="B11" s="24" t="s">
        <v>34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30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427"/>
      <c r="B12" s="20" t="s">
        <v>35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30</v>
      </c>
      <c r="V12" s="22" t="s">
        <v>30</v>
      </c>
      <c r="W12" s="21">
        <v>1.5</v>
      </c>
      <c r="X12" s="21" t="s">
        <v>33</v>
      </c>
      <c r="Y12" s="23">
        <v>0</v>
      </c>
    </row>
    <row r="13" spans="1:25" s="15" customFormat="1" ht="19.5" customHeight="1">
      <c r="A13" s="427"/>
      <c r="B13" s="20" t="s">
        <v>36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30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30</v>
      </c>
      <c r="V13" s="22" t="s">
        <v>30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427"/>
      <c r="B14" s="20" t="s">
        <v>37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30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427"/>
      <c r="B15" s="20" t="s">
        <v>38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30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30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427"/>
      <c r="B16" s="20" t="s">
        <v>39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30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30</v>
      </c>
      <c r="W16" s="21">
        <v>100</v>
      </c>
      <c r="X16" s="21" t="s">
        <v>33</v>
      </c>
      <c r="Y16" s="23">
        <v>0</v>
      </c>
    </row>
    <row r="17" spans="1:25" s="15" customFormat="1" ht="19.5" customHeight="1">
      <c r="A17" s="427"/>
      <c r="B17" s="20" t="s">
        <v>40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30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30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427"/>
      <c r="B18" s="25" t="s">
        <v>41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30</v>
      </c>
      <c r="V18" s="27">
        <v>68.5</v>
      </c>
      <c r="W18" s="26">
        <v>25</v>
      </c>
      <c r="X18" s="26" t="s">
        <v>33</v>
      </c>
      <c r="Y18" s="28">
        <v>59.6</v>
      </c>
    </row>
    <row r="19" spans="1:25" s="15" customFormat="1" ht="19.5" customHeight="1">
      <c r="A19" s="427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87.2</v>
      </c>
      <c r="V19" s="18" t="s">
        <v>43</v>
      </c>
      <c r="W19" s="17" t="s">
        <v>43</v>
      </c>
      <c r="X19" s="17" t="s">
        <v>33</v>
      </c>
      <c r="Y19" s="19" t="s">
        <v>33</v>
      </c>
    </row>
    <row r="20" spans="1:57" s="15" customFormat="1" ht="19.5" customHeight="1">
      <c r="A20" s="427"/>
      <c r="B20" s="29" t="s">
        <v>44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55.6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2">
        <v>18.8</v>
      </c>
      <c r="W20" s="21" t="s">
        <v>43</v>
      </c>
      <c r="X20" s="21" t="s">
        <v>33</v>
      </c>
      <c r="Y20" s="23" t="s">
        <v>43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27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49.7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7" t="s">
        <v>43</v>
      </c>
      <c r="W21" s="26" t="s">
        <v>43</v>
      </c>
      <c r="X21" s="26" t="s">
        <v>33</v>
      </c>
      <c r="Y21" s="28" t="s">
        <v>43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427"/>
      <c r="B22" s="34" t="s">
        <v>46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43</v>
      </c>
      <c r="M22" s="35">
        <v>11</v>
      </c>
      <c r="N22" s="35">
        <v>116</v>
      </c>
      <c r="O22" s="35">
        <v>55</v>
      </c>
      <c r="P22" s="36" t="s">
        <v>33</v>
      </c>
      <c r="Q22" s="35">
        <v>132</v>
      </c>
      <c r="R22" s="35">
        <v>16</v>
      </c>
      <c r="S22" s="35">
        <v>12</v>
      </c>
      <c r="T22" s="35">
        <v>11</v>
      </c>
      <c r="U22" s="36" t="s">
        <v>30</v>
      </c>
      <c r="V22" s="37" t="s">
        <v>30</v>
      </c>
      <c r="W22" s="35">
        <v>170</v>
      </c>
      <c r="X22" s="36" t="s">
        <v>33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27"/>
      <c r="B23" s="39" t="s">
        <v>47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43</v>
      </c>
      <c r="M23" s="36">
        <v>72.7</v>
      </c>
      <c r="N23" s="36">
        <v>68.9</v>
      </c>
      <c r="O23" s="36">
        <v>41.8</v>
      </c>
      <c r="P23" s="36" t="s">
        <v>33</v>
      </c>
      <c r="Q23" s="36">
        <v>70.4</v>
      </c>
      <c r="R23" s="36">
        <v>68.7</v>
      </c>
      <c r="S23" s="36">
        <v>75</v>
      </c>
      <c r="T23" s="36">
        <v>9</v>
      </c>
      <c r="U23" s="36" t="s">
        <v>43</v>
      </c>
      <c r="V23" s="37" t="s">
        <v>30</v>
      </c>
      <c r="W23" s="36">
        <v>22.9</v>
      </c>
      <c r="X23" s="36" t="s">
        <v>33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428"/>
      <c r="B24" s="41" t="s">
        <v>48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43</v>
      </c>
      <c r="M24" s="42">
        <v>72.7</v>
      </c>
      <c r="N24" s="42">
        <v>26.7</v>
      </c>
      <c r="O24" s="42">
        <v>7.2</v>
      </c>
      <c r="P24" s="42" t="s">
        <v>33</v>
      </c>
      <c r="Q24" s="42">
        <v>1.5</v>
      </c>
      <c r="R24" s="42">
        <v>0</v>
      </c>
      <c r="S24" s="42">
        <v>8.3</v>
      </c>
      <c r="T24" s="42">
        <v>9</v>
      </c>
      <c r="U24" s="42" t="s">
        <v>43</v>
      </c>
      <c r="V24" s="43" t="s">
        <v>30</v>
      </c>
      <c r="W24" s="42">
        <v>1.1</v>
      </c>
      <c r="X24" s="42" t="s">
        <v>33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50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F5:F6"/>
    <mergeCell ref="A5:B5"/>
    <mergeCell ref="C5:C6"/>
    <mergeCell ref="D5:D6"/>
    <mergeCell ref="E5:E6"/>
    <mergeCell ref="M5:M6"/>
    <mergeCell ref="G5:G6"/>
    <mergeCell ref="H5:H6"/>
    <mergeCell ref="I5:I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9" t="s">
        <v>54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20" t="s">
        <v>282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14" t="s">
        <v>55</v>
      </c>
      <c r="B5" s="415"/>
      <c r="C5" s="416" t="s">
        <v>56</v>
      </c>
      <c r="D5" s="421" t="s">
        <v>57</v>
      </c>
      <c r="E5" s="421" t="s">
        <v>58</v>
      </c>
      <c r="F5" s="421" t="s">
        <v>59</v>
      </c>
      <c r="G5" s="421" t="s">
        <v>60</v>
      </c>
      <c r="H5" s="421" t="s">
        <v>61</v>
      </c>
      <c r="I5" s="421" t="s">
        <v>62</v>
      </c>
      <c r="J5" s="421" t="s">
        <v>63</v>
      </c>
      <c r="K5" s="421" t="s">
        <v>64</v>
      </c>
      <c r="L5" s="421" t="s">
        <v>65</v>
      </c>
      <c r="M5" s="421" t="s">
        <v>66</v>
      </c>
      <c r="N5" s="421" t="s">
        <v>67</v>
      </c>
      <c r="O5" s="56"/>
      <c r="Q5" s="56"/>
      <c r="R5" s="56"/>
      <c r="S5" s="423" t="s">
        <v>68</v>
      </c>
      <c r="T5" s="139"/>
      <c r="U5" s="140"/>
    </row>
    <row r="6" spans="1:19" s="57" customFormat="1" ht="145.5" customHeight="1" thickBot="1">
      <c r="A6" s="429" t="s">
        <v>69</v>
      </c>
      <c r="B6" s="430"/>
      <c r="C6" s="417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59" t="s">
        <v>70</v>
      </c>
      <c r="P6" s="58" t="s">
        <v>71</v>
      </c>
      <c r="Q6" s="59" t="s">
        <v>72</v>
      </c>
      <c r="R6" s="59" t="s">
        <v>73</v>
      </c>
      <c r="S6" s="418"/>
    </row>
    <row r="7" spans="1:19" ht="16.5" thickBot="1">
      <c r="A7" s="431" t="s">
        <v>74</v>
      </c>
      <c r="B7" s="432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426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413"/>
      <c r="B9" s="68" t="s">
        <v>78</v>
      </c>
      <c r="C9" s="69" t="s">
        <v>283</v>
      </c>
      <c r="D9" s="70" t="s">
        <v>283</v>
      </c>
      <c r="E9" s="70" t="s">
        <v>283</v>
      </c>
      <c r="F9" s="70" t="s">
        <v>76</v>
      </c>
      <c r="G9" s="70" t="s">
        <v>76</v>
      </c>
      <c r="H9" s="70" t="s">
        <v>76</v>
      </c>
      <c r="I9" s="70" t="s">
        <v>76</v>
      </c>
      <c r="J9" s="70" t="s">
        <v>33</v>
      </c>
      <c r="K9" s="70" t="s">
        <v>76</v>
      </c>
      <c r="L9" s="70" t="s">
        <v>33</v>
      </c>
      <c r="M9" s="70" t="s">
        <v>76</v>
      </c>
      <c r="N9" s="70">
        <f>('1-G(+)'!N7*'1-G(+)'!N9+'2-G(+)'!N7*'2-G(+)'!N9+'3-G(+)'!N7*'3-G(+)'!N9+'4-G(+)'!N7*'4-G(+)'!N9)/'G(+)-summary'!N7</f>
        <v>34.49512403763901</v>
      </c>
      <c r="O9" s="70" t="s">
        <v>76</v>
      </c>
      <c r="P9" s="70" t="s">
        <v>33</v>
      </c>
      <c r="Q9" s="70" t="s">
        <v>76</v>
      </c>
      <c r="R9" s="70" t="s">
        <v>33</v>
      </c>
      <c r="S9" s="71" t="s">
        <v>76</v>
      </c>
    </row>
    <row r="10" spans="1:19" ht="15.75">
      <c r="A10" s="413"/>
      <c r="B10" s="68" t="s">
        <v>35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413"/>
      <c r="B11" s="68" t="s">
        <v>36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413"/>
      <c r="B12" s="68" t="s">
        <v>44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283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413"/>
      <c r="B13" s="68" t="s">
        <v>80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413"/>
      <c r="B14" s="68" t="s">
        <v>81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413"/>
      <c r="B15" s="68" t="s">
        <v>82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413"/>
      <c r="B16" s="68" t="s">
        <v>83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413"/>
      <c r="B17" s="68" t="s">
        <v>84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79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413"/>
      <c r="B18" s="68" t="s">
        <v>45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33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413"/>
      <c r="B19" s="72" t="s">
        <v>85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413"/>
      <c r="B20" s="76" t="s">
        <v>86</v>
      </c>
      <c r="C20" s="77" t="s">
        <v>79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79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79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413"/>
      <c r="B21" s="82" t="s">
        <v>48</v>
      </c>
      <c r="C21" s="83" t="s">
        <v>79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79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79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286</v>
      </c>
      <c r="C23" s="92" t="s">
        <v>287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288</v>
      </c>
      <c r="C25" s="92" t="s">
        <v>290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289</v>
      </c>
      <c r="C26" s="92" t="s">
        <v>291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  <mergeCell ref="A8:A21"/>
    <mergeCell ref="N5:N6"/>
    <mergeCell ref="S5:S6"/>
    <mergeCell ref="A6:B6"/>
    <mergeCell ref="A7:B7"/>
    <mergeCell ref="J5:J6"/>
    <mergeCell ref="K5:K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419" t="s">
        <v>95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420" t="s">
        <v>51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414" t="s">
        <v>96</v>
      </c>
      <c r="B5" s="415"/>
      <c r="C5" s="421" t="s">
        <v>97</v>
      </c>
      <c r="D5" s="421" t="s">
        <v>98</v>
      </c>
      <c r="E5" s="421" t="s">
        <v>99</v>
      </c>
      <c r="F5" s="421" t="s">
        <v>100</v>
      </c>
      <c r="G5" s="421" t="s">
        <v>101</v>
      </c>
      <c r="H5" s="421" t="s">
        <v>102</v>
      </c>
      <c r="I5" s="421" t="s">
        <v>103</v>
      </c>
      <c r="J5" s="425" t="s">
        <v>104</v>
      </c>
      <c r="K5" s="421" t="s">
        <v>105</v>
      </c>
      <c r="L5" s="421" t="s">
        <v>106</v>
      </c>
      <c r="M5" s="421" t="s">
        <v>107</v>
      </c>
      <c r="N5" s="421" t="s">
        <v>108</v>
      </c>
      <c r="O5" s="421" t="s">
        <v>109</v>
      </c>
      <c r="P5" s="408" t="s">
        <v>110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429" t="s">
        <v>69</v>
      </c>
      <c r="B6" s="430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09"/>
      <c r="Q6" s="85"/>
    </row>
    <row r="7" spans="1:17" ht="22.5" customHeight="1" thickBot="1">
      <c r="A7" s="410" t="s">
        <v>52</v>
      </c>
      <c r="B7" s="411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426" t="s">
        <v>53</v>
      </c>
      <c r="B8" s="99" t="s">
        <v>36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444"/>
      <c r="B9" s="101" t="s">
        <v>44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444"/>
      <c r="B10" s="101" t="s">
        <v>80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444"/>
      <c r="B11" s="101" t="s">
        <v>81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444"/>
      <c r="B12" s="101" t="s">
        <v>111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444"/>
      <c r="B13" s="101" t="s">
        <v>83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444"/>
      <c r="B14" s="101" t="s">
        <v>40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445"/>
      <c r="B15" s="103" t="s">
        <v>45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35" t="s">
        <v>150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20" t="s">
        <v>151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14" t="s">
        <v>96</v>
      </c>
      <c r="B5" s="415"/>
      <c r="C5" s="421" t="s">
        <v>152</v>
      </c>
      <c r="D5" s="421" t="s">
        <v>153</v>
      </c>
      <c r="E5" s="421" t="s">
        <v>154</v>
      </c>
      <c r="F5" s="421" t="s">
        <v>155</v>
      </c>
      <c r="G5" s="421" t="s">
        <v>156</v>
      </c>
      <c r="H5" s="421" t="s">
        <v>157</v>
      </c>
      <c r="I5" s="421" t="s">
        <v>158</v>
      </c>
      <c r="J5" s="425" t="s">
        <v>159</v>
      </c>
      <c r="K5" s="421" t="s">
        <v>160</v>
      </c>
      <c r="L5" s="421" t="s">
        <v>161</v>
      </c>
      <c r="M5" s="421" t="s">
        <v>162</v>
      </c>
      <c r="N5" s="421" t="s">
        <v>163</v>
      </c>
      <c r="O5" s="421" t="s">
        <v>109</v>
      </c>
      <c r="P5" s="423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29" t="s">
        <v>69</v>
      </c>
      <c r="B6" s="430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</row>
    <row r="7" spans="1:16" ht="22.5" customHeight="1" thickBot="1">
      <c r="A7" s="410" t="s">
        <v>164</v>
      </c>
      <c r="B7" s="411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403" t="s">
        <v>165</v>
      </c>
      <c r="B8" s="99" t="s">
        <v>36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404"/>
      <c r="B9" s="101" t="s">
        <v>44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404"/>
      <c r="B10" s="101" t="s">
        <v>80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404"/>
      <c r="B11" s="101" t="s">
        <v>81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404"/>
      <c r="B12" s="101" t="s">
        <v>111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404"/>
      <c r="B13" s="101" t="s">
        <v>83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404"/>
      <c r="B14" s="101" t="s">
        <v>40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404"/>
      <c r="B15" s="103" t="s">
        <v>45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166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06" t="s">
        <v>216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43" t="s">
        <v>167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14" t="s">
        <v>96</v>
      </c>
      <c r="B5" s="415"/>
      <c r="C5" s="421" t="s">
        <v>217</v>
      </c>
      <c r="D5" s="421" t="s">
        <v>218</v>
      </c>
      <c r="E5" s="421" t="s">
        <v>219</v>
      </c>
      <c r="F5" s="421" t="s">
        <v>220</v>
      </c>
      <c r="G5" s="421" t="s">
        <v>221</v>
      </c>
      <c r="H5" s="421" t="s">
        <v>222</v>
      </c>
      <c r="I5" s="421" t="s">
        <v>223</v>
      </c>
      <c r="J5" s="425" t="s">
        <v>224</v>
      </c>
      <c r="K5" s="421" t="s">
        <v>225</v>
      </c>
      <c r="L5" s="421" t="s">
        <v>226</v>
      </c>
      <c r="M5" s="421" t="s">
        <v>227</v>
      </c>
      <c r="N5" s="421" t="s">
        <v>228</v>
      </c>
      <c r="O5" s="421" t="s">
        <v>109</v>
      </c>
      <c r="P5" s="423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29" t="s">
        <v>69</v>
      </c>
      <c r="B6" s="430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</row>
    <row r="7" spans="1:16" ht="22.5" customHeight="1" thickBot="1">
      <c r="A7" s="410" t="s">
        <v>27</v>
      </c>
      <c r="B7" s="411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426" t="s">
        <v>28</v>
      </c>
      <c r="B8" s="99" t="s">
        <v>36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444"/>
      <c r="B9" s="101" t="s">
        <v>44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444"/>
      <c r="B10" s="101" t="s">
        <v>80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444"/>
      <c r="B11" s="101" t="s">
        <v>81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444"/>
      <c r="B12" s="101" t="s">
        <v>111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444"/>
      <c r="B13" s="101" t="s">
        <v>83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444"/>
      <c r="B14" s="101" t="s">
        <v>40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445"/>
      <c r="B15" s="103" t="s">
        <v>45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229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281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414" t="s">
        <v>96</v>
      </c>
      <c r="B5" s="415"/>
      <c r="C5" s="421" t="s">
        <v>266</v>
      </c>
      <c r="D5" s="421" t="s">
        <v>267</v>
      </c>
      <c r="E5" s="421" t="s">
        <v>268</v>
      </c>
      <c r="F5" s="421" t="s">
        <v>269</v>
      </c>
      <c r="G5" s="421" t="s">
        <v>270</v>
      </c>
      <c r="H5" s="421" t="s">
        <v>271</v>
      </c>
      <c r="I5" s="421" t="s">
        <v>272</v>
      </c>
      <c r="J5" s="425" t="s">
        <v>273</v>
      </c>
      <c r="K5" s="421" t="s">
        <v>274</v>
      </c>
      <c r="L5" s="421" t="s">
        <v>275</v>
      </c>
      <c r="M5" s="421" t="s">
        <v>276</v>
      </c>
      <c r="N5" s="421" t="s">
        <v>277</v>
      </c>
      <c r="O5" s="421" t="s">
        <v>109</v>
      </c>
      <c r="P5" s="423" t="s">
        <v>110</v>
      </c>
      <c r="Q5" s="40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429" t="s">
        <v>69</v>
      </c>
      <c r="B6" s="430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  <c r="Q6" s="405"/>
    </row>
    <row r="7" spans="1:17" ht="22.5" customHeight="1" thickBot="1">
      <c r="A7" s="410" t="s">
        <v>278</v>
      </c>
      <c r="B7" s="411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426" t="s">
        <v>279</v>
      </c>
      <c r="B8" s="99" t="s">
        <v>36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444"/>
      <c r="B9" s="101" t="s">
        <v>44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444"/>
      <c r="B10" s="101" t="s">
        <v>80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444"/>
      <c r="B11" s="101" t="s">
        <v>81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444"/>
      <c r="B12" s="101" t="s">
        <v>111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444"/>
      <c r="B13" s="101" t="s">
        <v>83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444"/>
      <c r="B14" s="101" t="s">
        <v>40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445"/>
      <c r="B15" s="103" t="s">
        <v>45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280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  <mergeCell ref="Q5:Q6"/>
    <mergeCell ref="J5:J6"/>
    <mergeCell ref="K5:K6"/>
    <mergeCell ref="L5:L6"/>
    <mergeCell ref="M5:M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65" zoomScaleNormal="65" workbookViewId="0" topLeftCell="A1">
      <selection activeCell="A7" sqref="A7:J7"/>
    </sheetView>
  </sheetViews>
  <sheetFormatPr defaultColWidth="9.00390625" defaultRowHeight="16.5"/>
  <cols>
    <col min="1" max="16384" width="9.00390625" style="164" customWidth="1"/>
  </cols>
  <sheetData>
    <row r="1" spans="1:11" ht="39.75" customHeight="1">
      <c r="A1" s="447" t="s">
        <v>297</v>
      </c>
      <c r="B1" s="447"/>
      <c r="C1" s="447"/>
      <c r="D1" s="447"/>
      <c r="E1" s="447"/>
      <c r="F1" s="447"/>
      <c r="G1" s="447"/>
      <c r="H1" s="447"/>
      <c r="I1" s="447"/>
      <c r="J1" s="447"/>
      <c r="K1" s="163"/>
    </row>
    <row r="2" ht="19.5" customHeight="1">
      <c r="A2" s="165"/>
    </row>
    <row r="3" spans="1:11" ht="39.75" customHeight="1">
      <c r="A3" s="447" t="s">
        <v>296</v>
      </c>
      <c r="B3" s="447"/>
      <c r="C3" s="447"/>
      <c r="D3" s="447"/>
      <c r="E3" s="447"/>
      <c r="F3" s="447"/>
      <c r="G3" s="447"/>
      <c r="H3" s="447"/>
      <c r="I3" s="447"/>
      <c r="J3" s="447"/>
      <c r="K3" s="163"/>
    </row>
    <row r="4" spans="1:3" ht="19.5" customHeight="1">
      <c r="A4" s="165"/>
      <c r="B4" s="165"/>
      <c r="C4" s="165"/>
    </row>
    <row r="5" spans="1:11" ht="38.25">
      <c r="A5" s="448" t="s">
        <v>384</v>
      </c>
      <c r="B5" s="447"/>
      <c r="C5" s="447"/>
      <c r="D5" s="447"/>
      <c r="E5" s="447"/>
      <c r="F5" s="447"/>
      <c r="G5" s="447"/>
      <c r="H5" s="447"/>
      <c r="I5" s="447"/>
      <c r="J5" s="447"/>
      <c r="K5" s="163"/>
    </row>
    <row r="6" spans="1:10" ht="39.75" customHeight="1">
      <c r="A6" s="448" t="s">
        <v>385</v>
      </c>
      <c r="B6" s="447"/>
      <c r="C6" s="447"/>
      <c r="D6" s="447"/>
      <c r="E6" s="447"/>
      <c r="F6" s="447"/>
      <c r="G6" s="447"/>
      <c r="H6" s="447"/>
      <c r="I6" s="447"/>
      <c r="J6" s="447"/>
    </row>
    <row r="7" spans="1:10" ht="99.75" customHeight="1">
      <c r="A7" s="448"/>
      <c r="B7" s="448"/>
      <c r="C7" s="448"/>
      <c r="D7" s="448"/>
      <c r="E7" s="448"/>
      <c r="F7" s="448"/>
      <c r="G7" s="448"/>
      <c r="H7" s="448"/>
      <c r="I7" s="448"/>
      <c r="J7" s="448"/>
    </row>
    <row r="8" spans="1:11" ht="39.75" customHeight="1">
      <c r="A8" s="447" t="s">
        <v>293</v>
      </c>
      <c r="B8" s="447"/>
      <c r="C8" s="447"/>
      <c r="D8" s="447"/>
      <c r="E8" s="447"/>
      <c r="F8" s="447"/>
      <c r="G8" s="447"/>
      <c r="H8" s="447"/>
      <c r="I8" s="447"/>
      <c r="J8" s="447"/>
      <c r="K8" s="163"/>
    </row>
    <row r="9" spans="1:11" ht="39.75" customHeight="1">
      <c r="A9" s="447" t="s">
        <v>294</v>
      </c>
      <c r="B9" s="447"/>
      <c r="C9" s="447"/>
      <c r="D9" s="447"/>
      <c r="E9" s="447"/>
      <c r="F9" s="447"/>
      <c r="G9" s="447"/>
      <c r="H9" s="447"/>
      <c r="I9" s="447"/>
      <c r="J9" s="447"/>
      <c r="K9" s="163"/>
    </row>
    <row r="10" spans="1:11" ht="39.75" customHeight="1">
      <c r="A10" s="447" t="s">
        <v>295</v>
      </c>
      <c r="B10" s="447"/>
      <c r="C10" s="447"/>
      <c r="D10" s="447"/>
      <c r="E10" s="447"/>
      <c r="F10" s="447"/>
      <c r="G10" s="447"/>
      <c r="H10" s="447"/>
      <c r="I10" s="447"/>
      <c r="J10" s="447"/>
      <c r="K10" s="163"/>
    </row>
  </sheetData>
  <mergeCells count="8">
    <mergeCell ref="A10:J10"/>
    <mergeCell ref="A1:J1"/>
    <mergeCell ref="A3:J3"/>
    <mergeCell ref="A5:J5"/>
    <mergeCell ref="A8:J8"/>
    <mergeCell ref="A9:J9"/>
    <mergeCell ref="A6:J6"/>
    <mergeCell ref="A7:J7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9"/>
  <sheetViews>
    <sheetView showGridLines="0" tabSelected="1" zoomScale="75" zoomScaleNormal="75" workbookViewId="0" topLeftCell="A5">
      <selection activeCell="A15" sqref="A15:IV15"/>
    </sheetView>
  </sheetViews>
  <sheetFormatPr defaultColWidth="9.00390625" defaultRowHeight="16.5"/>
  <cols>
    <col min="1" max="1" width="2.875" style="53" bestFit="1" customWidth="1"/>
    <col min="2" max="2" width="27.125" style="53" customWidth="1"/>
    <col min="3" max="3" width="5.00390625" style="53" customWidth="1"/>
    <col min="4" max="4" width="6.125" style="53" customWidth="1"/>
    <col min="5" max="15" width="5.00390625" style="53" customWidth="1"/>
    <col min="16" max="17" width="5.00390625" style="174" customWidth="1"/>
    <col min="18" max="19" width="5.00390625" style="53" customWidth="1"/>
    <col min="20" max="20" width="4.75390625" style="53" customWidth="1"/>
    <col min="21" max="21" width="5.00390625" style="53" customWidth="1"/>
    <col min="22" max="23" width="5.625" style="53" customWidth="1"/>
    <col min="24" max="24" width="4.00390625" style="53" customWidth="1"/>
    <col min="25" max="16384" width="9.00390625" style="53" customWidth="1"/>
  </cols>
  <sheetData>
    <row r="1" spans="1:29" s="172" customFormat="1" ht="20.25">
      <c r="A1" s="449" t="s">
        <v>303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339"/>
      <c r="Y1" s="171"/>
      <c r="Z1" s="171"/>
      <c r="AA1" s="171"/>
      <c r="AB1" s="171"/>
      <c r="AC1" s="171"/>
    </row>
    <row r="2" spans="1:22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96"/>
      <c r="Q2" s="396"/>
      <c r="R2" s="97"/>
      <c r="S2" s="97"/>
      <c r="T2" s="97"/>
      <c r="U2" s="97"/>
      <c r="V2" s="97"/>
    </row>
    <row r="3" spans="1:29" s="172" customFormat="1" ht="20.25">
      <c r="A3" s="449" t="s">
        <v>395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339"/>
      <c r="Y3" s="171"/>
      <c r="Z3" s="171"/>
      <c r="AA3" s="171"/>
      <c r="AB3" s="171"/>
      <c r="AC3" s="171"/>
    </row>
    <row r="4" spans="16:17" s="323" customFormat="1" ht="15.75" thickBot="1">
      <c r="P4" s="240"/>
      <c r="Q4" s="240"/>
    </row>
    <row r="5" spans="1:126" ht="20.25" customHeight="1" thickBot="1">
      <c r="A5" s="458" t="s">
        <v>96</v>
      </c>
      <c r="B5" s="459"/>
      <c r="C5" s="452" t="s">
        <v>298</v>
      </c>
      <c r="D5" s="452" t="s">
        <v>217</v>
      </c>
      <c r="E5" s="452" t="s">
        <v>218</v>
      </c>
      <c r="F5" s="452" t="s">
        <v>299</v>
      </c>
      <c r="G5" s="452" t="s">
        <v>220</v>
      </c>
      <c r="H5" s="452" t="s">
        <v>221</v>
      </c>
      <c r="I5" s="452" t="s">
        <v>222</v>
      </c>
      <c r="J5" s="452" t="s">
        <v>223</v>
      </c>
      <c r="K5" s="454" t="s">
        <v>224</v>
      </c>
      <c r="L5" s="452" t="s">
        <v>225</v>
      </c>
      <c r="M5" s="452" t="s">
        <v>226</v>
      </c>
      <c r="N5" s="452" t="s">
        <v>227</v>
      </c>
      <c r="O5" s="452" t="s">
        <v>228</v>
      </c>
      <c r="P5" s="467" t="s">
        <v>407</v>
      </c>
      <c r="Q5" s="452" t="s">
        <v>408</v>
      </c>
      <c r="R5" s="452" t="s">
        <v>300</v>
      </c>
      <c r="S5" s="452" t="s">
        <v>109</v>
      </c>
      <c r="T5" s="464" t="s">
        <v>110</v>
      </c>
      <c r="U5" s="464" t="s">
        <v>301</v>
      </c>
      <c r="V5" s="450" t="s">
        <v>379</v>
      </c>
      <c r="W5" s="451"/>
      <c r="X5" s="371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</row>
    <row r="6" spans="1:23" s="90" customFormat="1" ht="201" customHeight="1" thickBot="1">
      <c r="A6" s="460" t="s">
        <v>69</v>
      </c>
      <c r="B6" s="461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68"/>
      <c r="Q6" s="453"/>
      <c r="R6" s="466"/>
      <c r="S6" s="453"/>
      <c r="T6" s="465"/>
      <c r="U6" s="465"/>
      <c r="V6" s="360" t="s">
        <v>396</v>
      </c>
      <c r="W6" s="361" t="s">
        <v>397</v>
      </c>
    </row>
    <row r="7" spans="1:23" s="166" customFormat="1" ht="39.75" customHeight="1" thickBot="1">
      <c r="A7" s="462" t="s">
        <v>367</v>
      </c>
      <c r="B7" s="463"/>
      <c r="C7" s="320">
        <v>59</v>
      </c>
      <c r="D7" s="175">
        <v>465</v>
      </c>
      <c r="E7" s="330">
        <v>126</v>
      </c>
      <c r="F7" s="320">
        <v>85</v>
      </c>
      <c r="G7" s="330">
        <v>73</v>
      </c>
      <c r="H7" s="330">
        <v>57</v>
      </c>
      <c r="I7" s="330">
        <v>59</v>
      </c>
      <c r="J7" s="330">
        <v>79</v>
      </c>
      <c r="K7" s="330">
        <v>341</v>
      </c>
      <c r="L7" s="330">
        <v>138</v>
      </c>
      <c r="M7" s="175">
        <v>101</v>
      </c>
      <c r="N7" s="175">
        <v>111</v>
      </c>
      <c r="O7" s="175">
        <v>367</v>
      </c>
      <c r="P7" s="320">
        <v>68</v>
      </c>
      <c r="Q7" s="320">
        <v>50</v>
      </c>
      <c r="R7" s="175">
        <v>41</v>
      </c>
      <c r="S7" s="330">
        <v>50</v>
      </c>
      <c r="T7" s="401">
        <v>134</v>
      </c>
      <c r="U7" s="402">
        <v>108</v>
      </c>
      <c r="V7" s="368">
        <v>28</v>
      </c>
      <c r="W7" s="362">
        <v>29</v>
      </c>
    </row>
    <row r="8" spans="1:23" s="166" customFormat="1" ht="39.75" customHeight="1">
      <c r="A8" s="455" t="s">
        <v>369</v>
      </c>
      <c r="B8" s="167" t="s">
        <v>44</v>
      </c>
      <c r="C8" s="179">
        <v>98.31</v>
      </c>
      <c r="D8" s="176">
        <v>99.14</v>
      </c>
      <c r="E8" s="177">
        <v>98.41</v>
      </c>
      <c r="F8" s="177">
        <v>97.65</v>
      </c>
      <c r="G8" s="177">
        <v>98.63</v>
      </c>
      <c r="H8" s="177">
        <v>100</v>
      </c>
      <c r="I8" s="177">
        <v>100</v>
      </c>
      <c r="J8" s="177">
        <v>100</v>
      </c>
      <c r="K8" s="177">
        <v>97.07</v>
      </c>
      <c r="L8" s="177">
        <v>94.93</v>
      </c>
      <c r="M8" s="177">
        <v>88.12</v>
      </c>
      <c r="N8" s="177">
        <v>100</v>
      </c>
      <c r="O8" s="177">
        <v>100</v>
      </c>
      <c r="P8" s="177">
        <v>100</v>
      </c>
      <c r="Q8" s="177">
        <v>100</v>
      </c>
      <c r="R8" s="177">
        <v>100</v>
      </c>
      <c r="S8" s="177">
        <v>100</v>
      </c>
      <c r="T8" s="182">
        <v>100</v>
      </c>
      <c r="U8" s="180">
        <v>100</v>
      </c>
      <c r="V8" s="363">
        <v>96</v>
      </c>
      <c r="W8" s="364">
        <v>100</v>
      </c>
    </row>
    <row r="9" spans="1:23" s="166" customFormat="1" ht="39.75" customHeight="1">
      <c r="A9" s="456"/>
      <c r="B9" s="167" t="s">
        <v>80</v>
      </c>
      <c r="C9" s="179">
        <v>62.71</v>
      </c>
      <c r="D9" s="176">
        <v>54.84</v>
      </c>
      <c r="E9" s="177">
        <v>28.57</v>
      </c>
      <c r="F9" s="177">
        <v>84.71</v>
      </c>
      <c r="G9" s="177">
        <v>94.52</v>
      </c>
      <c r="H9" s="177">
        <v>94.74</v>
      </c>
      <c r="I9" s="177">
        <v>100</v>
      </c>
      <c r="J9" s="177">
        <v>92.41</v>
      </c>
      <c r="K9" s="177">
        <v>78.01</v>
      </c>
      <c r="L9" s="177">
        <v>67.39</v>
      </c>
      <c r="M9" s="321">
        <v>62.38</v>
      </c>
      <c r="N9" s="177">
        <v>98.2</v>
      </c>
      <c r="O9" s="177">
        <v>77.11</v>
      </c>
      <c r="P9" s="177">
        <v>63.24</v>
      </c>
      <c r="Q9" s="321">
        <v>80</v>
      </c>
      <c r="R9" s="177">
        <v>97.56</v>
      </c>
      <c r="S9" s="177">
        <v>100</v>
      </c>
      <c r="T9" s="182">
        <v>84.33</v>
      </c>
      <c r="U9" s="331">
        <v>99.07</v>
      </c>
      <c r="V9" s="365">
        <v>50</v>
      </c>
      <c r="W9" s="369">
        <v>62</v>
      </c>
    </row>
    <row r="10" spans="1:23" s="166" customFormat="1" ht="39.75" customHeight="1">
      <c r="A10" s="456"/>
      <c r="B10" s="167" t="s">
        <v>111</v>
      </c>
      <c r="C10" s="179">
        <v>100</v>
      </c>
      <c r="D10" s="176">
        <v>99.57</v>
      </c>
      <c r="E10" s="177">
        <v>99.21</v>
      </c>
      <c r="F10" s="177">
        <v>100</v>
      </c>
      <c r="G10" s="177">
        <v>100</v>
      </c>
      <c r="H10" s="177">
        <v>100</v>
      </c>
      <c r="I10" s="177">
        <v>100</v>
      </c>
      <c r="J10" s="321">
        <v>96.2</v>
      </c>
      <c r="K10" s="177">
        <v>99.41</v>
      </c>
      <c r="L10" s="177">
        <v>99.28</v>
      </c>
      <c r="M10" s="177">
        <v>100</v>
      </c>
      <c r="N10" s="177">
        <v>100</v>
      </c>
      <c r="O10" s="177">
        <v>100</v>
      </c>
      <c r="P10" s="177">
        <v>100</v>
      </c>
      <c r="Q10" s="177">
        <v>100</v>
      </c>
      <c r="R10" s="321">
        <v>48.78</v>
      </c>
      <c r="S10" s="177">
        <v>4</v>
      </c>
      <c r="T10" s="182">
        <v>100</v>
      </c>
      <c r="U10" s="180">
        <v>100</v>
      </c>
      <c r="V10" s="365">
        <v>100</v>
      </c>
      <c r="W10" s="366">
        <v>100</v>
      </c>
    </row>
    <row r="11" spans="1:23" s="166" customFormat="1" ht="39.75" customHeight="1">
      <c r="A11" s="456"/>
      <c r="B11" s="167" t="s">
        <v>83</v>
      </c>
      <c r="C11" s="179">
        <v>23.73</v>
      </c>
      <c r="D11" s="176">
        <v>0.65</v>
      </c>
      <c r="E11" s="177">
        <v>0</v>
      </c>
      <c r="F11" s="177">
        <v>82.35</v>
      </c>
      <c r="G11" s="177">
        <v>97.26</v>
      </c>
      <c r="H11" s="321">
        <v>87.72</v>
      </c>
      <c r="I11" s="177">
        <v>93.22</v>
      </c>
      <c r="J11" s="177">
        <v>92.41</v>
      </c>
      <c r="K11" s="177">
        <v>92.96</v>
      </c>
      <c r="L11" s="177">
        <v>47.83</v>
      </c>
      <c r="M11" s="177">
        <v>99.01</v>
      </c>
      <c r="N11" s="177">
        <v>96.4</v>
      </c>
      <c r="O11" s="321">
        <v>49.05</v>
      </c>
      <c r="P11" s="177">
        <v>20.59</v>
      </c>
      <c r="Q11" s="321">
        <v>28</v>
      </c>
      <c r="R11" s="177">
        <v>95.12</v>
      </c>
      <c r="S11" s="177">
        <v>98</v>
      </c>
      <c r="T11" s="182">
        <v>76.87</v>
      </c>
      <c r="U11" s="331">
        <v>98.15</v>
      </c>
      <c r="V11" s="365">
        <v>0</v>
      </c>
      <c r="W11" s="366">
        <v>45</v>
      </c>
    </row>
    <row r="12" spans="1:23" s="166" customFormat="1" ht="39.75" customHeight="1" thickBot="1">
      <c r="A12" s="457"/>
      <c r="B12" s="168" t="s">
        <v>40</v>
      </c>
      <c r="C12" s="399">
        <v>54.24</v>
      </c>
      <c r="D12" s="400">
        <v>63.01</v>
      </c>
      <c r="E12" s="178">
        <v>22.22</v>
      </c>
      <c r="F12" s="178">
        <v>98.82</v>
      </c>
      <c r="G12" s="178">
        <v>100</v>
      </c>
      <c r="H12" s="322">
        <v>96.49</v>
      </c>
      <c r="I12" s="178">
        <v>98.31</v>
      </c>
      <c r="J12" s="178">
        <v>100</v>
      </c>
      <c r="K12" s="178">
        <v>99.41</v>
      </c>
      <c r="L12" s="178">
        <v>100</v>
      </c>
      <c r="M12" s="178">
        <v>100</v>
      </c>
      <c r="N12" s="178">
        <v>100</v>
      </c>
      <c r="O12" s="178">
        <v>87.74</v>
      </c>
      <c r="P12" s="322">
        <v>85.29</v>
      </c>
      <c r="Q12" s="322">
        <v>94</v>
      </c>
      <c r="R12" s="178">
        <v>100</v>
      </c>
      <c r="S12" s="178">
        <v>100</v>
      </c>
      <c r="T12" s="183">
        <v>98.51</v>
      </c>
      <c r="U12" s="181">
        <v>100</v>
      </c>
      <c r="V12" s="367">
        <v>55</v>
      </c>
      <c r="W12" s="370">
        <v>86</v>
      </c>
    </row>
    <row r="13" spans="2:22" s="325" customFormat="1" ht="30" customHeight="1">
      <c r="B13" s="324" t="s">
        <v>380</v>
      </c>
      <c r="P13" s="397"/>
      <c r="Q13" s="397"/>
      <c r="T13" s="326"/>
      <c r="U13" s="326"/>
      <c r="V13" s="326"/>
    </row>
    <row r="14" spans="2:22" s="325" customFormat="1" ht="30" customHeight="1">
      <c r="B14" s="324" t="s">
        <v>381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98"/>
      <c r="Q14" s="398"/>
      <c r="T14" s="326"/>
      <c r="U14" s="326"/>
      <c r="V14" s="326"/>
    </row>
    <row r="15" ht="30" customHeight="1"/>
    <row r="16" spans="1:17" ht="15.75">
      <c r="A16" s="51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288"/>
      <c r="Q16" s="288"/>
    </row>
    <row r="17" ht="15.75">
      <c r="A17" s="93"/>
    </row>
    <row r="19" ht="15">
      <c r="A19" s="86"/>
    </row>
  </sheetData>
  <mergeCells count="26">
    <mergeCell ref="U5:U6"/>
    <mergeCell ref="L5:L6"/>
    <mergeCell ref="M5:M6"/>
    <mergeCell ref="R5:R6"/>
    <mergeCell ref="T5:T6"/>
    <mergeCell ref="O5:O6"/>
    <mergeCell ref="S5:S6"/>
    <mergeCell ref="P5:P6"/>
    <mergeCell ref="Q5:Q6"/>
    <mergeCell ref="A8:A12"/>
    <mergeCell ref="E5:E6"/>
    <mergeCell ref="C5:C6"/>
    <mergeCell ref="A5:B5"/>
    <mergeCell ref="D5:D6"/>
    <mergeCell ref="A6:B6"/>
    <mergeCell ref="A7:B7"/>
    <mergeCell ref="A1:W1"/>
    <mergeCell ref="A3:W3"/>
    <mergeCell ref="V5:W5"/>
    <mergeCell ref="F5:F6"/>
    <mergeCell ref="N5:N6"/>
    <mergeCell ref="H5:H6"/>
    <mergeCell ref="I5:I6"/>
    <mergeCell ref="G5:G6"/>
    <mergeCell ref="J5:J6"/>
    <mergeCell ref="K5:K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showGridLines="0" workbookViewId="0" topLeftCell="A4">
      <selection activeCell="A4" sqref="A4"/>
    </sheetView>
  </sheetViews>
  <sheetFormatPr defaultColWidth="9.00390625" defaultRowHeight="16.5"/>
  <cols>
    <col min="1" max="1" width="2.875" style="185" bestFit="1" customWidth="1"/>
    <col min="2" max="2" width="10.625" style="170" customWidth="1"/>
    <col min="3" max="3" width="4.00390625" style="170" customWidth="1"/>
    <col min="4" max="4" width="4.125" style="170" customWidth="1"/>
    <col min="5" max="5" width="3.375" style="186" customWidth="1"/>
    <col min="6" max="11" width="3.375" style="170" customWidth="1"/>
    <col min="12" max="12" width="4.75390625" style="170" customWidth="1"/>
    <col min="13" max="15" width="3.375" style="170" customWidth="1"/>
    <col min="16" max="16" width="4.125" style="170" customWidth="1"/>
    <col min="17" max="17" width="3.375" style="170" customWidth="1"/>
    <col min="18" max="18" width="2.875" style="170" customWidth="1"/>
    <col min="19" max="21" width="3.375" style="170" customWidth="1"/>
    <col min="22" max="22" width="3.375" style="186" customWidth="1"/>
    <col min="23" max="23" width="4.125" style="186" customWidth="1"/>
    <col min="24" max="24" width="3.375" style="186" customWidth="1"/>
    <col min="25" max="26" width="4.125" style="186" customWidth="1"/>
    <col min="27" max="28" width="4.125" style="170" customWidth="1"/>
    <col min="29" max="30" width="3.375" style="170" customWidth="1"/>
    <col min="31" max="31" width="4.125" style="170" customWidth="1"/>
    <col min="32" max="34" width="3.375" style="170" customWidth="1"/>
    <col min="35" max="35" width="4.125" style="170" customWidth="1"/>
    <col min="36" max="36" width="3.375" style="187" customWidth="1"/>
    <col min="37" max="37" width="4.00390625" style="187" bestFit="1" customWidth="1"/>
    <col min="38" max="38" width="2.875" style="187" customWidth="1"/>
    <col min="39" max="41" width="4.00390625" style="187" bestFit="1" customWidth="1"/>
    <col min="42" max="42" width="4.125" style="187" bestFit="1" customWidth="1"/>
    <col min="43" max="48" width="4.00390625" style="187" bestFit="1" customWidth="1"/>
    <col min="49" max="49" width="3.375" style="187" bestFit="1" customWidth="1"/>
    <col min="50" max="16384" width="9.00390625" style="187" customWidth="1"/>
  </cols>
  <sheetData>
    <row r="1" spans="1:49" s="184" customFormat="1" ht="18.75">
      <c r="A1" s="469" t="s">
        <v>310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</row>
    <row r="2" spans="1:35" s="184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:49" s="184" customFormat="1" ht="18.75">
      <c r="A3" s="469" t="s">
        <v>386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</row>
    <row r="4" spans="1:35" s="304" customFormat="1" ht="15" thickBot="1">
      <c r="A4" s="243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86"/>
      <c r="W4" s="186"/>
      <c r="X4" s="186"/>
      <c r="Y4" s="186"/>
      <c r="Z4" s="186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49" s="189" customFormat="1" ht="19.5" customHeight="1" thickBot="1">
      <c r="A5" s="476" t="s">
        <v>311</v>
      </c>
      <c r="B5" s="477"/>
      <c r="C5" s="472" t="s">
        <v>312</v>
      </c>
      <c r="D5" s="472" t="s">
        <v>313</v>
      </c>
      <c r="E5" s="472" t="s">
        <v>5</v>
      </c>
      <c r="F5" s="472" t="s">
        <v>314</v>
      </c>
      <c r="G5" s="472" t="s">
        <v>315</v>
      </c>
      <c r="H5" s="472" t="s">
        <v>398</v>
      </c>
      <c r="I5" s="472" t="s">
        <v>316</v>
      </c>
      <c r="J5" s="472" t="s">
        <v>399</v>
      </c>
      <c r="K5" s="472" t="s">
        <v>317</v>
      </c>
      <c r="L5" s="472" t="s">
        <v>318</v>
      </c>
      <c r="M5" s="472" t="s">
        <v>319</v>
      </c>
      <c r="N5" s="472" t="s">
        <v>320</v>
      </c>
      <c r="O5" s="472" t="s">
        <v>376</v>
      </c>
      <c r="P5" s="472" t="s">
        <v>321</v>
      </c>
      <c r="Q5" s="472" t="s">
        <v>322</v>
      </c>
      <c r="R5" s="472" t="s">
        <v>323</v>
      </c>
      <c r="S5" s="470" t="s">
        <v>324</v>
      </c>
      <c r="T5" s="470" t="s">
        <v>325</v>
      </c>
      <c r="U5" s="472" t="s">
        <v>326</v>
      </c>
      <c r="V5" s="472" t="s">
        <v>327</v>
      </c>
      <c r="W5" s="472" t="s">
        <v>328</v>
      </c>
      <c r="X5" s="472" t="s">
        <v>329</v>
      </c>
      <c r="Y5" s="472" t="s">
        <v>15</v>
      </c>
      <c r="Z5" s="472" t="s">
        <v>377</v>
      </c>
      <c r="AA5" s="470" t="s">
        <v>17</v>
      </c>
      <c r="AB5" s="470" t="s">
        <v>378</v>
      </c>
      <c r="AC5" s="472" t="s">
        <v>18</v>
      </c>
      <c r="AD5" s="472" t="s">
        <v>330</v>
      </c>
      <c r="AE5" s="472" t="s">
        <v>331</v>
      </c>
      <c r="AF5" s="472" t="s">
        <v>332</v>
      </c>
      <c r="AG5" s="472" t="s">
        <v>333</v>
      </c>
      <c r="AH5" s="472" t="s">
        <v>362</v>
      </c>
      <c r="AI5" s="472" t="s">
        <v>25</v>
      </c>
      <c r="AJ5" s="483" t="s">
        <v>334</v>
      </c>
      <c r="AK5" s="480" t="s">
        <v>375</v>
      </c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2"/>
    </row>
    <row r="6" spans="1:49" s="189" customFormat="1" ht="160.5" customHeight="1" thickBot="1">
      <c r="A6" s="478" t="s">
        <v>335</v>
      </c>
      <c r="B6" s="479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3"/>
      <c r="AF6" s="471"/>
      <c r="AG6" s="471"/>
      <c r="AH6" s="471"/>
      <c r="AI6" s="471"/>
      <c r="AJ6" s="484"/>
      <c r="AK6" s="296" t="s">
        <v>336</v>
      </c>
      <c r="AL6" s="296" t="s">
        <v>387</v>
      </c>
      <c r="AM6" s="188" t="s">
        <v>337</v>
      </c>
      <c r="AN6" s="188" t="s">
        <v>389</v>
      </c>
      <c r="AO6" s="188" t="s">
        <v>338</v>
      </c>
      <c r="AP6" s="188" t="s">
        <v>391</v>
      </c>
      <c r="AQ6" s="188" t="s">
        <v>328</v>
      </c>
      <c r="AR6" s="188" t="s">
        <v>390</v>
      </c>
      <c r="AS6" s="188" t="s">
        <v>15</v>
      </c>
      <c r="AT6" s="295" t="s">
        <v>17</v>
      </c>
      <c r="AU6" s="188" t="s">
        <v>331</v>
      </c>
      <c r="AV6" s="291" t="s">
        <v>25</v>
      </c>
      <c r="AW6" s="346" t="s">
        <v>392</v>
      </c>
    </row>
    <row r="7" spans="1:49" s="192" customFormat="1" ht="15.75" customHeight="1" thickBot="1">
      <c r="A7" s="474" t="s">
        <v>370</v>
      </c>
      <c r="B7" s="475"/>
      <c r="C7" s="372">
        <v>276</v>
      </c>
      <c r="D7" s="329">
        <v>1669</v>
      </c>
      <c r="E7" s="373">
        <v>134</v>
      </c>
      <c r="F7" s="306">
        <v>92</v>
      </c>
      <c r="G7" s="191">
        <v>112</v>
      </c>
      <c r="H7" s="310">
        <v>14</v>
      </c>
      <c r="I7" s="191">
        <v>229</v>
      </c>
      <c r="J7" s="310">
        <v>11</v>
      </c>
      <c r="K7" s="310">
        <v>63</v>
      </c>
      <c r="L7" s="191">
        <v>5224</v>
      </c>
      <c r="M7" s="306">
        <v>343</v>
      </c>
      <c r="N7" s="310">
        <v>119</v>
      </c>
      <c r="O7" s="306">
        <v>16</v>
      </c>
      <c r="P7" s="191">
        <v>510</v>
      </c>
      <c r="Q7" s="310">
        <v>142</v>
      </c>
      <c r="R7" s="306">
        <v>48</v>
      </c>
      <c r="S7" s="306">
        <v>705</v>
      </c>
      <c r="T7" s="310">
        <v>9</v>
      </c>
      <c r="U7" s="191">
        <v>150</v>
      </c>
      <c r="V7" s="310">
        <v>26</v>
      </c>
      <c r="W7" s="191">
        <v>1745</v>
      </c>
      <c r="X7" s="306">
        <v>375</v>
      </c>
      <c r="Y7" s="310">
        <v>473</v>
      </c>
      <c r="Z7" s="306">
        <v>12</v>
      </c>
      <c r="AA7" s="191">
        <v>995</v>
      </c>
      <c r="AB7" s="306">
        <v>25</v>
      </c>
      <c r="AC7" s="191">
        <v>198</v>
      </c>
      <c r="AD7" s="191">
        <v>194</v>
      </c>
      <c r="AE7" s="191">
        <v>3003</v>
      </c>
      <c r="AF7" s="191">
        <v>21</v>
      </c>
      <c r="AG7" s="191">
        <v>176</v>
      </c>
      <c r="AH7" s="191">
        <v>69</v>
      </c>
      <c r="AI7" s="310">
        <v>658</v>
      </c>
      <c r="AJ7" s="377">
        <v>403</v>
      </c>
      <c r="AK7" s="190">
        <v>224</v>
      </c>
      <c r="AL7" s="329">
        <v>56</v>
      </c>
      <c r="AM7" s="310">
        <v>75</v>
      </c>
      <c r="AN7" s="191">
        <v>37</v>
      </c>
      <c r="AO7" s="191">
        <v>392</v>
      </c>
      <c r="AP7" s="306">
        <v>57</v>
      </c>
      <c r="AQ7" s="191">
        <v>132</v>
      </c>
      <c r="AR7" s="191">
        <v>56</v>
      </c>
      <c r="AS7" s="310">
        <v>36</v>
      </c>
      <c r="AT7" s="191">
        <v>58</v>
      </c>
      <c r="AU7" s="191">
        <v>264</v>
      </c>
      <c r="AV7" s="310">
        <v>71</v>
      </c>
      <c r="AW7" s="353">
        <v>26</v>
      </c>
    </row>
    <row r="8" spans="1:49" s="192" customFormat="1" ht="15.75" customHeight="1">
      <c r="A8" s="491" t="s">
        <v>368</v>
      </c>
      <c r="B8" s="193" t="s">
        <v>339</v>
      </c>
      <c r="C8" s="300">
        <v>29.71</v>
      </c>
      <c r="D8" s="194">
        <v>30.5</v>
      </c>
      <c r="E8" s="194">
        <v>94.78</v>
      </c>
      <c r="F8" s="196" t="s">
        <v>33</v>
      </c>
      <c r="G8" s="196">
        <v>99.11</v>
      </c>
      <c r="H8" s="305">
        <v>35.71</v>
      </c>
      <c r="I8" s="196">
        <v>89.96</v>
      </c>
      <c r="J8" s="305">
        <v>45.45</v>
      </c>
      <c r="K8" s="196">
        <v>65.08</v>
      </c>
      <c r="L8" s="196">
        <v>98.91</v>
      </c>
      <c r="M8" s="196">
        <v>61.81</v>
      </c>
      <c r="N8" s="196">
        <v>91.6</v>
      </c>
      <c r="O8" s="305">
        <v>31.25</v>
      </c>
      <c r="P8" s="196">
        <v>88.04</v>
      </c>
      <c r="Q8" s="196">
        <v>28.87</v>
      </c>
      <c r="R8" s="196">
        <v>20.83</v>
      </c>
      <c r="S8" s="196" t="s">
        <v>340</v>
      </c>
      <c r="T8" s="196" t="s">
        <v>340</v>
      </c>
      <c r="U8" s="196">
        <v>98</v>
      </c>
      <c r="V8" s="305">
        <v>42.31</v>
      </c>
      <c r="W8" s="196">
        <v>98.8</v>
      </c>
      <c r="X8" s="305">
        <v>29.07</v>
      </c>
      <c r="Y8" s="196">
        <v>97.46</v>
      </c>
      <c r="Z8" s="196">
        <v>58.33</v>
      </c>
      <c r="AA8" s="196">
        <v>98.89</v>
      </c>
      <c r="AB8" s="305">
        <v>64</v>
      </c>
      <c r="AC8" s="196">
        <v>99.49</v>
      </c>
      <c r="AD8" s="196">
        <v>43.81</v>
      </c>
      <c r="AE8" s="196">
        <v>88.28</v>
      </c>
      <c r="AF8" s="196" t="s">
        <v>340</v>
      </c>
      <c r="AG8" s="196" t="s">
        <v>340</v>
      </c>
      <c r="AH8" s="196" t="s">
        <v>340</v>
      </c>
      <c r="AI8" s="305">
        <v>63.53</v>
      </c>
      <c r="AJ8" s="198" t="s">
        <v>340</v>
      </c>
      <c r="AK8" s="199">
        <v>46</v>
      </c>
      <c r="AL8" s="199">
        <v>29</v>
      </c>
      <c r="AM8" s="196">
        <v>81</v>
      </c>
      <c r="AN8" s="196">
        <v>19</v>
      </c>
      <c r="AO8" s="196">
        <v>98</v>
      </c>
      <c r="AP8" s="196">
        <v>56</v>
      </c>
      <c r="AQ8" s="196">
        <v>95</v>
      </c>
      <c r="AR8" s="305">
        <v>23</v>
      </c>
      <c r="AS8" s="196">
        <v>100</v>
      </c>
      <c r="AT8" s="196">
        <v>98</v>
      </c>
      <c r="AU8" s="196">
        <v>89</v>
      </c>
      <c r="AV8" s="305">
        <v>63</v>
      </c>
      <c r="AW8" s="347" t="s">
        <v>283</v>
      </c>
    </row>
    <row r="9" spans="1:49" s="192" customFormat="1" ht="15.75" customHeight="1">
      <c r="A9" s="492"/>
      <c r="B9" s="200" t="s">
        <v>341</v>
      </c>
      <c r="C9" s="201" t="s">
        <v>33</v>
      </c>
      <c r="D9" s="201" t="s">
        <v>340</v>
      </c>
      <c r="E9" s="201">
        <v>0.31</v>
      </c>
      <c r="F9" s="203">
        <v>7.06</v>
      </c>
      <c r="G9" s="202">
        <v>0</v>
      </c>
      <c r="H9" s="202">
        <v>0</v>
      </c>
      <c r="I9" s="202">
        <v>0.44</v>
      </c>
      <c r="J9" s="202">
        <v>0</v>
      </c>
      <c r="K9" s="202">
        <v>98.41</v>
      </c>
      <c r="L9" s="202">
        <v>20.71</v>
      </c>
      <c r="M9" s="202">
        <v>0</v>
      </c>
      <c r="N9" s="202">
        <v>0.33</v>
      </c>
      <c r="O9" s="202">
        <v>0</v>
      </c>
      <c r="P9" s="202">
        <v>0.78</v>
      </c>
      <c r="Q9" s="202">
        <v>0</v>
      </c>
      <c r="R9" s="202" t="s">
        <v>33</v>
      </c>
      <c r="S9" s="202">
        <v>32.2</v>
      </c>
      <c r="T9" s="202">
        <v>33.33</v>
      </c>
      <c r="U9" s="202">
        <v>0</v>
      </c>
      <c r="V9" s="202">
        <v>0</v>
      </c>
      <c r="W9" s="202">
        <v>0.34</v>
      </c>
      <c r="X9" s="202">
        <v>0</v>
      </c>
      <c r="Y9" s="202">
        <v>1.69</v>
      </c>
      <c r="Z9" s="202">
        <v>0</v>
      </c>
      <c r="AA9" s="202">
        <v>38.19</v>
      </c>
      <c r="AB9" s="202">
        <v>0</v>
      </c>
      <c r="AC9" s="202">
        <v>4.55</v>
      </c>
      <c r="AD9" s="202" t="s">
        <v>283</v>
      </c>
      <c r="AE9" s="202" t="s">
        <v>340</v>
      </c>
      <c r="AF9" s="202">
        <v>14.29</v>
      </c>
      <c r="AG9" s="202">
        <v>27.27</v>
      </c>
      <c r="AH9" s="202">
        <v>95.65</v>
      </c>
      <c r="AI9" s="202">
        <v>0.46</v>
      </c>
      <c r="AJ9" s="204" t="s">
        <v>340</v>
      </c>
      <c r="AK9" s="205" t="s">
        <v>340</v>
      </c>
      <c r="AL9" s="205" t="s">
        <v>340</v>
      </c>
      <c r="AM9" s="202">
        <v>0</v>
      </c>
      <c r="AN9" s="202">
        <v>0</v>
      </c>
      <c r="AO9" s="202">
        <v>13</v>
      </c>
      <c r="AP9" s="202">
        <v>0</v>
      </c>
      <c r="AQ9" s="202">
        <v>0</v>
      </c>
      <c r="AR9" s="202">
        <v>0</v>
      </c>
      <c r="AS9" s="202">
        <v>0</v>
      </c>
      <c r="AT9" s="203">
        <v>33</v>
      </c>
      <c r="AU9" s="202" t="s">
        <v>340</v>
      </c>
      <c r="AV9" s="202">
        <v>1</v>
      </c>
      <c r="AW9" s="348" t="s">
        <v>340</v>
      </c>
    </row>
    <row r="10" spans="1:49" s="192" customFormat="1" ht="15.75" customHeight="1">
      <c r="A10" s="492"/>
      <c r="B10" s="206" t="s">
        <v>342</v>
      </c>
      <c r="C10" s="194" t="s">
        <v>340</v>
      </c>
      <c r="D10" s="194" t="s">
        <v>340</v>
      </c>
      <c r="E10" s="194">
        <v>11.11</v>
      </c>
      <c r="F10" s="196" t="s">
        <v>33</v>
      </c>
      <c r="G10" s="196">
        <v>91.07</v>
      </c>
      <c r="H10" s="196">
        <v>0</v>
      </c>
      <c r="I10" s="196">
        <v>3.93</v>
      </c>
      <c r="J10" s="196">
        <v>0</v>
      </c>
      <c r="K10" s="196">
        <v>98.41</v>
      </c>
      <c r="L10" s="196">
        <v>80.61</v>
      </c>
      <c r="M10" s="196">
        <v>0</v>
      </c>
      <c r="N10" s="196">
        <v>13.45</v>
      </c>
      <c r="O10" s="196">
        <v>0</v>
      </c>
      <c r="P10" s="196">
        <v>3.53</v>
      </c>
      <c r="Q10" s="196">
        <v>0</v>
      </c>
      <c r="R10" s="196" t="s">
        <v>33</v>
      </c>
      <c r="S10" s="196" t="s">
        <v>340</v>
      </c>
      <c r="T10" s="196" t="s">
        <v>340</v>
      </c>
      <c r="U10" s="305">
        <v>56</v>
      </c>
      <c r="V10" s="196">
        <v>0</v>
      </c>
      <c r="W10" s="196">
        <v>92.72</v>
      </c>
      <c r="X10" s="196">
        <v>0</v>
      </c>
      <c r="Y10" s="196">
        <v>3.38</v>
      </c>
      <c r="Z10" s="196">
        <v>0</v>
      </c>
      <c r="AA10" s="196">
        <v>73.77</v>
      </c>
      <c r="AB10" s="196">
        <v>0</v>
      </c>
      <c r="AC10" s="196">
        <v>4.55</v>
      </c>
      <c r="AD10" s="196" t="s">
        <v>283</v>
      </c>
      <c r="AE10" s="196" t="s">
        <v>340</v>
      </c>
      <c r="AF10" s="196" t="s">
        <v>340</v>
      </c>
      <c r="AG10" s="196" t="s">
        <v>340</v>
      </c>
      <c r="AH10" s="196" t="s">
        <v>340</v>
      </c>
      <c r="AI10" s="196">
        <v>0.15</v>
      </c>
      <c r="AJ10" s="198" t="s">
        <v>340</v>
      </c>
      <c r="AK10" s="205" t="s">
        <v>340</v>
      </c>
      <c r="AL10" s="205" t="s">
        <v>340</v>
      </c>
      <c r="AM10" s="202">
        <v>0</v>
      </c>
      <c r="AN10" s="202">
        <v>0</v>
      </c>
      <c r="AO10" s="202">
        <v>69</v>
      </c>
      <c r="AP10" s="202">
        <v>0</v>
      </c>
      <c r="AQ10" s="202">
        <v>86</v>
      </c>
      <c r="AR10" s="202">
        <v>0</v>
      </c>
      <c r="AS10" s="202">
        <v>0</v>
      </c>
      <c r="AT10" s="202">
        <v>72</v>
      </c>
      <c r="AU10" s="202" t="s">
        <v>340</v>
      </c>
      <c r="AV10" s="202">
        <v>0</v>
      </c>
      <c r="AW10" s="348" t="s">
        <v>340</v>
      </c>
    </row>
    <row r="11" spans="1:49" s="192" customFormat="1" ht="15.75" customHeight="1">
      <c r="A11" s="492"/>
      <c r="B11" s="200" t="s">
        <v>343</v>
      </c>
      <c r="C11" s="300">
        <v>29.71</v>
      </c>
      <c r="D11" s="194">
        <v>24.99</v>
      </c>
      <c r="E11" s="194">
        <v>87.31</v>
      </c>
      <c r="F11" s="196" t="s">
        <v>33</v>
      </c>
      <c r="G11" s="196">
        <v>97.06</v>
      </c>
      <c r="H11" s="197">
        <v>25</v>
      </c>
      <c r="I11" s="197">
        <v>63.69</v>
      </c>
      <c r="J11" s="196">
        <v>42.86</v>
      </c>
      <c r="K11" s="196">
        <v>100</v>
      </c>
      <c r="L11" s="196">
        <v>93.04</v>
      </c>
      <c r="M11" s="196">
        <v>0</v>
      </c>
      <c r="N11" s="197">
        <v>69.23</v>
      </c>
      <c r="O11" s="197">
        <v>0</v>
      </c>
      <c r="P11" s="196">
        <v>76.48</v>
      </c>
      <c r="Q11" s="196">
        <v>1.98</v>
      </c>
      <c r="R11" s="196">
        <v>45.83</v>
      </c>
      <c r="S11" s="196" t="s">
        <v>340</v>
      </c>
      <c r="T11" s="196" t="s">
        <v>340</v>
      </c>
      <c r="U11" s="196">
        <v>99.17</v>
      </c>
      <c r="V11" s="196">
        <v>0</v>
      </c>
      <c r="W11" s="196">
        <v>97.87</v>
      </c>
      <c r="X11" s="196">
        <v>5.67</v>
      </c>
      <c r="Y11" s="196">
        <v>90.71</v>
      </c>
      <c r="Z11" s="305">
        <v>80</v>
      </c>
      <c r="AA11" s="196">
        <v>99.82</v>
      </c>
      <c r="AB11" s="197">
        <v>66.67</v>
      </c>
      <c r="AC11" s="196">
        <v>99.32</v>
      </c>
      <c r="AD11" s="196">
        <v>64.43</v>
      </c>
      <c r="AE11" s="196">
        <v>88.15</v>
      </c>
      <c r="AF11" s="196" t="s">
        <v>340</v>
      </c>
      <c r="AG11" s="196" t="s">
        <v>340</v>
      </c>
      <c r="AH11" s="196" t="s">
        <v>340</v>
      </c>
      <c r="AI11" s="196">
        <v>89.71</v>
      </c>
      <c r="AJ11" s="198">
        <v>39.7</v>
      </c>
      <c r="AK11" s="205">
        <v>32</v>
      </c>
      <c r="AL11" s="205">
        <v>27</v>
      </c>
      <c r="AM11" s="202">
        <v>67</v>
      </c>
      <c r="AN11" s="202">
        <v>5</v>
      </c>
      <c r="AO11" s="202">
        <v>85</v>
      </c>
      <c r="AP11" s="202">
        <v>0</v>
      </c>
      <c r="AQ11" s="202">
        <v>94</v>
      </c>
      <c r="AR11" s="202">
        <v>0</v>
      </c>
      <c r="AS11" s="202">
        <v>88</v>
      </c>
      <c r="AT11" s="202">
        <v>100</v>
      </c>
      <c r="AU11" s="202">
        <v>89</v>
      </c>
      <c r="AV11" s="202">
        <v>84</v>
      </c>
      <c r="AW11" s="354">
        <v>65</v>
      </c>
    </row>
    <row r="12" spans="1:49" s="192" customFormat="1" ht="15.75" customHeight="1">
      <c r="A12" s="492"/>
      <c r="B12" s="200" t="s">
        <v>344</v>
      </c>
      <c r="C12" s="194" t="s">
        <v>33</v>
      </c>
      <c r="D12" s="194" t="s">
        <v>33</v>
      </c>
      <c r="E12" s="194">
        <v>83.33</v>
      </c>
      <c r="F12" s="196">
        <v>100</v>
      </c>
      <c r="G12" s="196">
        <v>88.39</v>
      </c>
      <c r="H12" s="196">
        <v>0</v>
      </c>
      <c r="I12" s="196">
        <v>56.33</v>
      </c>
      <c r="J12" s="196">
        <v>0</v>
      </c>
      <c r="K12" s="196">
        <v>96.83</v>
      </c>
      <c r="L12" s="196">
        <v>89.99</v>
      </c>
      <c r="M12" s="196">
        <v>0</v>
      </c>
      <c r="N12" s="196">
        <v>67.23</v>
      </c>
      <c r="O12" s="196">
        <v>0</v>
      </c>
      <c r="P12" s="196">
        <v>61.74</v>
      </c>
      <c r="Q12" s="196">
        <v>0.7</v>
      </c>
      <c r="R12" s="196" t="s">
        <v>33</v>
      </c>
      <c r="S12" s="196">
        <v>99.72</v>
      </c>
      <c r="T12" s="196">
        <v>100</v>
      </c>
      <c r="U12" s="196">
        <v>95.33</v>
      </c>
      <c r="V12" s="196">
        <v>0</v>
      </c>
      <c r="W12" s="196">
        <v>93.98</v>
      </c>
      <c r="X12" s="196">
        <v>0</v>
      </c>
      <c r="Y12" s="196">
        <v>8.67</v>
      </c>
      <c r="Z12" s="196">
        <v>0</v>
      </c>
      <c r="AA12" s="196">
        <v>97.89</v>
      </c>
      <c r="AB12" s="196">
        <v>0</v>
      </c>
      <c r="AC12" s="196">
        <v>9.09</v>
      </c>
      <c r="AD12" s="196" t="s">
        <v>283</v>
      </c>
      <c r="AE12" s="196" t="s">
        <v>340</v>
      </c>
      <c r="AF12" s="196" t="s">
        <v>340</v>
      </c>
      <c r="AG12" s="196" t="s">
        <v>340</v>
      </c>
      <c r="AH12" s="196" t="s">
        <v>340</v>
      </c>
      <c r="AI12" s="196">
        <v>2.28</v>
      </c>
      <c r="AJ12" s="198" t="s">
        <v>340</v>
      </c>
      <c r="AK12" s="205" t="s">
        <v>340</v>
      </c>
      <c r="AL12" s="205" t="s">
        <v>340</v>
      </c>
      <c r="AM12" s="202">
        <v>55</v>
      </c>
      <c r="AN12" s="202">
        <v>0</v>
      </c>
      <c r="AO12" s="202">
        <v>79</v>
      </c>
      <c r="AP12" s="202">
        <v>0</v>
      </c>
      <c r="AQ12" s="202">
        <v>89</v>
      </c>
      <c r="AR12" s="202">
        <v>0</v>
      </c>
      <c r="AS12" s="202">
        <v>3</v>
      </c>
      <c r="AT12" s="202">
        <v>100</v>
      </c>
      <c r="AU12" s="202" t="s">
        <v>340</v>
      </c>
      <c r="AV12" s="202">
        <v>4</v>
      </c>
      <c r="AW12" s="348" t="s">
        <v>283</v>
      </c>
    </row>
    <row r="13" spans="1:49" s="192" customFormat="1" ht="15.75" customHeight="1">
      <c r="A13" s="492"/>
      <c r="B13" s="200" t="s">
        <v>345</v>
      </c>
      <c r="C13" s="300">
        <v>29.35</v>
      </c>
      <c r="D13" s="194">
        <v>29</v>
      </c>
      <c r="E13" s="194">
        <v>93.28</v>
      </c>
      <c r="F13" s="196" t="s">
        <v>33</v>
      </c>
      <c r="G13" s="196">
        <v>98.21</v>
      </c>
      <c r="H13" s="305">
        <v>100</v>
      </c>
      <c r="I13" s="196">
        <v>87.34</v>
      </c>
      <c r="J13" s="197">
        <v>63.64</v>
      </c>
      <c r="K13" s="196">
        <v>98.41</v>
      </c>
      <c r="L13" s="196">
        <v>83.98</v>
      </c>
      <c r="M13" s="196">
        <v>58.31</v>
      </c>
      <c r="N13" s="196">
        <v>97.48</v>
      </c>
      <c r="O13" s="305">
        <v>93.75</v>
      </c>
      <c r="P13" s="196">
        <v>94.31</v>
      </c>
      <c r="Q13" s="196">
        <v>74.65</v>
      </c>
      <c r="R13" s="196">
        <v>54.17</v>
      </c>
      <c r="S13" s="196" t="s">
        <v>340</v>
      </c>
      <c r="T13" s="196" t="s">
        <v>340</v>
      </c>
      <c r="U13" s="196">
        <v>97.33</v>
      </c>
      <c r="V13" s="196">
        <v>88.46</v>
      </c>
      <c r="W13" s="196">
        <v>91.92</v>
      </c>
      <c r="X13" s="196">
        <v>52</v>
      </c>
      <c r="Y13" s="196">
        <v>86.26</v>
      </c>
      <c r="Z13" s="197">
        <v>50</v>
      </c>
      <c r="AA13" s="196">
        <v>92.26</v>
      </c>
      <c r="AB13" s="197">
        <v>24</v>
      </c>
      <c r="AC13" s="196">
        <v>92.42</v>
      </c>
      <c r="AD13" s="196">
        <v>58.76</v>
      </c>
      <c r="AE13" s="196">
        <v>83.28</v>
      </c>
      <c r="AF13" s="196">
        <v>47.62</v>
      </c>
      <c r="AG13" s="196">
        <v>97.73</v>
      </c>
      <c r="AH13" s="196">
        <v>100</v>
      </c>
      <c r="AI13" s="196">
        <v>56.38</v>
      </c>
      <c r="AJ13" s="198">
        <v>51.86</v>
      </c>
      <c r="AK13" s="205">
        <v>43</v>
      </c>
      <c r="AL13" s="205">
        <v>27</v>
      </c>
      <c r="AM13" s="202">
        <v>95</v>
      </c>
      <c r="AN13" s="202">
        <v>68</v>
      </c>
      <c r="AO13" s="202">
        <v>73</v>
      </c>
      <c r="AP13" s="202">
        <v>49</v>
      </c>
      <c r="AQ13" s="202">
        <v>85</v>
      </c>
      <c r="AR13" s="203">
        <v>39</v>
      </c>
      <c r="AS13" s="202">
        <v>89</v>
      </c>
      <c r="AT13" s="202">
        <v>88</v>
      </c>
      <c r="AU13" s="202">
        <v>83</v>
      </c>
      <c r="AV13" s="202">
        <v>58</v>
      </c>
      <c r="AW13" s="348">
        <v>58</v>
      </c>
    </row>
    <row r="14" spans="1:49" s="192" customFormat="1" ht="15.75" customHeight="1">
      <c r="A14" s="492"/>
      <c r="B14" s="200" t="s">
        <v>346</v>
      </c>
      <c r="C14" s="300">
        <v>19.93</v>
      </c>
      <c r="D14" s="194">
        <v>19.53</v>
      </c>
      <c r="E14" s="194">
        <v>89.55</v>
      </c>
      <c r="F14" s="196" t="s">
        <v>33</v>
      </c>
      <c r="G14" s="196">
        <v>94.64</v>
      </c>
      <c r="H14" s="196">
        <v>0</v>
      </c>
      <c r="I14" s="196">
        <v>66.38</v>
      </c>
      <c r="J14" s="305">
        <v>18.18</v>
      </c>
      <c r="K14" s="196">
        <v>93.65</v>
      </c>
      <c r="L14" s="196">
        <v>70.88</v>
      </c>
      <c r="M14" s="305">
        <v>23.62</v>
      </c>
      <c r="N14" s="196">
        <v>90.76</v>
      </c>
      <c r="O14" s="196">
        <v>12.5</v>
      </c>
      <c r="P14" s="196">
        <v>79.02</v>
      </c>
      <c r="Q14" s="196">
        <v>1.41</v>
      </c>
      <c r="R14" s="196">
        <v>12.5</v>
      </c>
      <c r="S14" s="196" t="s">
        <v>340</v>
      </c>
      <c r="T14" s="196" t="s">
        <v>340</v>
      </c>
      <c r="U14" s="196">
        <v>96</v>
      </c>
      <c r="V14" s="196">
        <v>7.69</v>
      </c>
      <c r="W14" s="196">
        <v>91.35</v>
      </c>
      <c r="X14" s="196">
        <v>9.07</v>
      </c>
      <c r="Y14" s="196">
        <v>52.22</v>
      </c>
      <c r="Z14" s="196">
        <v>8.33</v>
      </c>
      <c r="AA14" s="196">
        <v>69.35</v>
      </c>
      <c r="AB14" s="196">
        <v>4</v>
      </c>
      <c r="AC14" s="196">
        <v>86.36</v>
      </c>
      <c r="AD14" s="196">
        <v>39.18</v>
      </c>
      <c r="AE14" s="196">
        <v>73.46</v>
      </c>
      <c r="AF14" s="196" t="s">
        <v>340</v>
      </c>
      <c r="AG14" s="196" t="s">
        <v>340</v>
      </c>
      <c r="AH14" s="196" t="s">
        <v>340</v>
      </c>
      <c r="AI14" s="196">
        <v>46.2</v>
      </c>
      <c r="AJ14" s="198" t="s">
        <v>340</v>
      </c>
      <c r="AK14" s="205">
        <v>23</v>
      </c>
      <c r="AL14" s="344">
        <v>11</v>
      </c>
      <c r="AM14" s="202">
        <v>73</v>
      </c>
      <c r="AN14" s="202">
        <v>0</v>
      </c>
      <c r="AO14" s="202">
        <v>57</v>
      </c>
      <c r="AP14" s="202">
        <v>18</v>
      </c>
      <c r="AQ14" s="202">
        <v>84</v>
      </c>
      <c r="AR14" s="202">
        <v>5</v>
      </c>
      <c r="AS14" s="202">
        <v>56</v>
      </c>
      <c r="AT14" s="202">
        <v>67</v>
      </c>
      <c r="AU14" s="202">
        <v>73</v>
      </c>
      <c r="AV14" s="307">
        <v>42</v>
      </c>
      <c r="AW14" s="348" t="s">
        <v>283</v>
      </c>
    </row>
    <row r="15" spans="1:49" s="192" customFormat="1" ht="15.75" customHeight="1">
      <c r="A15" s="492"/>
      <c r="B15" s="200" t="s">
        <v>347</v>
      </c>
      <c r="C15" s="194">
        <v>94.57</v>
      </c>
      <c r="D15" s="194">
        <v>92.45</v>
      </c>
      <c r="E15" s="194">
        <v>59.7</v>
      </c>
      <c r="F15" s="196" t="s">
        <v>33</v>
      </c>
      <c r="G15" s="196">
        <v>100</v>
      </c>
      <c r="H15" s="196">
        <v>100</v>
      </c>
      <c r="I15" s="196">
        <v>100</v>
      </c>
      <c r="J15" s="196">
        <v>100</v>
      </c>
      <c r="K15" s="196">
        <v>100</v>
      </c>
      <c r="L15" s="196">
        <v>99.91</v>
      </c>
      <c r="M15" s="196">
        <v>100</v>
      </c>
      <c r="N15" s="196">
        <v>95.6</v>
      </c>
      <c r="O15" s="196">
        <v>100</v>
      </c>
      <c r="P15" s="196">
        <v>99.67</v>
      </c>
      <c r="Q15" s="196">
        <v>99.06</v>
      </c>
      <c r="R15" s="196">
        <v>37.5</v>
      </c>
      <c r="S15" s="196" t="s">
        <v>33</v>
      </c>
      <c r="T15" s="196" t="s">
        <v>33</v>
      </c>
      <c r="U15" s="196">
        <v>99.53</v>
      </c>
      <c r="V15" s="196">
        <v>100</v>
      </c>
      <c r="W15" s="196">
        <v>100</v>
      </c>
      <c r="X15" s="196">
        <v>100</v>
      </c>
      <c r="Y15" s="196">
        <v>99.68</v>
      </c>
      <c r="Z15" s="196">
        <v>100</v>
      </c>
      <c r="AA15" s="196">
        <v>99.82</v>
      </c>
      <c r="AB15" s="196">
        <v>100</v>
      </c>
      <c r="AC15" s="196">
        <v>100</v>
      </c>
      <c r="AD15" s="196">
        <v>73.2</v>
      </c>
      <c r="AE15" s="196">
        <v>86.51</v>
      </c>
      <c r="AF15" s="196" t="s">
        <v>340</v>
      </c>
      <c r="AG15" s="196" t="s">
        <v>340</v>
      </c>
      <c r="AH15" s="196" t="s">
        <v>340</v>
      </c>
      <c r="AI15" s="196">
        <v>99.32</v>
      </c>
      <c r="AJ15" s="198" t="s">
        <v>340</v>
      </c>
      <c r="AK15" s="205">
        <v>90</v>
      </c>
      <c r="AL15" s="205">
        <v>95</v>
      </c>
      <c r="AM15" s="202">
        <v>100</v>
      </c>
      <c r="AN15" s="202">
        <v>100</v>
      </c>
      <c r="AO15" s="202">
        <v>99</v>
      </c>
      <c r="AP15" s="202">
        <v>100</v>
      </c>
      <c r="AQ15" s="202">
        <v>100</v>
      </c>
      <c r="AR15" s="202">
        <v>100</v>
      </c>
      <c r="AS15" s="202">
        <v>96</v>
      </c>
      <c r="AT15" s="202">
        <v>100</v>
      </c>
      <c r="AU15" s="202">
        <v>88</v>
      </c>
      <c r="AV15" s="202">
        <v>100</v>
      </c>
      <c r="AW15" s="348" t="s">
        <v>283</v>
      </c>
    </row>
    <row r="16" spans="1:49" s="192" customFormat="1" ht="15.75" customHeight="1">
      <c r="A16" s="492"/>
      <c r="B16" s="200" t="s">
        <v>348</v>
      </c>
      <c r="C16" s="303">
        <v>17.52</v>
      </c>
      <c r="D16" s="201">
        <v>14.26</v>
      </c>
      <c r="E16" s="374">
        <v>40.6</v>
      </c>
      <c r="F16" s="202" t="s">
        <v>33</v>
      </c>
      <c r="G16" s="307">
        <v>87.98</v>
      </c>
      <c r="H16" s="202">
        <v>0</v>
      </c>
      <c r="I16" s="202">
        <v>44.93</v>
      </c>
      <c r="J16" s="202">
        <v>0</v>
      </c>
      <c r="K16" s="202">
        <v>95.24</v>
      </c>
      <c r="L16" s="202">
        <v>29.19</v>
      </c>
      <c r="M16" s="202">
        <v>0.38</v>
      </c>
      <c r="N16" s="202">
        <v>65.25</v>
      </c>
      <c r="O16" s="202">
        <v>0</v>
      </c>
      <c r="P16" s="202">
        <v>65.49</v>
      </c>
      <c r="Q16" s="202">
        <v>0</v>
      </c>
      <c r="R16" s="307">
        <v>56.25</v>
      </c>
      <c r="S16" s="202" t="s">
        <v>340</v>
      </c>
      <c r="T16" s="202" t="s">
        <v>340</v>
      </c>
      <c r="U16" s="307">
        <v>77.7</v>
      </c>
      <c r="V16" s="202">
        <v>0</v>
      </c>
      <c r="W16" s="307">
        <v>66.11</v>
      </c>
      <c r="X16" s="202">
        <v>0</v>
      </c>
      <c r="Y16" s="202">
        <v>75.21</v>
      </c>
      <c r="Z16" s="202">
        <v>0</v>
      </c>
      <c r="AA16" s="202">
        <v>71.82</v>
      </c>
      <c r="AB16" s="202">
        <v>0</v>
      </c>
      <c r="AC16" s="202">
        <v>90.86</v>
      </c>
      <c r="AD16" s="202">
        <v>70.62</v>
      </c>
      <c r="AE16" s="202">
        <v>83.9</v>
      </c>
      <c r="AF16" s="202" t="s">
        <v>340</v>
      </c>
      <c r="AG16" s="202" t="s">
        <v>340</v>
      </c>
      <c r="AH16" s="202" t="s">
        <v>340</v>
      </c>
      <c r="AI16" s="202">
        <v>42.42</v>
      </c>
      <c r="AJ16" s="204" t="s">
        <v>33</v>
      </c>
      <c r="AK16" s="205">
        <v>15</v>
      </c>
      <c r="AL16" s="344">
        <v>5</v>
      </c>
      <c r="AM16" s="202">
        <v>60</v>
      </c>
      <c r="AN16" s="202">
        <v>0</v>
      </c>
      <c r="AO16" s="202">
        <v>23</v>
      </c>
      <c r="AP16" s="202">
        <v>0</v>
      </c>
      <c r="AQ16" s="307">
        <v>55</v>
      </c>
      <c r="AR16" s="202">
        <v>0</v>
      </c>
      <c r="AS16" s="202">
        <v>81</v>
      </c>
      <c r="AT16" s="203">
        <v>69</v>
      </c>
      <c r="AU16" s="202">
        <v>82</v>
      </c>
      <c r="AV16" s="307">
        <v>42</v>
      </c>
      <c r="AW16" s="348" t="s">
        <v>283</v>
      </c>
    </row>
    <row r="17" spans="1:49" s="192" customFormat="1" ht="15.75" customHeight="1" thickBot="1">
      <c r="A17" s="492"/>
      <c r="B17" s="207" t="s">
        <v>349</v>
      </c>
      <c r="C17" s="208" t="s">
        <v>33</v>
      </c>
      <c r="D17" s="209" t="s">
        <v>33</v>
      </c>
      <c r="E17" s="375">
        <v>68.42</v>
      </c>
      <c r="F17" s="311">
        <v>66.3</v>
      </c>
      <c r="G17" s="211">
        <v>91.07</v>
      </c>
      <c r="H17" s="211">
        <v>7.04</v>
      </c>
      <c r="I17" s="211">
        <v>62.88</v>
      </c>
      <c r="J17" s="211">
        <v>9.09</v>
      </c>
      <c r="K17" s="211">
        <v>90.48</v>
      </c>
      <c r="L17" s="211">
        <v>38.98</v>
      </c>
      <c r="M17" s="211">
        <v>17.78</v>
      </c>
      <c r="N17" s="211">
        <v>83.19</v>
      </c>
      <c r="O17" s="211">
        <v>12.5</v>
      </c>
      <c r="P17" s="211">
        <v>74.71</v>
      </c>
      <c r="Q17" s="211">
        <v>4.93</v>
      </c>
      <c r="R17" s="308" t="s">
        <v>33</v>
      </c>
      <c r="S17" s="211">
        <v>46.1</v>
      </c>
      <c r="T17" s="311">
        <v>55.56</v>
      </c>
      <c r="U17" s="211">
        <v>84</v>
      </c>
      <c r="V17" s="308">
        <v>23.08</v>
      </c>
      <c r="W17" s="211">
        <v>79.63</v>
      </c>
      <c r="X17" s="211">
        <v>15.2</v>
      </c>
      <c r="Y17" s="211">
        <v>39.32</v>
      </c>
      <c r="Z17" s="211">
        <v>16.67</v>
      </c>
      <c r="AA17" s="211">
        <v>42.21</v>
      </c>
      <c r="AB17" s="211">
        <v>16</v>
      </c>
      <c r="AC17" s="211">
        <v>70.71</v>
      </c>
      <c r="AD17" s="211" t="s">
        <v>283</v>
      </c>
      <c r="AE17" s="211" t="s">
        <v>350</v>
      </c>
      <c r="AF17" s="211">
        <v>19.05</v>
      </c>
      <c r="AG17" s="211">
        <v>64.2</v>
      </c>
      <c r="AH17" s="211">
        <v>85.51</v>
      </c>
      <c r="AI17" s="211">
        <v>46.5</v>
      </c>
      <c r="AJ17" s="212">
        <v>68.73</v>
      </c>
      <c r="AK17" s="213" t="s">
        <v>374</v>
      </c>
      <c r="AL17" s="213" t="s">
        <v>374</v>
      </c>
      <c r="AM17" s="309">
        <v>75</v>
      </c>
      <c r="AN17" s="210">
        <v>0</v>
      </c>
      <c r="AO17" s="210">
        <v>28</v>
      </c>
      <c r="AP17" s="210">
        <v>18</v>
      </c>
      <c r="AQ17" s="210">
        <v>73</v>
      </c>
      <c r="AR17" s="210">
        <v>11</v>
      </c>
      <c r="AS17" s="210">
        <v>33</v>
      </c>
      <c r="AT17" s="345">
        <v>29</v>
      </c>
      <c r="AU17" s="210" t="s">
        <v>350</v>
      </c>
      <c r="AV17" s="309">
        <v>45</v>
      </c>
      <c r="AW17" s="349">
        <v>65</v>
      </c>
    </row>
    <row r="18" spans="1:49" s="192" customFormat="1" ht="15.75" customHeight="1">
      <c r="A18" s="492"/>
      <c r="B18" s="215" t="s">
        <v>351</v>
      </c>
      <c r="C18" s="195" t="s">
        <v>350</v>
      </c>
      <c r="D18" s="216" t="s">
        <v>43</v>
      </c>
      <c r="E18" s="216" t="s">
        <v>43</v>
      </c>
      <c r="F18" s="216">
        <v>100</v>
      </c>
      <c r="G18" s="216" t="s">
        <v>43</v>
      </c>
      <c r="H18" s="216" t="s">
        <v>43</v>
      </c>
      <c r="I18" s="216" t="s">
        <v>43</v>
      </c>
      <c r="J18" s="216" t="s">
        <v>43</v>
      </c>
      <c r="K18" s="216" t="s">
        <v>43</v>
      </c>
      <c r="L18" s="216" t="s">
        <v>43</v>
      </c>
      <c r="M18" s="216" t="s">
        <v>350</v>
      </c>
      <c r="N18" s="216" t="s">
        <v>43</v>
      </c>
      <c r="O18" s="216" t="s">
        <v>43</v>
      </c>
      <c r="P18" s="216" t="s">
        <v>43</v>
      </c>
      <c r="Q18" s="216" t="s">
        <v>350</v>
      </c>
      <c r="R18" s="216" t="s">
        <v>43</v>
      </c>
      <c r="S18" s="216">
        <v>99.43</v>
      </c>
      <c r="T18" s="216">
        <v>100</v>
      </c>
      <c r="U18" s="216" t="s">
        <v>43</v>
      </c>
      <c r="V18" s="216" t="s">
        <v>350</v>
      </c>
      <c r="W18" s="216" t="s">
        <v>350</v>
      </c>
      <c r="X18" s="216" t="s">
        <v>350</v>
      </c>
      <c r="Y18" s="216" t="s">
        <v>43</v>
      </c>
      <c r="Z18" s="216" t="s">
        <v>43</v>
      </c>
      <c r="AA18" s="216" t="s">
        <v>43</v>
      </c>
      <c r="AB18" s="216" t="s">
        <v>43</v>
      </c>
      <c r="AC18" s="216" t="s">
        <v>43</v>
      </c>
      <c r="AD18" s="216" t="s">
        <v>350</v>
      </c>
      <c r="AE18" s="216" t="s">
        <v>43</v>
      </c>
      <c r="AF18" s="216" t="s">
        <v>350</v>
      </c>
      <c r="AG18" s="216" t="s">
        <v>43</v>
      </c>
      <c r="AH18" s="216" t="s">
        <v>43</v>
      </c>
      <c r="AI18" s="216" t="s">
        <v>43</v>
      </c>
      <c r="AJ18" s="217" t="s">
        <v>350</v>
      </c>
      <c r="AK18" s="218" t="s">
        <v>374</v>
      </c>
      <c r="AL18" s="340" t="s">
        <v>374</v>
      </c>
      <c r="AM18" s="216" t="s">
        <v>43</v>
      </c>
      <c r="AN18" s="216" t="s">
        <v>283</v>
      </c>
      <c r="AO18" s="216" t="s">
        <v>43</v>
      </c>
      <c r="AP18" s="216" t="s">
        <v>43</v>
      </c>
      <c r="AQ18" s="216" t="s">
        <v>43</v>
      </c>
      <c r="AR18" s="216" t="s">
        <v>43</v>
      </c>
      <c r="AS18" s="216" t="s">
        <v>43</v>
      </c>
      <c r="AT18" s="216" t="s">
        <v>43</v>
      </c>
      <c r="AU18" s="216" t="s">
        <v>43</v>
      </c>
      <c r="AV18" s="216" t="s">
        <v>350</v>
      </c>
      <c r="AW18" s="350" t="s">
        <v>350</v>
      </c>
    </row>
    <row r="19" spans="1:49" s="192" customFormat="1" ht="15.75" customHeight="1">
      <c r="A19" s="492"/>
      <c r="B19" s="219" t="s">
        <v>352</v>
      </c>
      <c r="C19" s="194">
        <v>4.71</v>
      </c>
      <c r="D19" s="202">
        <v>1.02</v>
      </c>
      <c r="E19" s="202">
        <v>93.28</v>
      </c>
      <c r="F19" s="202" t="s">
        <v>33</v>
      </c>
      <c r="G19" s="202">
        <v>95.54</v>
      </c>
      <c r="H19" s="202">
        <v>7.14</v>
      </c>
      <c r="I19" s="202">
        <v>65.07</v>
      </c>
      <c r="J19" s="202">
        <v>0</v>
      </c>
      <c r="K19" s="202">
        <v>95.24</v>
      </c>
      <c r="L19" s="202">
        <v>95.04</v>
      </c>
      <c r="M19" s="202">
        <v>7</v>
      </c>
      <c r="N19" s="203">
        <v>71.43</v>
      </c>
      <c r="O19" s="202">
        <v>0</v>
      </c>
      <c r="P19" s="202">
        <v>73.53</v>
      </c>
      <c r="Q19" s="202">
        <v>0</v>
      </c>
      <c r="R19" s="202">
        <v>6.25</v>
      </c>
      <c r="S19" s="202" t="s">
        <v>43</v>
      </c>
      <c r="T19" s="202" t="s">
        <v>43</v>
      </c>
      <c r="U19" s="202">
        <v>96</v>
      </c>
      <c r="V19" s="202">
        <v>0</v>
      </c>
      <c r="W19" s="202">
        <v>97.99</v>
      </c>
      <c r="X19" s="202">
        <v>0</v>
      </c>
      <c r="Y19" s="202">
        <v>94.93</v>
      </c>
      <c r="Z19" s="307">
        <v>66.67</v>
      </c>
      <c r="AA19" s="202">
        <v>99.9</v>
      </c>
      <c r="AB19" s="203">
        <v>48</v>
      </c>
      <c r="AC19" s="202">
        <v>97.47</v>
      </c>
      <c r="AD19" s="202">
        <v>27.32</v>
      </c>
      <c r="AE19" s="196">
        <v>79.09</v>
      </c>
      <c r="AF19" s="196" t="s">
        <v>350</v>
      </c>
      <c r="AG19" s="202" t="s">
        <v>43</v>
      </c>
      <c r="AH19" s="202" t="s">
        <v>43</v>
      </c>
      <c r="AI19" s="202">
        <v>56.99</v>
      </c>
      <c r="AJ19" s="204" t="s">
        <v>350</v>
      </c>
      <c r="AK19" s="220">
        <v>1</v>
      </c>
      <c r="AL19" s="205">
        <v>0</v>
      </c>
      <c r="AM19" s="202">
        <v>65</v>
      </c>
      <c r="AN19" s="202">
        <v>0</v>
      </c>
      <c r="AO19" s="202">
        <v>88</v>
      </c>
      <c r="AP19" s="202">
        <v>0</v>
      </c>
      <c r="AQ19" s="202">
        <v>95</v>
      </c>
      <c r="AR19" s="202">
        <v>0</v>
      </c>
      <c r="AS19" s="202">
        <v>97</v>
      </c>
      <c r="AT19" s="202">
        <v>100</v>
      </c>
      <c r="AU19" s="202">
        <v>77</v>
      </c>
      <c r="AV19" s="307">
        <v>55</v>
      </c>
      <c r="AW19" s="348" t="s">
        <v>283</v>
      </c>
    </row>
    <row r="20" spans="1:49" s="192" customFormat="1" ht="15.75" customHeight="1">
      <c r="A20" s="492"/>
      <c r="B20" s="206" t="s">
        <v>353</v>
      </c>
      <c r="C20" s="300">
        <v>34.78</v>
      </c>
      <c r="D20" s="202">
        <v>27.64</v>
      </c>
      <c r="E20" s="202">
        <v>93.97</v>
      </c>
      <c r="F20" s="196" t="s">
        <v>350</v>
      </c>
      <c r="G20" s="196" t="s">
        <v>350</v>
      </c>
      <c r="H20" s="196" t="s">
        <v>33</v>
      </c>
      <c r="I20" s="196" t="s">
        <v>350</v>
      </c>
      <c r="J20" s="196" t="s">
        <v>340</v>
      </c>
      <c r="K20" s="196" t="s">
        <v>350</v>
      </c>
      <c r="L20" s="196" t="s">
        <v>350</v>
      </c>
      <c r="M20" s="305">
        <v>55.56</v>
      </c>
      <c r="N20" s="196" t="s">
        <v>350</v>
      </c>
      <c r="O20" s="196" t="s">
        <v>33</v>
      </c>
      <c r="P20" s="196" t="s">
        <v>350</v>
      </c>
      <c r="Q20" s="196">
        <v>70.59</v>
      </c>
      <c r="R20" s="203">
        <v>64.58</v>
      </c>
      <c r="S20" s="196" t="s">
        <v>350</v>
      </c>
      <c r="T20" s="196" t="s">
        <v>350</v>
      </c>
      <c r="U20" s="196">
        <v>100</v>
      </c>
      <c r="V20" s="196" t="s">
        <v>350</v>
      </c>
      <c r="W20" s="196" t="s">
        <v>350</v>
      </c>
      <c r="X20" s="196">
        <v>39.34</v>
      </c>
      <c r="Y20" s="196" t="s">
        <v>350</v>
      </c>
      <c r="Z20" s="196" t="s">
        <v>33</v>
      </c>
      <c r="AA20" s="196" t="s">
        <v>350</v>
      </c>
      <c r="AB20" s="196" t="s">
        <v>33</v>
      </c>
      <c r="AC20" s="196" t="s">
        <v>350</v>
      </c>
      <c r="AD20" s="196">
        <v>58.12</v>
      </c>
      <c r="AE20" s="196">
        <v>90.81</v>
      </c>
      <c r="AF20" s="196" t="s">
        <v>350</v>
      </c>
      <c r="AG20" s="196" t="s">
        <v>350</v>
      </c>
      <c r="AH20" s="196" t="s">
        <v>350</v>
      </c>
      <c r="AI20" s="196" t="s">
        <v>350</v>
      </c>
      <c r="AJ20" s="198" t="s">
        <v>350</v>
      </c>
      <c r="AK20" s="220">
        <v>37</v>
      </c>
      <c r="AL20" s="205">
        <v>29</v>
      </c>
      <c r="AM20" s="196" t="s">
        <v>350</v>
      </c>
      <c r="AN20" s="196" t="s">
        <v>283</v>
      </c>
      <c r="AO20" s="196" t="s">
        <v>350</v>
      </c>
      <c r="AP20" s="196" t="s">
        <v>283</v>
      </c>
      <c r="AQ20" s="196" t="s">
        <v>350</v>
      </c>
      <c r="AR20" s="196" t="s">
        <v>283</v>
      </c>
      <c r="AS20" s="196" t="s">
        <v>350</v>
      </c>
      <c r="AT20" s="196" t="s">
        <v>350</v>
      </c>
      <c r="AU20" s="202">
        <v>89</v>
      </c>
      <c r="AV20" s="202" t="s">
        <v>350</v>
      </c>
      <c r="AW20" s="348" t="s">
        <v>350</v>
      </c>
    </row>
    <row r="21" spans="1:49" s="192" customFormat="1" ht="15.75" customHeight="1">
      <c r="A21" s="492"/>
      <c r="B21" s="206" t="s">
        <v>354</v>
      </c>
      <c r="C21" s="194" t="s">
        <v>350</v>
      </c>
      <c r="D21" s="202" t="s">
        <v>43</v>
      </c>
      <c r="E21" s="202" t="s">
        <v>43</v>
      </c>
      <c r="F21" s="196" t="s">
        <v>350</v>
      </c>
      <c r="G21" s="196" t="s">
        <v>350</v>
      </c>
      <c r="H21" s="196" t="s">
        <v>33</v>
      </c>
      <c r="I21" s="196" t="s">
        <v>350</v>
      </c>
      <c r="J21" s="196" t="s">
        <v>340</v>
      </c>
      <c r="K21" s="196" t="s">
        <v>350</v>
      </c>
      <c r="L21" s="196" t="s">
        <v>350</v>
      </c>
      <c r="M21" s="196" t="s">
        <v>350</v>
      </c>
      <c r="N21" s="196" t="s">
        <v>350</v>
      </c>
      <c r="O21" s="196" t="s">
        <v>33</v>
      </c>
      <c r="P21" s="196" t="s">
        <v>350</v>
      </c>
      <c r="Q21" s="196" t="s">
        <v>350</v>
      </c>
      <c r="R21" s="196" t="s">
        <v>350</v>
      </c>
      <c r="S21" s="196" t="s">
        <v>350</v>
      </c>
      <c r="T21" s="196" t="s">
        <v>350</v>
      </c>
      <c r="U21" s="196" t="s">
        <v>350</v>
      </c>
      <c r="V21" s="196" t="s">
        <v>350</v>
      </c>
      <c r="W21" s="196" t="s">
        <v>350</v>
      </c>
      <c r="X21" s="196" t="s">
        <v>350</v>
      </c>
      <c r="Y21" s="196" t="s">
        <v>350</v>
      </c>
      <c r="Z21" s="196" t="s">
        <v>33</v>
      </c>
      <c r="AA21" s="196" t="s">
        <v>350</v>
      </c>
      <c r="AB21" s="196" t="s">
        <v>33</v>
      </c>
      <c r="AC21" s="196" t="s">
        <v>350</v>
      </c>
      <c r="AD21" s="196" t="s">
        <v>350</v>
      </c>
      <c r="AE21" s="196" t="s">
        <v>350</v>
      </c>
      <c r="AF21" s="196">
        <v>95.24</v>
      </c>
      <c r="AG21" s="196">
        <v>96.59</v>
      </c>
      <c r="AH21" s="196">
        <v>98.53</v>
      </c>
      <c r="AI21" s="196" t="s">
        <v>350</v>
      </c>
      <c r="AJ21" s="198" t="s">
        <v>350</v>
      </c>
      <c r="AK21" s="220" t="s">
        <v>374</v>
      </c>
      <c r="AL21" s="205" t="s">
        <v>350</v>
      </c>
      <c r="AM21" s="196" t="s">
        <v>350</v>
      </c>
      <c r="AN21" s="196" t="s">
        <v>374</v>
      </c>
      <c r="AO21" s="196" t="s">
        <v>350</v>
      </c>
      <c r="AP21" s="196" t="s">
        <v>350</v>
      </c>
      <c r="AQ21" s="196" t="s">
        <v>350</v>
      </c>
      <c r="AR21" s="196" t="s">
        <v>33</v>
      </c>
      <c r="AS21" s="196" t="s">
        <v>350</v>
      </c>
      <c r="AT21" s="196" t="s">
        <v>350</v>
      </c>
      <c r="AU21" s="196" t="s">
        <v>350</v>
      </c>
      <c r="AV21" s="202" t="s">
        <v>350</v>
      </c>
      <c r="AW21" s="348" t="s">
        <v>350</v>
      </c>
    </row>
    <row r="22" spans="1:49" s="192" customFormat="1" ht="15.75" customHeight="1">
      <c r="A22" s="492"/>
      <c r="B22" s="206" t="s">
        <v>355</v>
      </c>
      <c r="C22" s="194" t="s">
        <v>350</v>
      </c>
      <c r="D22" s="202" t="s">
        <v>43</v>
      </c>
      <c r="E22" s="202">
        <v>85</v>
      </c>
      <c r="F22" s="196">
        <v>100</v>
      </c>
      <c r="G22" s="196">
        <v>97.32</v>
      </c>
      <c r="H22" s="196">
        <v>0</v>
      </c>
      <c r="I22" s="196">
        <v>62.11</v>
      </c>
      <c r="J22" s="196">
        <v>0</v>
      </c>
      <c r="K22" s="196">
        <v>100</v>
      </c>
      <c r="L22" s="196">
        <v>93.66</v>
      </c>
      <c r="M22" s="196">
        <v>0</v>
      </c>
      <c r="N22" s="197">
        <v>70.34</v>
      </c>
      <c r="O22" s="196">
        <v>0</v>
      </c>
      <c r="P22" s="196">
        <v>71.37</v>
      </c>
      <c r="Q22" s="196">
        <v>2.82</v>
      </c>
      <c r="R22" s="202" t="s">
        <v>33</v>
      </c>
      <c r="S22" s="196">
        <v>99.57</v>
      </c>
      <c r="T22" s="196">
        <v>100</v>
      </c>
      <c r="U22" s="196">
        <v>96.67</v>
      </c>
      <c r="V22" s="196">
        <v>0</v>
      </c>
      <c r="W22" s="196">
        <v>97.71</v>
      </c>
      <c r="X22" s="196">
        <v>0</v>
      </c>
      <c r="Y22" s="196">
        <v>94.67</v>
      </c>
      <c r="Z22" s="196">
        <v>16.67</v>
      </c>
      <c r="AA22" s="196">
        <v>99.8</v>
      </c>
      <c r="AB22" s="196">
        <v>8</v>
      </c>
      <c r="AC22" s="196">
        <v>96.97</v>
      </c>
      <c r="AD22" s="196" t="s">
        <v>33</v>
      </c>
      <c r="AE22" s="196" t="s">
        <v>350</v>
      </c>
      <c r="AF22" s="196">
        <v>95.24</v>
      </c>
      <c r="AG22" s="196">
        <v>97.11</v>
      </c>
      <c r="AH22" s="196">
        <v>98.55</v>
      </c>
      <c r="AI22" s="196">
        <v>46.12</v>
      </c>
      <c r="AJ22" s="198" t="s">
        <v>350</v>
      </c>
      <c r="AK22" s="220" t="s">
        <v>350</v>
      </c>
      <c r="AL22" s="205" t="s">
        <v>350</v>
      </c>
      <c r="AM22" s="196">
        <v>64</v>
      </c>
      <c r="AN22" s="196">
        <v>0</v>
      </c>
      <c r="AO22" s="196">
        <v>85</v>
      </c>
      <c r="AP22" s="196">
        <v>0</v>
      </c>
      <c r="AQ22" s="196">
        <v>95</v>
      </c>
      <c r="AR22" s="196">
        <v>0</v>
      </c>
      <c r="AS22" s="196">
        <v>97</v>
      </c>
      <c r="AT22" s="196">
        <v>100</v>
      </c>
      <c r="AU22" s="196" t="s">
        <v>350</v>
      </c>
      <c r="AV22" s="307">
        <v>49</v>
      </c>
      <c r="AW22" s="348" t="s">
        <v>350</v>
      </c>
    </row>
    <row r="23" spans="1:49" s="192" customFormat="1" ht="15.75" customHeight="1">
      <c r="A23" s="492"/>
      <c r="B23" s="206" t="s">
        <v>356</v>
      </c>
      <c r="C23" s="194" t="s">
        <v>350</v>
      </c>
      <c r="D23" s="202" t="s">
        <v>43</v>
      </c>
      <c r="E23" s="202" t="s">
        <v>43</v>
      </c>
      <c r="F23" s="196">
        <v>100</v>
      </c>
      <c r="G23" s="196" t="s">
        <v>350</v>
      </c>
      <c r="H23" s="196" t="s">
        <v>33</v>
      </c>
      <c r="I23" s="196" t="s">
        <v>350</v>
      </c>
      <c r="J23" s="196" t="s">
        <v>340</v>
      </c>
      <c r="K23" s="196" t="s">
        <v>350</v>
      </c>
      <c r="L23" s="196" t="s">
        <v>350</v>
      </c>
      <c r="M23" s="196" t="s">
        <v>350</v>
      </c>
      <c r="N23" s="196" t="s">
        <v>350</v>
      </c>
      <c r="O23" s="196" t="s">
        <v>33</v>
      </c>
      <c r="P23" s="196" t="s">
        <v>350</v>
      </c>
      <c r="Q23" s="196" t="s">
        <v>350</v>
      </c>
      <c r="R23" s="196" t="s">
        <v>350</v>
      </c>
      <c r="S23" s="196">
        <v>59.01</v>
      </c>
      <c r="T23" s="196">
        <v>55.56</v>
      </c>
      <c r="U23" s="196" t="s">
        <v>350</v>
      </c>
      <c r="V23" s="196" t="s">
        <v>350</v>
      </c>
      <c r="W23" s="196" t="s">
        <v>350</v>
      </c>
      <c r="X23" s="196" t="s">
        <v>350</v>
      </c>
      <c r="Y23" s="196" t="s">
        <v>350</v>
      </c>
      <c r="Z23" s="196" t="s">
        <v>33</v>
      </c>
      <c r="AA23" s="196" t="s">
        <v>350</v>
      </c>
      <c r="AB23" s="196" t="s">
        <v>33</v>
      </c>
      <c r="AC23" s="196" t="s">
        <v>350</v>
      </c>
      <c r="AD23" s="196" t="s">
        <v>350</v>
      </c>
      <c r="AE23" s="196" t="s">
        <v>350</v>
      </c>
      <c r="AF23" s="196">
        <v>0</v>
      </c>
      <c r="AG23" s="196">
        <v>18.18</v>
      </c>
      <c r="AH23" s="196">
        <v>98.53</v>
      </c>
      <c r="AI23" s="196" t="s">
        <v>350</v>
      </c>
      <c r="AJ23" s="198" t="s">
        <v>350</v>
      </c>
      <c r="AK23" s="220" t="s">
        <v>350</v>
      </c>
      <c r="AL23" s="205" t="s">
        <v>350</v>
      </c>
      <c r="AM23" s="196" t="s">
        <v>350</v>
      </c>
      <c r="AN23" s="196" t="s">
        <v>374</v>
      </c>
      <c r="AO23" s="196" t="s">
        <v>350</v>
      </c>
      <c r="AP23" s="196" t="s">
        <v>350</v>
      </c>
      <c r="AQ23" s="196" t="s">
        <v>350</v>
      </c>
      <c r="AR23" s="196" t="s">
        <v>33</v>
      </c>
      <c r="AS23" s="196" t="s">
        <v>350</v>
      </c>
      <c r="AT23" s="196" t="s">
        <v>350</v>
      </c>
      <c r="AU23" s="196" t="s">
        <v>350</v>
      </c>
      <c r="AV23" s="202" t="s">
        <v>350</v>
      </c>
      <c r="AW23" s="348" t="s">
        <v>350</v>
      </c>
    </row>
    <row r="24" spans="1:49" s="192" customFormat="1" ht="15.75" customHeight="1">
      <c r="A24" s="492"/>
      <c r="B24" s="221" t="s">
        <v>357</v>
      </c>
      <c r="C24" s="222" t="s">
        <v>350</v>
      </c>
      <c r="D24" s="223" t="s">
        <v>350</v>
      </c>
      <c r="E24" s="223" t="s">
        <v>350</v>
      </c>
      <c r="F24" s="223" t="s">
        <v>350</v>
      </c>
      <c r="G24" s="223" t="s">
        <v>350</v>
      </c>
      <c r="H24" s="223" t="s">
        <v>33</v>
      </c>
      <c r="I24" s="223" t="s">
        <v>350</v>
      </c>
      <c r="J24" s="223" t="s">
        <v>340</v>
      </c>
      <c r="K24" s="223" t="s">
        <v>350</v>
      </c>
      <c r="L24" s="223" t="s">
        <v>350</v>
      </c>
      <c r="M24" s="223" t="s">
        <v>350</v>
      </c>
      <c r="N24" s="223" t="s">
        <v>350</v>
      </c>
      <c r="O24" s="223" t="s">
        <v>33</v>
      </c>
      <c r="P24" s="223" t="s">
        <v>350</v>
      </c>
      <c r="Q24" s="223" t="s">
        <v>350</v>
      </c>
      <c r="R24" s="223" t="s">
        <v>350</v>
      </c>
      <c r="S24" s="223" t="s">
        <v>350</v>
      </c>
      <c r="T24" s="223" t="s">
        <v>350</v>
      </c>
      <c r="U24" s="223" t="s">
        <v>350</v>
      </c>
      <c r="V24" s="223" t="s">
        <v>350</v>
      </c>
      <c r="W24" s="223" t="s">
        <v>350</v>
      </c>
      <c r="X24" s="223" t="s">
        <v>350</v>
      </c>
      <c r="Y24" s="223" t="s">
        <v>350</v>
      </c>
      <c r="Z24" s="223" t="s">
        <v>33</v>
      </c>
      <c r="AA24" s="223" t="s">
        <v>350</v>
      </c>
      <c r="AB24" s="223" t="s">
        <v>33</v>
      </c>
      <c r="AC24" s="223" t="s">
        <v>350</v>
      </c>
      <c r="AD24" s="223" t="s">
        <v>350</v>
      </c>
      <c r="AE24" s="223" t="s">
        <v>350</v>
      </c>
      <c r="AF24" s="223" t="s">
        <v>350</v>
      </c>
      <c r="AG24" s="223" t="s">
        <v>350</v>
      </c>
      <c r="AH24" s="223" t="s">
        <v>350</v>
      </c>
      <c r="AI24" s="223" t="s">
        <v>350</v>
      </c>
      <c r="AJ24" s="224" t="s">
        <v>350</v>
      </c>
      <c r="AK24" s="225" t="s">
        <v>350</v>
      </c>
      <c r="AL24" s="341" t="s">
        <v>350</v>
      </c>
      <c r="AM24" s="223" t="s">
        <v>350</v>
      </c>
      <c r="AN24" s="223" t="s">
        <v>374</v>
      </c>
      <c r="AO24" s="223" t="s">
        <v>350</v>
      </c>
      <c r="AP24" s="223" t="s">
        <v>350</v>
      </c>
      <c r="AQ24" s="223" t="s">
        <v>350</v>
      </c>
      <c r="AR24" s="223" t="s">
        <v>33</v>
      </c>
      <c r="AS24" s="223" t="s">
        <v>350</v>
      </c>
      <c r="AT24" s="223" t="s">
        <v>350</v>
      </c>
      <c r="AU24" s="223" t="s">
        <v>350</v>
      </c>
      <c r="AV24" s="223" t="s">
        <v>350</v>
      </c>
      <c r="AW24" s="351" t="s">
        <v>350</v>
      </c>
    </row>
    <row r="25" spans="1:49" s="390" customFormat="1" ht="15.75" customHeight="1">
      <c r="A25" s="494"/>
      <c r="B25" s="253" t="s">
        <v>358</v>
      </c>
      <c r="C25" s="220" t="s">
        <v>350</v>
      </c>
      <c r="D25" s="202" t="s">
        <v>350</v>
      </c>
      <c r="E25" s="202" t="s">
        <v>43</v>
      </c>
      <c r="F25" s="202" t="s">
        <v>350</v>
      </c>
      <c r="G25" s="202" t="s">
        <v>43</v>
      </c>
      <c r="H25" s="202" t="s">
        <v>43</v>
      </c>
      <c r="I25" s="202" t="s">
        <v>43</v>
      </c>
      <c r="J25" s="202" t="s">
        <v>43</v>
      </c>
      <c r="K25" s="202" t="s">
        <v>43</v>
      </c>
      <c r="L25" s="202" t="s">
        <v>43</v>
      </c>
      <c r="M25" s="202" t="s">
        <v>350</v>
      </c>
      <c r="N25" s="202" t="s">
        <v>43</v>
      </c>
      <c r="O25" s="202" t="s">
        <v>43</v>
      </c>
      <c r="P25" s="202" t="s">
        <v>43</v>
      </c>
      <c r="Q25" s="202" t="s">
        <v>350</v>
      </c>
      <c r="R25" s="202" t="s">
        <v>43</v>
      </c>
      <c r="S25" s="202" t="s">
        <v>33</v>
      </c>
      <c r="T25" s="202" t="s">
        <v>33</v>
      </c>
      <c r="U25" s="202" t="s">
        <v>43</v>
      </c>
      <c r="V25" s="202" t="s">
        <v>350</v>
      </c>
      <c r="W25" s="202" t="s">
        <v>350</v>
      </c>
      <c r="X25" s="202" t="s">
        <v>350</v>
      </c>
      <c r="Y25" s="202" t="s">
        <v>43</v>
      </c>
      <c r="Z25" s="202" t="s">
        <v>43</v>
      </c>
      <c r="AA25" s="202" t="s">
        <v>43</v>
      </c>
      <c r="AB25" s="202" t="s">
        <v>43</v>
      </c>
      <c r="AC25" s="202" t="s">
        <v>43</v>
      </c>
      <c r="AD25" s="202" t="s">
        <v>43</v>
      </c>
      <c r="AE25" s="202" t="s">
        <v>43</v>
      </c>
      <c r="AF25" s="202" t="s">
        <v>350</v>
      </c>
      <c r="AG25" s="202" t="s">
        <v>43</v>
      </c>
      <c r="AH25" s="202" t="s">
        <v>43</v>
      </c>
      <c r="AI25" s="202" t="s">
        <v>43</v>
      </c>
      <c r="AJ25" s="204" t="s">
        <v>350</v>
      </c>
      <c r="AK25" s="220" t="s">
        <v>350</v>
      </c>
      <c r="AL25" s="205" t="s">
        <v>350</v>
      </c>
      <c r="AM25" s="202" t="s">
        <v>43</v>
      </c>
      <c r="AN25" s="202" t="s">
        <v>43</v>
      </c>
      <c r="AO25" s="202" t="s">
        <v>43</v>
      </c>
      <c r="AP25" s="202" t="s">
        <v>43</v>
      </c>
      <c r="AQ25" s="202" t="s">
        <v>43</v>
      </c>
      <c r="AR25" s="202" t="s">
        <v>43</v>
      </c>
      <c r="AS25" s="202" t="s">
        <v>350</v>
      </c>
      <c r="AT25" s="202" t="s">
        <v>350</v>
      </c>
      <c r="AU25" s="202" t="s">
        <v>43</v>
      </c>
      <c r="AV25" s="202" t="s">
        <v>350</v>
      </c>
      <c r="AW25" s="348" t="s">
        <v>350</v>
      </c>
    </row>
    <row r="26" spans="1:49" s="192" customFormat="1" ht="15.75" customHeight="1" thickBot="1">
      <c r="A26" s="494"/>
      <c r="B26" s="386" t="s">
        <v>388</v>
      </c>
      <c r="C26" s="387" t="s">
        <v>33</v>
      </c>
      <c r="D26" s="388" t="s">
        <v>33</v>
      </c>
      <c r="E26" s="388" t="s">
        <v>33</v>
      </c>
      <c r="F26" s="388" t="s">
        <v>33</v>
      </c>
      <c r="G26" s="388" t="s">
        <v>33</v>
      </c>
      <c r="H26" s="388">
        <v>83.33</v>
      </c>
      <c r="I26" s="388" t="s">
        <v>33</v>
      </c>
      <c r="J26" s="388">
        <v>60</v>
      </c>
      <c r="K26" s="388" t="s">
        <v>33</v>
      </c>
      <c r="L26" s="388" t="s">
        <v>33</v>
      </c>
      <c r="M26" s="388">
        <v>90.55</v>
      </c>
      <c r="N26" s="388" t="s">
        <v>33</v>
      </c>
      <c r="O26" s="388">
        <v>63.64</v>
      </c>
      <c r="P26" s="388" t="s">
        <v>33</v>
      </c>
      <c r="Q26" s="388">
        <v>46.09</v>
      </c>
      <c r="R26" s="388" t="s">
        <v>33</v>
      </c>
      <c r="S26" s="388" t="s">
        <v>33</v>
      </c>
      <c r="T26" s="388" t="s">
        <v>33</v>
      </c>
      <c r="U26" s="388" t="s">
        <v>33</v>
      </c>
      <c r="V26" s="388" t="s">
        <v>33</v>
      </c>
      <c r="W26" s="388" t="s">
        <v>33</v>
      </c>
      <c r="X26" s="388" t="s">
        <v>33</v>
      </c>
      <c r="Y26" s="388" t="s">
        <v>33</v>
      </c>
      <c r="Z26" s="388">
        <v>75</v>
      </c>
      <c r="AA26" s="388" t="s">
        <v>33</v>
      </c>
      <c r="AB26" s="388">
        <v>100</v>
      </c>
      <c r="AC26" s="388" t="s">
        <v>33</v>
      </c>
      <c r="AD26" s="388" t="s">
        <v>33</v>
      </c>
      <c r="AE26" s="388" t="s">
        <v>33</v>
      </c>
      <c r="AF26" s="388" t="s">
        <v>33</v>
      </c>
      <c r="AG26" s="388" t="s">
        <v>33</v>
      </c>
      <c r="AH26" s="388" t="s">
        <v>33</v>
      </c>
      <c r="AI26" s="388" t="s">
        <v>33</v>
      </c>
      <c r="AJ26" s="214" t="s">
        <v>33</v>
      </c>
      <c r="AK26" s="391" t="s">
        <v>33</v>
      </c>
      <c r="AL26" s="388" t="s">
        <v>33</v>
      </c>
      <c r="AM26" s="388" t="s">
        <v>33</v>
      </c>
      <c r="AN26" s="388" t="s">
        <v>33</v>
      </c>
      <c r="AO26" s="388" t="s">
        <v>33</v>
      </c>
      <c r="AP26" s="388">
        <v>96</v>
      </c>
      <c r="AQ26" s="388" t="s">
        <v>33</v>
      </c>
      <c r="AR26" s="388" t="s">
        <v>33</v>
      </c>
      <c r="AS26" s="388" t="s">
        <v>33</v>
      </c>
      <c r="AT26" s="388" t="s">
        <v>33</v>
      </c>
      <c r="AU26" s="388" t="s">
        <v>33</v>
      </c>
      <c r="AV26" s="388" t="s">
        <v>33</v>
      </c>
      <c r="AW26" s="389" t="s">
        <v>33</v>
      </c>
    </row>
    <row r="27" spans="1:49" s="192" customFormat="1" ht="15.75" customHeight="1">
      <c r="A27" s="494"/>
      <c r="B27" s="215" t="s">
        <v>371</v>
      </c>
      <c r="C27" s="378">
        <v>0</v>
      </c>
      <c r="D27" s="376">
        <v>0</v>
      </c>
      <c r="E27" s="194">
        <v>0</v>
      </c>
      <c r="F27" s="196">
        <v>0</v>
      </c>
      <c r="G27" s="196">
        <v>45</v>
      </c>
      <c r="H27" s="196">
        <v>10</v>
      </c>
      <c r="I27" s="305">
        <v>74</v>
      </c>
      <c r="J27" s="305">
        <v>5</v>
      </c>
      <c r="K27" s="196">
        <v>0</v>
      </c>
      <c r="L27" s="196">
        <v>3092</v>
      </c>
      <c r="M27" s="197">
        <v>173</v>
      </c>
      <c r="N27" s="305">
        <v>28</v>
      </c>
      <c r="O27" s="197">
        <v>7</v>
      </c>
      <c r="P27" s="305">
        <v>91</v>
      </c>
      <c r="Q27" s="196">
        <v>47</v>
      </c>
      <c r="R27" s="196">
        <v>0</v>
      </c>
      <c r="S27" s="196">
        <v>0</v>
      </c>
      <c r="T27" s="196" t="s">
        <v>350</v>
      </c>
      <c r="U27" s="305">
        <v>31</v>
      </c>
      <c r="V27" s="196">
        <v>9</v>
      </c>
      <c r="W27" s="305">
        <v>435</v>
      </c>
      <c r="X27" s="196">
        <v>133</v>
      </c>
      <c r="Y27" s="305">
        <v>162</v>
      </c>
      <c r="Z27" s="197">
        <v>8</v>
      </c>
      <c r="AA27" s="197">
        <v>439</v>
      </c>
      <c r="AB27" s="305">
        <v>8</v>
      </c>
      <c r="AC27" s="197">
        <v>52</v>
      </c>
      <c r="AD27" s="196">
        <v>0</v>
      </c>
      <c r="AE27" s="196">
        <v>0</v>
      </c>
      <c r="AF27" s="196">
        <v>1</v>
      </c>
      <c r="AG27" s="196">
        <v>1</v>
      </c>
      <c r="AH27" s="196">
        <v>0</v>
      </c>
      <c r="AI27" s="305">
        <v>134</v>
      </c>
      <c r="AJ27" s="198">
        <v>0</v>
      </c>
      <c r="AK27" s="379">
        <v>0</v>
      </c>
      <c r="AL27" s="380">
        <v>0</v>
      </c>
      <c r="AM27" s="381">
        <v>16</v>
      </c>
      <c r="AN27" s="382">
        <v>19</v>
      </c>
      <c r="AO27" s="383">
        <v>215</v>
      </c>
      <c r="AP27" s="383">
        <v>31</v>
      </c>
      <c r="AQ27" s="384">
        <v>36</v>
      </c>
      <c r="AR27" s="383">
        <v>28</v>
      </c>
      <c r="AS27" s="384">
        <v>11</v>
      </c>
      <c r="AT27" s="384">
        <v>21</v>
      </c>
      <c r="AU27" s="383">
        <v>0</v>
      </c>
      <c r="AV27" s="384">
        <v>17</v>
      </c>
      <c r="AW27" s="385">
        <v>0</v>
      </c>
    </row>
    <row r="28" spans="1:49" s="192" customFormat="1" ht="15.75" customHeight="1">
      <c r="A28" s="492"/>
      <c r="B28" s="297" t="s">
        <v>359</v>
      </c>
      <c r="C28" s="220" t="s">
        <v>33</v>
      </c>
      <c r="D28" s="227" t="s">
        <v>33</v>
      </c>
      <c r="E28" s="201" t="s">
        <v>33</v>
      </c>
      <c r="F28" s="202" t="s">
        <v>350</v>
      </c>
      <c r="G28" s="203">
        <v>80</v>
      </c>
      <c r="H28" s="307">
        <v>70</v>
      </c>
      <c r="I28" s="202">
        <v>50</v>
      </c>
      <c r="J28" s="307">
        <v>40</v>
      </c>
      <c r="K28" s="202" t="s">
        <v>350</v>
      </c>
      <c r="L28" s="202">
        <v>54.33</v>
      </c>
      <c r="M28" s="202">
        <v>28.32</v>
      </c>
      <c r="N28" s="202">
        <v>78.57</v>
      </c>
      <c r="O28" s="307">
        <v>71.43</v>
      </c>
      <c r="P28" s="202">
        <v>64.84</v>
      </c>
      <c r="Q28" s="307">
        <v>25.53</v>
      </c>
      <c r="R28" s="307" t="s">
        <v>33</v>
      </c>
      <c r="S28" s="202" t="s">
        <v>350</v>
      </c>
      <c r="T28" s="202" t="s">
        <v>350</v>
      </c>
      <c r="U28" s="202">
        <v>90.33</v>
      </c>
      <c r="V28" s="203">
        <v>44.44</v>
      </c>
      <c r="W28" s="307">
        <v>93.56</v>
      </c>
      <c r="X28" s="202">
        <v>31.58</v>
      </c>
      <c r="Y28" s="202">
        <v>33.33</v>
      </c>
      <c r="Z28" s="203">
        <v>12.5</v>
      </c>
      <c r="AA28" s="202">
        <v>63.55</v>
      </c>
      <c r="AB28" s="203">
        <v>25</v>
      </c>
      <c r="AC28" s="202">
        <v>69.23</v>
      </c>
      <c r="AD28" s="202" t="s">
        <v>33</v>
      </c>
      <c r="AE28" s="202" t="s">
        <v>33</v>
      </c>
      <c r="AF28" s="202">
        <v>0</v>
      </c>
      <c r="AG28" s="202">
        <v>100</v>
      </c>
      <c r="AH28" s="202" t="s">
        <v>33</v>
      </c>
      <c r="AI28" s="202">
        <v>26.87</v>
      </c>
      <c r="AJ28" s="204" t="s">
        <v>33</v>
      </c>
      <c r="AK28" s="335" t="s">
        <v>283</v>
      </c>
      <c r="AL28" s="342" t="s">
        <v>283</v>
      </c>
      <c r="AM28" s="228">
        <v>63</v>
      </c>
      <c r="AN28" s="228">
        <v>11</v>
      </c>
      <c r="AO28" s="228">
        <v>40</v>
      </c>
      <c r="AP28" s="228">
        <v>16</v>
      </c>
      <c r="AQ28" s="228">
        <v>69</v>
      </c>
      <c r="AR28" s="228">
        <v>21</v>
      </c>
      <c r="AS28" s="336">
        <v>55</v>
      </c>
      <c r="AT28" s="338">
        <v>52</v>
      </c>
      <c r="AU28" s="229" t="s">
        <v>350</v>
      </c>
      <c r="AV28" s="338">
        <v>12</v>
      </c>
      <c r="AW28" s="355" t="s">
        <v>283</v>
      </c>
    </row>
    <row r="29" spans="1:49" s="192" customFormat="1" ht="15.75" customHeight="1" thickBot="1">
      <c r="A29" s="493"/>
      <c r="B29" s="298" t="s">
        <v>360</v>
      </c>
      <c r="C29" s="208" t="s">
        <v>33</v>
      </c>
      <c r="D29" s="230" t="s">
        <v>33</v>
      </c>
      <c r="E29" s="231" t="s">
        <v>33</v>
      </c>
      <c r="F29" s="210" t="s">
        <v>350</v>
      </c>
      <c r="G29" s="309">
        <v>80</v>
      </c>
      <c r="H29" s="309">
        <v>90</v>
      </c>
      <c r="I29" s="210">
        <v>79.73</v>
      </c>
      <c r="J29" s="345">
        <v>20</v>
      </c>
      <c r="K29" s="210" t="s">
        <v>350</v>
      </c>
      <c r="L29" s="210">
        <v>76.77</v>
      </c>
      <c r="M29" s="309">
        <v>75.72</v>
      </c>
      <c r="N29" s="210">
        <v>14.29</v>
      </c>
      <c r="O29" s="309">
        <v>42.86</v>
      </c>
      <c r="P29" s="210">
        <v>32.97</v>
      </c>
      <c r="Q29" s="210">
        <v>38.3</v>
      </c>
      <c r="R29" s="309" t="s">
        <v>33</v>
      </c>
      <c r="S29" s="210" t="s">
        <v>350</v>
      </c>
      <c r="T29" s="210" t="s">
        <v>350</v>
      </c>
      <c r="U29" s="210">
        <v>80.65</v>
      </c>
      <c r="V29" s="210">
        <v>66.67</v>
      </c>
      <c r="W29" s="210">
        <v>35.17</v>
      </c>
      <c r="X29" s="210">
        <v>21.05</v>
      </c>
      <c r="Y29" s="210">
        <v>3.7</v>
      </c>
      <c r="Z29" s="210">
        <v>12.5</v>
      </c>
      <c r="AA29" s="210">
        <v>3.42</v>
      </c>
      <c r="AB29" s="210">
        <v>0</v>
      </c>
      <c r="AC29" s="210">
        <v>3.85</v>
      </c>
      <c r="AD29" s="210" t="s">
        <v>33</v>
      </c>
      <c r="AE29" s="210" t="s">
        <v>33</v>
      </c>
      <c r="AF29" s="210">
        <v>0</v>
      </c>
      <c r="AG29" s="210">
        <v>100</v>
      </c>
      <c r="AH29" s="210" t="s">
        <v>33</v>
      </c>
      <c r="AI29" s="210">
        <v>0.47</v>
      </c>
      <c r="AJ29" s="214" t="s">
        <v>33</v>
      </c>
      <c r="AK29" s="232" t="s">
        <v>350</v>
      </c>
      <c r="AL29" s="343" t="s">
        <v>350</v>
      </c>
      <c r="AM29" s="233">
        <v>31</v>
      </c>
      <c r="AN29" s="337">
        <v>47</v>
      </c>
      <c r="AO29" s="233">
        <v>62</v>
      </c>
      <c r="AP29" s="233">
        <v>77</v>
      </c>
      <c r="AQ29" s="233">
        <v>28</v>
      </c>
      <c r="AR29" s="337">
        <v>21</v>
      </c>
      <c r="AS29" s="233">
        <v>0</v>
      </c>
      <c r="AT29" s="233">
        <v>0</v>
      </c>
      <c r="AU29" s="233" t="s">
        <v>350</v>
      </c>
      <c r="AV29" s="233">
        <v>0</v>
      </c>
      <c r="AW29" s="352" t="s">
        <v>283</v>
      </c>
    </row>
    <row r="30" spans="1:49" s="192" customFormat="1" ht="15.75" customHeight="1">
      <c r="A30" s="234"/>
      <c r="B30" s="293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</row>
    <row r="31" spans="2:49" s="192" customFormat="1" ht="15.75" customHeight="1">
      <c r="B31" s="236" t="s">
        <v>363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W31" s="237"/>
    </row>
    <row r="32" spans="2:48" s="192" customFormat="1" ht="15.75" customHeight="1">
      <c r="B32" s="236" t="s">
        <v>400</v>
      </c>
      <c r="C32" s="237"/>
      <c r="D32" s="237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86"/>
      <c r="V32" s="186"/>
      <c r="W32" s="186"/>
      <c r="X32" s="186"/>
      <c r="Y32" s="170"/>
      <c r="Z32" s="170"/>
      <c r="AA32" s="170"/>
      <c r="AB32" s="170"/>
      <c r="AC32" s="170"/>
      <c r="AD32" s="170"/>
      <c r="AE32" s="170"/>
      <c r="AF32" s="170"/>
      <c r="AG32" s="170"/>
      <c r="AH32" s="222"/>
      <c r="AI32" s="222"/>
      <c r="AJ32" s="222"/>
      <c r="AQ32" s="237"/>
      <c r="AR32" s="237"/>
      <c r="AS32" s="237"/>
      <c r="AU32" s="237"/>
      <c r="AV32" s="237"/>
    </row>
    <row r="33" spans="2:46" s="192" customFormat="1" ht="15.75" customHeight="1">
      <c r="B33" s="238" t="s">
        <v>361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87"/>
      <c r="Z33" s="187"/>
      <c r="AA33" s="187"/>
      <c r="AB33" s="187"/>
      <c r="AC33" s="187"/>
      <c r="AD33" s="187"/>
      <c r="AE33" s="187"/>
      <c r="AF33" s="187"/>
      <c r="AG33" s="187"/>
      <c r="AH33" s="170"/>
      <c r="AI33" s="170"/>
      <c r="AJ33" s="187"/>
      <c r="AK33" s="189"/>
      <c r="AL33" s="189"/>
      <c r="AM33" s="237"/>
      <c r="AN33" s="237"/>
      <c r="AO33" s="237"/>
      <c r="AP33" s="237"/>
      <c r="AT33" s="237"/>
    </row>
    <row r="34" spans="2:38" s="192" customFormat="1" ht="15.75" customHeight="1">
      <c r="B34" s="328" t="s">
        <v>382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87"/>
      <c r="Z34" s="187"/>
      <c r="AA34" s="187"/>
      <c r="AB34" s="187"/>
      <c r="AC34" s="187"/>
      <c r="AD34" s="187"/>
      <c r="AE34" s="187"/>
      <c r="AF34" s="187"/>
      <c r="AG34" s="187"/>
      <c r="AH34" s="170"/>
      <c r="AI34" s="170"/>
      <c r="AJ34" s="187"/>
      <c r="AK34" s="189"/>
      <c r="AL34" s="189"/>
    </row>
    <row r="35" spans="2:38" s="192" customFormat="1" ht="15.75" customHeight="1">
      <c r="B35" s="328" t="s">
        <v>381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87"/>
      <c r="Z35" s="187"/>
      <c r="AA35" s="187"/>
      <c r="AB35" s="187"/>
      <c r="AC35" s="187"/>
      <c r="AD35" s="187"/>
      <c r="AE35" s="187"/>
      <c r="AF35" s="187"/>
      <c r="AG35" s="187"/>
      <c r="AH35" s="170"/>
      <c r="AI35" s="170"/>
      <c r="AJ35" s="187"/>
      <c r="AK35" s="187"/>
      <c r="AL35" s="187"/>
    </row>
    <row r="36" spans="1:48" s="189" customFormat="1" ht="19.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</row>
    <row r="37" spans="1:46" s="189" customFormat="1" ht="19.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92"/>
      <c r="AO37" s="192"/>
      <c r="AP37" s="192"/>
      <c r="AT37" s="192"/>
    </row>
    <row r="38" spans="1:48" ht="21" customHeight="1">
      <c r="A38" s="170"/>
      <c r="E38" s="170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</row>
    <row r="39" spans="1:46" ht="21" customHeight="1">
      <c r="A39" s="170"/>
      <c r="E39" s="170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M39" s="189"/>
      <c r="AN39" s="189"/>
      <c r="AO39" s="189"/>
      <c r="AP39" s="189"/>
      <c r="AT39" s="189"/>
    </row>
    <row r="40" spans="1:35" ht="21" customHeight="1">
      <c r="A40" s="170"/>
      <c r="E40" s="170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</row>
    <row r="41" spans="1:35" ht="21" customHeight="1">
      <c r="A41" s="170"/>
      <c r="E41" s="170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</row>
    <row r="42" spans="1:35" ht="19.5" customHeight="1">
      <c r="A42" s="170"/>
      <c r="E42" s="170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</row>
    <row r="43" spans="1:35" ht="135" customHeight="1">
      <c r="A43" s="170"/>
      <c r="E43" s="170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</row>
    <row r="44" spans="1:35" ht="19.5" customHeight="1">
      <c r="A44" s="170"/>
      <c r="E44" s="170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</row>
    <row r="45" spans="1:35" ht="19.5" customHeight="1">
      <c r="A45" s="170"/>
      <c r="E45" s="170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</row>
    <row r="46" spans="1:35" ht="19.5" customHeight="1">
      <c r="A46" s="170"/>
      <c r="E46" s="170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</row>
    <row r="47" spans="1:35" ht="19.5" customHeight="1">
      <c r="A47" s="170"/>
      <c r="E47" s="170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</row>
    <row r="48" spans="1:35" ht="19.5" customHeight="1">
      <c r="A48" s="170"/>
      <c r="E48" s="170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</row>
    <row r="49" spans="1:35" ht="19.5" customHeight="1">
      <c r="A49" s="170"/>
      <c r="E49" s="170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</row>
    <row r="50" spans="1:35" ht="19.5" customHeight="1">
      <c r="A50" s="170"/>
      <c r="E50" s="170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</row>
    <row r="51" spans="1:35" ht="19.5" customHeight="1">
      <c r="A51" s="170"/>
      <c r="E51" s="170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</row>
    <row r="52" spans="1:35" ht="19.5" customHeight="1">
      <c r="A52" s="170"/>
      <c r="E52" s="170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</row>
    <row r="53" spans="1:35" ht="19.5" customHeight="1">
      <c r="A53" s="170"/>
      <c r="E53" s="170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</row>
    <row r="54" spans="1:35" ht="19.5" customHeight="1">
      <c r="A54" s="170"/>
      <c r="E54" s="170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</row>
    <row r="55" spans="1:35" ht="19.5" customHeight="1">
      <c r="A55" s="170"/>
      <c r="E55" s="170"/>
      <c r="V55" s="170"/>
      <c r="W55" s="170"/>
      <c r="X55" s="170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</row>
    <row r="56" spans="1:35" ht="19.5" customHeight="1">
      <c r="A56" s="170"/>
      <c r="E56" s="170"/>
      <c r="V56" s="170"/>
      <c r="W56" s="170"/>
      <c r="X56" s="170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</row>
    <row r="57" spans="1:35" ht="19.5" customHeight="1">
      <c r="A57" s="170"/>
      <c r="E57" s="170"/>
      <c r="V57" s="170"/>
      <c r="W57" s="170"/>
      <c r="X57" s="170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</row>
    <row r="58" spans="1:35" ht="19.5" customHeight="1">
      <c r="A58" s="170"/>
      <c r="E58" s="170"/>
      <c r="V58" s="170"/>
      <c r="W58" s="170"/>
      <c r="X58" s="170"/>
      <c r="Y58" s="170"/>
      <c r="Z58" s="170"/>
      <c r="AA58" s="187"/>
      <c r="AB58" s="187"/>
      <c r="AC58" s="187"/>
      <c r="AD58" s="187"/>
      <c r="AE58" s="187"/>
      <c r="AF58" s="187"/>
      <c r="AG58" s="187"/>
      <c r="AH58" s="187"/>
      <c r="AI58" s="187"/>
    </row>
    <row r="59" spans="1:35" ht="19.5" customHeight="1">
      <c r="A59" s="170"/>
      <c r="E59" s="170"/>
      <c r="V59" s="170"/>
      <c r="W59" s="170"/>
      <c r="X59" s="170"/>
      <c r="Y59" s="170"/>
      <c r="Z59" s="170"/>
      <c r="AA59" s="187"/>
      <c r="AB59" s="187"/>
      <c r="AC59" s="187"/>
      <c r="AD59" s="187"/>
      <c r="AE59" s="187"/>
      <c r="AF59" s="187"/>
      <c r="AG59" s="187"/>
      <c r="AH59" s="187"/>
      <c r="AI59" s="187"/>
    </row>
    <row r="60" spans="1:35" ht="19.5" customHeight="1">
      <c r="A60" s="170"/>
      <c r="AH60" s="187"/>
      <c r="AI60" s="187"/>
    </row>
    <row r="61" spans="1:35" ht="19.5" customHeight="1">
      <c r="A61" s="170"/>
      <c r="AH61" s="187"/>
      <c r="AI61" s="187"/>
    </row>
    <row r="62" spans="1:35" ht="14.25">
      <c r="A62" s="170"/>
      <c r="AH62" s="187"/>
      <c r="AI62" s="187"/>
    </row>
    <row r="63" spans="1:34" ht="14.25">
      <c r="A63" s="170"/>
      <c r="AH63" s="187"/>
    </row>
  </sheetData>
  <mergeCells count="41">
    <mergeCell ref="A8:A29"/>
    <mergeCell ref="AK5:AW5"/>
    <mergeCell ref="Q5:Q6"/>
    <mergeCell ref="V5:V6"/>
    <mergeCell ref="S5:S6"/>
    <mergeCell ref="R5:R6"/>
    <mergeCell ref="AJ5:AJ6"/>
    <mergeCell ref="AH5:AH6"/>
    <mergeCell ref="Y5:Y6"/>
    <mergeCell ref="U5:U6"/>
    <mergeCell ref="W5:W6"/>
    <mergeCell ref="A7:B7"/>
    <mergeCell ref="A5:B5"/>
    <mergeCell ref="C5:C6"/>
    <mergeCell ref="A6:B6"/>
    <mergeCell ref="D5:D6"/>
    <mergeCell ref="Z5:Z6"/>
    <mergeCell ref="F5:F6"/>
    <mergeCell ref="E5:E6"/>
    <mergeCell ref="P5:P6"/>
    <mergeCell ref="N5:N6"/>
    <mergeCell ref="X5:X6"/>
    <mergeCell ref="T5:T6"/>
    <mergeCell ref="K5:K6"/>
    <mergeCell ref="M5:M6"/>
    <mergeCell ref="I5:I6"/>
    <mergeCell ref="AF5:AF6"/>
    <mergeCell ref="H5:H6"/>
    <mergeCell ref="J5:J6"/>
    <mergeCell ref="O5:O6"/>
    <mergeCell ref="AA5:AA6"/>
    <mergeCell ref="A1:AW1"/>
    <mergeCell ref="A3:AW3"/>
    <mergeCell ref="AB5:AB6"/>
    <mergeCell ref="AC5:AC6"/>
    <mergeCell ref="AG5:AG6"/>
    <mergeCell ref="AE5:AE6"/>
    <mergeCell ref="AD5:AD6"/>
    <mergeCell ref="AI5:AI6"/>
    <mergeCell ref="G5:G6"/>
    <mergeCell ref="L5:L6"/>
  </mergeCells>
  <printOptions horizontalCentered="1" verticalCentered="1"/>
  <pageMargins left="0.07874015748031496" right="0.07874015748031496" top="0" bottom="0" header="0" footer="0"/>
  <pageSetup fitToHeight="1" fitToWidth="1" horizontalDpi="300" verticalDpi="3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workbookViewId="0" topLeftCell="A4">
      <selection activeCell="A4" sqref="A4"/>
    </sheetView>
  </sheetViews>
  <sheetFormatPr defaultColWidth="9.00390625" defaultRowHeight="16.5"/>
  <cols>
    <col min="1" max="1" width="2.875" style="174" bestFit="1" customWidth="1"/>
    <col min="2" max="2" width="27.875" style="241" customWidth="1"/>
    <col min="3" max="3" width="3.75390625" style="174" customWidth="1"/>
    <col min="4" max="4" width="4.50390625" style="174" customWidth="1"/>
    <col min="5" max="6" width="3.75390625" style="174" customWidth="1"/>
    <col min="7" max="7" width="4.50390625" style="174" customWidth="1"/>
    <col min="8" max="9" width="3.75390625" style="174" customWidth="1"/>
    <col min="10" max="10" width="4.50390625" style="174" customWidth="1"/>
    <col min="11" max="12" width="3.75390625" style="174" customWidth="1"/>
    <col min="13" max="13" width="4.50390625" style="174" customWidth="1"/>
    <col min="14" max="14" width="3.75390625" style="174" customWidth="1"/>
    <col min="15" max="15" width="4.50390625" style="174" customWidth="1"/>
    <col min="16" max="17" width="4.50390625" style="174" bestFit="1" customWidth="1"/>
    <col min="18" max="18" width="3.75390625" style="174" bestFit="1" customWidth="1"/>
    <col min="19" max="22" width="4.50390625" style="174" bestFit="1" customWidth="1"/>
    <col min="23" max="16384" width="9.00390625" style="174" customWidth="1"/>
  </cols>
  <sheetData>
    <row r="1" spans="1:22" s="239" customFormat="1" ht="18.75">
      <c r="A1" s="469" t="s">
        <v>304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="240" customFormat="1" ht="15">
      <c r="B2" s="241"/>
    </row>
    <row r="3" spans="1:22" s="239" customFormat="1" ht="18.75">
      <c r="A3" s="469" t="s">
        <v>393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</row>
    <row r="4" s="240" customFormat="1" ht="15.75" thickBot="1">
      <c r="B4" s="241"/>
    </row>
    <row r="5" spans="1:22" s="243" customFormat="1" ht="19.5" customHeight="1" thickBot="1">
      <c r="A5" s="488" t="s">
        <v>55</v>
      </c>
      <c r="B5" s="489"/>
      <c r="C5" s="472" t="s">
        <v>59</v>
      </c>
      <c r="D5" s="472" t="s">
        <v>61</v>
      </c>
      <c r="E5" s="472" t="s">
        <v>62</v>
      </c>
      <c r="F5" s="472" t="s">
        <v>63</v>
      </c>
      <c r="G5" s="472" t="s">
        <v>64</v>
      </c>
      <c r="H5" s="472" t="s">
        <v>65</v>
      </c>
      <c r="I5" s="472" t="s">
        <v>66</v>
      </c>
      <c r="J5" s="472" t="s">
        <v>67</v>
      </c>
      <c r="K5" s="242"/>
      <c r="L5" s="242"/>
      <c r="M5" s="242"/>
      <c r="N5" s="242"/>
      <c r="O5" s="483" t="s">
        <v>68</v>
      </c>
      <c r="P5" s="485" t="s">
        <v>383</v>
      </c>
      <c r="Q5" s="486"/>
      <c r="R5" s="486"/>
      <c r="S5" s="486"/>
      <c r="T5" s="486"/>
      <c r="U5" s="486"/>
      <c r="V5" s="487"/>
    </row>
    <row r="6" spans="1:22" s="243" customFormat="1" ht="120" customHeight="1" thickBot="1">
      <c r="A6" s="478" t="s">
        <v>69</v>
      </c>
      <c r="B6" s="479"/>
      <c r="C6" s="473"/>
      <c r="D6" s="473"/>
      <c r="E6" s="473"/>
      <c r="F6" s="473"/>
      <c r="G6" s="473"/>
      <c r="H6" s="473"/>
      <c r="I6" s="473"/>
      <c r="J6" s="473"/>
      <c r="K6" s="289" t="s">
        <v>70</v>
      </c>
      <c r="L6" s="244" t="s">
        <v>71</v>
      </c>
      <c r="M6" s="289" t="s">
        <v>72</v>
      </c>
      <c r="N6" s="289" t="s">
        <v>73</v>
      </c>
      <c r="O6" s="490"/>
      <c r="P6" s="290" t="s">
        <v>67</v>
      </c>
      <c r="Q6" s="291" t="s">
        <v>61</v>
      </c>
      <c r="R6" s="291" t="s">
        <v>401</v>
      </c>
      <c r="S6" s="291" t="s">
        <v>305</v>
      </c>
      <c r="T6" s="291" t="s">
        <v>306</v>
      </c>
      <c r="U6" s="291" t="s">
        <v>65</v>
      </c>
      <c r="V6" s="292" t="s">
        <v>68</v>
      </c>
    </row>
    <row r="7" spans="1:22" s="185" customFormat="1" ht="15" customHeight="1" thickBot="1">
      <c r="A7" s="474" t="s">
        <v>372</v>
      </c>
      <c r="B7" s="475"/>
      <c r="C7" s="316">
        <v>91</v>
      </c>
      <c r="D7" s="245">
        <v>1858</v>
      </c>
      <c r="E7" s="316">
        <v>212</v>
      </c>
      <c r="F7" s="312">
        <v>54</v>
      </c>
      <c r="G7" s="245">
        <v>4436</v>
      </c>
      <c r="H7" s="312">
        <v>93</v>
      </c>
      <c r="I7" s="245">
        <v>77</v>
      </c>
      <c r="J7" s="245">
        <v>2251</v>
      </c>
      <c r="K7" s="245">
        <v>290</v>
      </c>
      <c r="L7" s="245">
        <v>147</v>
      </c>
      <c r="M7" s="316">
        <v>574</v>
      </c>
      <c r="N7" s="245">
        <v>195</v>
      </c>
      <c r="O7" s="246">
        <v>864</v>
      </c>
      <c r="P7" s="247">
        <v>161</v>
      </c>
      <c r="Q7" s="316">
        <v>198</v>
      </c>
      <c r="R7" s="316">
        <v>33</v>
      </c>
      <c r="S7" s="312">
        <v>368</v>
      </c>
      <c r="T7" s="245">
        <v>107</v>
      </c>
      <c r="U7" s="358">
        <v>26</v>
      </c>
      <c r="V7" s="246">
        <v>63</v>
      </c>
    </row>
    <row r="8" spans="1:22" s="185" customFormat="1" ht="15" customHeight="1">
      <c r="A8" s="491" t="s">
        <v>373</v>
      </c>
      <c r="B8" s="215" t="s">
        <v>31</v>
      </c>
      <c r="C8" s="249">
        <v>87.91</v>
      </c>
      <c r="D8" s="249">
        <v>99.62</v>
      </c>
      <c r="E8" s="301">
        <v>45.02</v>
      </c>
      <c r="F8" s="248" t="s">
        <v>76</v>
      </c>
      <c r="G8" s="248" t="s">
        <v>292</v>
      </c>
      <c r="H8" s="248" t="s">
        <v>76</v>
      </c>
      <c r="I8" s="248" t="s">
        <v>76</v>
      </c>
      <c r="J8" s="248" t="s">
        <v>77</v>
      </c>
      <c r="K8" s="248" t="s">
        <v>76</v>
      </c>
      <c r="L8" s="248" t="s">
        <v>76</v>
      </c>
      <c r="M8" s="248" t="s">
        <v>76</v>
      </c>
      <c r="N8" s="248" t="s">
        <v>76</v>
      </c>
      <c r="O8" s="250" t="s">
        <v>76</v>
      </c>
      <c r="P8" s="251" t="s">
        <v>292</v>
      </c>
      <c r="Q8" s="252">
        <v>99</v>
      </c>
      <c r="R8" s="392">
        <v>21</v>
      </c>
      <c r="S8" s="248" t="s">
        <v>292</v>
      </c>
      <c r="T8" s="248" t="s">
        <v>292</v>
      </c>
      <c r="U8" s="248" t="s">
        <v>292</v>
      </c>
      <c r="V8" s="250" t="s">
        <v>292</v>
      </c>
    </row>
    <row r="9" spans="1:22" s="185" customFormat="1" ht="15" customHeight="1">
      <c r="A9" s="492"/>
      <c r="B9" s="253" t="s">
        <v>307</v>
      </c>
      <c r="C9" s="248" t="s">
        <v>292</v>
      </c>
      <c r="D9" s="248" t="s">
        <v>292</v>
      </c>
      <c r="E9" s="248" t="s">
        <v>292</v>
      </c>
      <c r="F9" s="248" t="s">
        <v>292</v>
      </c>
      <c r="G9" s="248" t="s">
        <v>292</v>
      </c>
      <c r="H9" s="248" t="s">
        <v>292</v>
      </c>
      <c r="I9" s="248" t="s">
        <v>292</v>
      </c>
      <c r="J9" s="248" t="s">
        <v>292</v>
      </c>
      <c r="K9" s="249">
        <v>82.92</v>
      </c>
      <c r="L9" s="248">
        <v>97.26</v>
      </c>
      <c r="M9" s="248">
        <v>98.25</v>
      </c>
      <c r="N9" s="248">
        <v>66.67</v>
      </c>
      <c r="O9" s="254">
        <v>96.98</v>
      </c>
      <c r="P9" s="255" t="s">
        <v>292</v>
      </c>
      <c r="Q9" s="249" t="s">
        <v>292</v>
      </c>
      <c r="R9" s="249" t="s">
        <v>292</v>
      </c>
      <c r="S9" s="249" t="s">
        <v>292</v>
      </c>
      <c r="T9" s="249" t="s">
        <v>292</v>
      </c>
      <c r="U9" s="249" t="s">
        <v>292</v>
      </c>
      <c r="V9" s="250">
        <v>96</v>
      </c>
    </row>
    <row r="10" spans="1:22" s="185" customFormat="1" ht="15" customHeight="1">
      <c r="A10" s="492"/>
      <c r="B10" s="253" t="s">
        <v>44</v>
      </c>
      <c r="C10" s="249" t="s">
        <v>76</v>
      </c>
      <c r="D10" s="249" t="s">
        <v>76</v>
      </c>
      <c r="E10" s="249" t="s">
        <v>76</v>
      </c>
      <c r="F10" s="249">
        <v>78.05</v>
      </c>
      <c r="G10" s="249">
        <v>79.13</v>
      </c>
      <c r="H10" s="249">
        <v>71.95</v>
      </c>
      <c r="I10" s="301">
        <v>60</v>
      </c>
      <c r="J10" s="249">
        <v>72.91</v>
      </c>
      <c r="K10" s="249" t="s">
        <v>292</v>
      </c>
      <c r="L10" s="249">
        <v>94.44</v>
      </c>
      <c r="M10" s="249">
        <v>81.59</v>
      </c>
      <c r="N10" s="249">
        <v>87.76</v>
      </c>
      <c r="O10" s="254">
        <v>91.96</v>
      </c>
      <c r="P10" s="256">
        <v>73</v>
      </c>
      <c r="Q10" s="249" t="s">
        <v>292</v>
      </c>
      <c r="R10" s="249" t="s">
        <v>292</v>
      </c>
      <c r="S10" s="257">
        <v>81</v>
      </c>
      <c r="T10" s="257">
        <v>90</v>
      </c>
      <c r="U10" s="359">
        <v>77</v>
      </c>
      <c r="V10" s="258">
        <v>91</v>
      </c>
    </row>
    <row r="11" spans="1:22" s="185" customFormat="1" ht="15" customHeight="1">
      <c r="A11" s="492"/>
      <c r="B11" s="253" t="s">
        <v>80</v>
      </c>
      <c r="C11" s="249" t="s">
        <v>76</v>
      </c>
      <c r="D11" s="249" t="s">
        <v>76</v>
      </c>
      <c r="E11" s="249" t="s">
        <v>76</v>
      </c>
      <c r="F11" s="249">
        <v>85.19</v>
      </c>
      <c r="G11" s="249">
        <v>27.4</v>
      </c>
      <c r="H11" s="249">
        <v>46.74</v>
      </c>
      <c r="I11" s="318">
        <v>72.22</v>
      </c>
      <c r="J11" s="249">
        <v>55.09</v>
      </c>
      <c r="K11" s="249" t="s">
        <v>292</v>
      </c>
      <c r="L11" s="301">
        <v>73</v>
      </c>
      <c r="M11" s="249">
        <v>50.65</v>
      </c>
      <c r="N11" s="249">
        <v>39.84</v>
      </c>
      <c r="O11" s="254">
        <v>69.41</v>
      </c>
      <c r="P11" s="256">
        <v>47</v>
      </c>
      <c r="Q11" s="249" t="s">
        <v>292</v>
      </c>
      <c r="R11" s="249" t="s">
        <v>292</v>
      </c>
      <c r="S11" s="257">
        <v>8</v>
      </c>
      <c r="T11" s="257">
        <v>88</v>
      </c>
      <c r="U11" s="334">
        <v>36</v>
      </c>
      <c r="V11" s="258">
        <v>79</v>
      </c>
    </row>
    <row r="12" spans="1:22" s="185" customFormat="1" ht="15" customHeight="1">
      <c r="A12" s="492"/>
      <c r="B12" s="253" t="s">
        <v>81</v>
      </c>
      <c r="C12" s="249" t="s">
        <v>76</v>
      </c>
      <c r="D12" s="249" t="s">
        <v>76</v>
      </c>
      <c r="E12" s="249" t="s">
        <v>76</v>
      </c>
      <c r="F12" s="249">
        <v>64.81</v>
      </c>
      <c r="G12" s="249">
        <v>21.35</v>
      </c>
      <c r="H12" s="249">
        <v>21.74</v>
      </c>
      <c r="I12" s="249">
        <v>16.67</v>
      </c>
      <c r="J12" s="249">
        <v>30.19</v>
      </c>
      <c r="K12" s="249" t="s">
        <v>394</v>
      </c>
      <c r="L12" s="301">
        <v>70</v>
      </c>
      <c r="M12" s="249">
        <v>51.6</v>
      </c>
      <c r="N12" s="301">
        <v>41.46</v>
      </c>
      <c r="O12" s="254">
        <v>53.32</v>
      </c>
      <c r="P12" s="256">
        <v>22</v>
      </c>
      <c r="Q12" s="249" t="s">
        <v>292</v>
      </c>
      <c r="R12" s="249" t="s">
        <v>292</v>
      </c>
      <c r="S12" s="257">
        <v>2</v>
      </c>
      <c r="T12" s="257">
        <v>82</v>
      </c>
      <c r="U12" s="334">
        <v>12</v>
      </c>
      <c r="V12" s="258">
        <v>46</v>
      </c>
    </row>
    <row r="13" spans="1:22" s="185" customFormat="1" ht="15" customHeight="1">
      <c r="A13" s="492"/>
      <c r="B13" s="253" t="s">
        <v>82</v>
      </c>
      <c r="C13" s="249" t="s">
        <v>76</v>
      </c>
      <c r="D13" s="249" t="s">
        <v>76</v>
      </c>
      <c r="E13" s="249" t="s">
        <v>76</v>
      </c>
      <c r="F13" s="249">
        <v>5.56</v>
      </c>
      <c r="G13" s="249">
        <v>28.22</v>
      </c>
      <c r="H13" s="249">
        <v>12.9</v>
      </c>
      <c r="I13" s="249">
        <v>1.3</v>
      </c>
      <c r="J13" s="249">
        <v>21.19</v>
      </c>
      <c r="K13" s="259" t="s">
        <v>79</v>
      </c>
      <c r="L13" s="259" t="s">
        <v>79</v>
      </c>
      <c r="M13" s="259" t="s">
        <v>79</v>
      </c>
      <c r="N13" s="259" t="s">
        <v>79</v>
      </c>
      <c r="O13" s="254" t="s">
        <v>79</v>
      </c>
      <c r="P13" s="256">
        <v>9</v>
      </c>
      <c r="Q13" s="249" t="s">
        <v>292</v>
      </c>
      <c r="R13" s="249" t="s">
        <v>292</v>
      </c>
      <c r="S13" s="249">
        <v>1</v>
      </c>
      <c r="T13" s="257">
        <v>100</v>
      </c>
      <c r="U13" s="257">
        <v>4</v>
      </c>
      <c r="V13" s="254" t="s">
        <v>292</v>
      </c>
    </row>
    <row r="14" spans="1:22" s="185" customFormat="1" ht="15" customHeight="1">
      <c r="A14" s="492"/>
      <c r="B14" s="253" t="s">
        <v>83</v>
      </c>
      <c r="C14" s="249" t="s">
        <v>292</v>
      </c>
      <c r="D14" s="249" t="s">
        <v>292</v>
      </c>
      <c r="E14" s="249" t="s">
        <v>292</v>
      </c>
      <c r="F14" s="301">
        <v>11.11</v>
      </c>
      <c r="G14" s="249">
        <v>1.56</v>
      </c>
      <c r="H14" s="249">
        <v>3.23</v>
      </c>
      <c r="I14" s="249">
        <v>1.3</v>
      </c>
      <c r="J14" s="249">
        <v>8.17</v>
      </c>
      <c r="K14" s="318">
        <v>42.07</v>
      </c>
      <c r="L14" s="249">
        <v>97.28</v>
      </c>
      <c r="M14" s="318">
        <v>97.56</v>
      </c>
      <c r="N14" s="249">
        <v>69.23</v>
      </c>
      <c r="O14" s="254">
        <v>79.17</v>
      </c>
      <c r="P14" s="256">
        <v>3</v>
      </c>
      <c r="Q14" s="249" t="s">
        <v>292</v>
      </c>
      <c r="R14" s="249" t="s">
        <v>292</v>
      </c>
      <c r="S14" s="249">
        <v>0</v>
      </c>
      <c r="T14" s="257">
        <v>3</v>
      </c>
      <c r="U14" s="249">
        <v>4</v>
      </c>
      <c r="V14" s="258">
        <v>81</v>
      </c>
    </row>
    <row r="15" spans="1:22" s="185" customFormat="1" ht="15" customHeight="1">
      <c r="A15" s="492"/>
      <c r="B15" s="253" t="s">
        <v>84</v>
      </c>
      <c r="C15" s="249" t="s">
        <v>76</v>
      </c>
      <c r="D15" s="249" t="s">
        <v>76</v>
      </c>
      <c r="E15" s="249" t="s">
        <v>76</v>
      </c>
      <c r="F15" s="249">
        <v>92.59</v>
      </c>
      <c r="G15" s="249">
        <v>47.45</v>
      </c>
      <c r="H15" s="301">
        <v>43.01</v>
      </c>
      <c r="I15" s="249">
        <v>71.43</v>
      </c>
      <c r="J15" s="249">
        <v>57.49</v>
      </c>
      <c r="K15" s="259" t="s">
        <v>79</v>
      </c>
      <c r="L15" s="249" t="s">
        <v>364</v>
      </c>
      <c r="M15" s="249" t="s">
        <v>292</v>
      </c>
      <c r="N15" s="249" t="s">
        <v>364</v>
      </c>
      <c r="O15" s="254" t="s">
        <v>292</v>
      </c>
      <c r="P15" s="356">
        <v>63</v>
      </c>
      <c r="Q15" s="249" t="s">
        <v>292</v>
      </c>
      <c r="R15" s="249" t="s">
        <v>292</v>
      </c>
      <c r="S15" s="257">
        <v>19</v>
      </c>
      <c r="T15" s="249">
        <v>99</v>
      </c>
      <c r="U15" s="301">
        <v>36</v>
      </c>
      <c r="V15" s="254" t="s">
        <v>292</v>
      </c>
    </row>
    <row r="16" spans="1:22" s="185" customFormat="1" ht="15" customHeight="1">
      <c r="A16" s="492"/>
      <c r="B16" s="260" t="s">
        <v>308</v>
      </c>
      <c r="C16" s="261">
        <v>100</v>
      </c>
      <c r="D16" s="261">
        <v>99.89</v>
      </c>
      <c r="E16" s="261">
        <v>91</v>
      </c>
      <c r="F16" s="261">
        <v>100</v>
      </c>
      <c r="G16" s="261">
        <v>99.95</v>
      </c>
      <c r="H16" s="261">
        <v>98.92</v>
      </c>
      <c r="I16" s="261">
        <v>100</v>
      </c>
      <c r="J16" s="261">
        <v>99.42</v>
      </c>
      <c r="K16" s="261">
        <v>100</v>
      </c>
      <c r="L16" s="261">
        <v>100</v>
      </c>
      <c r="M16" s="261">
        <v>99.82</v>
      </c>
      <c r="N16" s="261">
        <v>100</v>
      </c>
      <c r="O16" s="319">
        <v>99.74</v>
      </c>
      <c r="P16" s="262">
        <v>99</v>
      </c>
      <c r="Q16" s="263">
        <v>100</v>
      </c>
      <c r="R16" s="263">
        <v>94</v>
      </c>
      <c r="S16" s="263">
        <v>100</v>
      </c>
      <c r="T16" s="261">
        <v>100</v>
      </c>
      <c r="U16" s="264">
        <v>96</v>
      </c>
      <c r="V16" s="265">
        <v>93</v>
      </c>
    </row>
    <row r="17" spans="1:22" s="185" customFormat="1" ht="15" customHeight="1" thickBot="1">
      <c r="A17" s="492"/>
      <c r="B17" s="226" t="s">
        <v>85</v>
      </c>
      <c r="C17" s="266">
        <v>100</v>
      </c>
      <c r="D17" s="266">
        <v>99.68</v>
      </c>
      <c r="E17" s="314">
        <v>86.32</v>
      </c>
      <c r="F17" s="266">
        <v>100</v>
      </c>
      <c r="G17" s="266">
        <v>99.98</v>
      </c>
      <c r="H17" s="266">
        <v>100</v>
      </c>
      <c r="I17" s="266">
        <v>100</v>
      </c>
      <c r="J17" s="266">
        <v>100</v>
      </c>
      <c r="K17" s="266">
        <v>100</v>
      </c>
      <c r="L17" s="266">
        <v>100</v>
      </c>
      <c r="M17" s="266">
        <v>100</v>
      </c>
      <c r="N17" s="266">
        <v>100</v>
      </c>
      <c r="O17" s="267">
        <v>100</v>
      </c>
      <c r="P17" s="262">
        <v>100</v>
      </c>
      <c r="Q17" s="263">
        <v>99</v>
      </c>
      <c r="R17" s="393">
        <v>88</v>
      </c>
      <c r="S17" s="263">
        <v>100</v>
      </c>
      <c r="T17" s="263">
        <v>100</v>
      </c>
      <c r="U17" s="268">
        <v>100</v>
      </c>
      <c r="V17" s="265">
        <v>100</v>
      </c>
    </row>
    <row r="18" spans="1:22" s="185" customFormat="1" ht="15" customHeight="1">
      <c r="A18" s="492"/>
      <c r="B18" s="253" t="s">
        <v>86</v>
      </c>
      <c r="C18" s="317">
        <v>27</v>
      </c>
      <c r="D18" s="270">
        <v>671</v>
      </c>
      <c r="E18" s="317">
        <v>64</v>
      </c>
      <c r="F18" s="270">
        <v>0</v>
      </c>
      <c r="G18" s="317">
        <v>158</v>
      </c>
      <c r="H18" s="270">
        <v>1</v>
      </c>
      <c r="I18" s="270">
        <v>52</v>
      </c>
      <c r="J18" s="270">
        <v>3</v>
      </c>
      <c r="K18" s="270">
        <v>0</v>
      </c>
      <c r="L18" s="313">
        <v>11</v>
      </c>
      <c r="M18" s="313">
        <v>194</v>
      </c>
      <c r="N18" s="313">
        <v>24</v>
      </c>
      <c r="O18" s="302">
        <v>0</v>
      </c>
      <c r="P18" s="269">
        <v>0</v>
      </c>
      <c r="Q18" s="333">
        <v>72</v>
      </c>
      <c r="R18" s="394">
        <v>14</v>
      </c>
      <c r="S18" s="357">
        <v>12</v>
      </c>
      <c r="T18" s="270">
        <v>5</v>
      </c>
      <c r="U18" s="271">
        <v>0</v>
      </c>
      <c r="V18" s="272">
        <v>0</v>
      </c>
    </row>
    <row r="19" spans="1:22" s="185" customFormat="1" ht="15" customHeight="1" thickBot="1">
      <c r="A19" s="493"/>
      <c r="B19" s="253" t="s">
        <v>48</v>
      </c>
      <c r="C19" s="266">
        <v>77.78</v>
      </c>
      <c r="D19" s="266">
        <v>98.66</v>
      </c>
      <c r="E19" s="266">
        <v>53.13</v>
      </c>
      <c r="F19" s="266" t="s">
        <v>79</v>
      </c>
      <c r="G19" s="266">
        <v>99.37</v>
      </c>
      <c r="H19" s="266">
        <v>100</v>
      </c>
      <c r="I19" s="266">
        <v>100</v>
      </c>
      <c r="J19" s="266">
        <v>100</v>
      </c>
      <c r="K19" s="266" t="s">
        <v>292</v>
      </c>
      <c r="L19" s="315">
        <v>100</v>
      </c>
      <c r="M19" s="266">
        <v>93.81</v>
      </c>
      <c r="N19" s="266">
        <v>87.5</v>
      </c>
      <c r="O19" s="267" t="s">
        <v>394</v>
      </c>
      <c r="P19" s="332" t="s">
        <v>292</v>
      </c>
      <c r="Q19" s="273">
        <v>100</v>
      </c>
      <c r="R19" s="395">
        <v>36</v>
      </c>
      <c r="S19" s="273">
        <v>100</v>
      </c>
      <c r="T19" s="266">
        <v>100</v>
      </c>
      <c r="U19" s="274" t="s">
        <v>394</v>
      </c>
      <c r="V19" s="275" t="s">
        <v>292</v>
      </c>
    </row>
    <row r="20" spans="1:21" s="185" customFormat="1" ht="12.75" customHeight="1">
      <c r="A20" s="234"/>
      <c r="B20" s="293"/>
      <c r="C20" s="276"/>
      <c r="D20" s="276"/>
      <c r="E20" s="276"/>
      <c r="F20" s="276"/>
      <c r="G20" s="276"/>
      <c r="H20" s="276"/>
      <c r="I20" s="276"/>
      <c r="J20" s="276"/>
      <c r="K20" s="276"/>
      <c r="L20" s="277"/>
      <c r="M20" s="277"/>
      <c r="N20" s="277"/>
      <c r="O20" s="282"/>
      <c r="P20" s="282"/>
      <c r="Q20" s="282"/>
      <c r="R20" s="282"/>
      <c r="S20" s="282"/>
      <c r="T20" s="282"/>
      <c r="U20" s="282"/>
    </row>
    <row r="21" spans="1:21" s="294" customFormat="1" ht="12.75" customHeight="1">
      <c r="A21" s="235"/>
      <c r="B21" s="278" t="s">
        <v>365</v>
      </c>
      <c r="C21" s="280"/>
      <c r="D21" s="280"/>
      <c r="E21" s="280"/>
      <c r="F21" s="280"/>
      <c r="G21" s="280"/>
      <c r="H21" s="281"/>
      <c r="I21" s="281"/>
      <c r="J21" s="281"/>
      <c r="K21" s="281"/>
      <c r="L21" s="281"/>
      <c r="M21" s="281"/>
      <c r="N21" s="281"/>
      <c r="O21" s="282"/>
      <c r="P21" s="282"/>
      <c r="Q21" s="282"/>
      <c r="R21" s="282"/>
      <c r="S21" s="282"/>
      <c r="T21" s="282"/>
      <c r="U21" s="282"/>
    </row>
    <row r="22" spans="1:21" s="294" customFormat="1" ht="12.75" customHeight="1">
      <c r="A22" s="235"/>
      <c r="B22" s="278" t="s">
        <v>309</v>
      </c>
      <c r="C22" s="279" t="s">
        <v>406</v>
      </c>
      <c r="D22" s="280"/>
      <c r="E22" s="280"/>
      <c r="F22" s="280"/>
      <c r="G22" s="280"/>
      <c r="H22" s="281"/>
      <c r="I22" s="281"/>
      <c r="J22" s="281"/>
      <c r="K22" s="281"/>
      <c r="L22" s="281"/>
      <c r="M22" s="281"/>
      <c r="N22" s="281"/>
      <c r="O22" s="282"/>
      <c r="P22" s="282"/>
      <c r="Q22" s="282"/>
      <c r="R22" s="282"/>
      <c r="S22" s="282"/>
      <c r="T22" s="282"/>
      <c r="U22" s="282"/>
    </row>
    <row r="23" spans="2:14" s="282" customFormat="1" ht="12.75" customHeight="1">
      <c r="B23" s="278" t="s">
        <v>366</v>
      </c>
      <c r="C23" s="279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  <row r="24" spans="2:21" s="282" customFormat="1" ht="12.75" customHeight="1">
      <c r="B24" s="284" t="s">
        <v>402</v>
      </c>
      <c r="C24" s="279" t="s">
        <v>403</v>
      </c>
      <c r="D24" s="278"/>
      <c r="E24" s="278"/>
      <c r="F24" s="283"/>
      <c r="G24" s="284"/>
      <c r="H24" s="284"/>
      <c r="I24" s="284"/>
      <c r="J24" s="284"/>
      <c r="K24" s="284"/>
      <c r="L24" s="284"/>
      <c r="M24" s="284"/>
      <c r="N24" s="284"/>
      <c r="O24" s="185"/>
      <c r="P24" s="185"/>
      <c r="Q24" s="185"/>
      <c r="R24" s="185"/>
      <c r="S24" s="185"/>
      <c r="T24" s="185"/>
      <c r="U24" s="185"/>
    </row>
    <row r="25" spans="2:21" s="282" customFormat="1" ht="12.75" customHeight="1">
      <c r="B25" s="284" t="s">
        <v>404</v>
      </c>
      <c r="C25" s="279" t="s">
        <v>405</v>
      </c>
      <c r="D25" s="283"/>
      <c r="E25" s="278"/>
      <c r="F25" s="283"/>
      <c r="G25" s="284"/>
      <c r="H25" s="284"/>
      <c r="I25" s="284"/>
      <c r="J25" s="284"/>
      <c r="K25" s="284"/>
      <c r="L25" s="284"/>
      <c r="M25" s="284"/>
      <c r="N25" s="284"/>
      <c r="O25" s="174"/>
      <c r="P25" s="174"/>
      <c r="Q25" s="174"/>
      <c r="R25" s="174"/>
      <c r="S25" s="174"/>
      <c r="T25" s="174"/>
      <c r="U25" s="174"/>
    </row>
    <row r="26" spans="1:21" s="185" customFormat="1" ht="12.75" customHeight="1">
      <c r="A26" s="186"/>
      <c r="B26" s="186"/>
      <c r="C26" s="186"/>
      <c r="D26" s="186"/>
      <c r="E26" s="186"/>
      <c r="F26" s="186"/>
      <c r="G26" s="186"/>
      <c r="H26" s="285"/>
      <c r="I26" s="285"/>
      <c r="J26" s="285"/>
      <c r="O26" s="174"/>
      <c r="P26" s="174"/>
      <c r="Q26" s="174"/>
      <c r="R26" s="174"/>
      <c r="S26" s="174"/>
      <c r="T26" s="174"/>
      <c r="U26" s="174"/>
    </row>
    <row r="27" spans="2:10" s="185" customFormat="1" ht="12.75" customHeight="1">
      <c r="B27" s="286" t="s">
        <v>302</v>
      </c>
      <c r="C27" s="285"/>
      <c r="D27" s="285"/>
      <c r="E27" s="285"/>
      <c r="F27" s="285"/>
      <c r="G27" s="285"/>
      <c r="H27" s="287"/>
      <c r="I27" s="287"/>
      <c r="J27" s="287"/>
    </row>
    <row r="28" spans="2:10" s="185" customFormat="1" ht="12.75" customHeight="1">
      <c r="B28" s="238" t="s">
        <v>50</v>
      </c>
      <c r="H28" s="285"/>
      <c r="I28" s="285"/>
      <c r="J28" s="285"/>
    </row>
    <row r="29" spans="1:10" ht="12.75" customHeight="1">
      <c r="A29" s="288"/>
      <c r="B29" s="328" t="s">
        <v>382</v>
      </c>
      <c r="C29" s="288"/>
      <c r="D29" s="288"/>
      <c r="E29" s="288"/>
      <c r="F29" s="288"/>
      <c r="G29" s="288"/>
      <c r="H29" s="288"/>
      <c r="I29" s="288"/>
      <c r="J29" s="288"/>
    </row>
    <row r="30" ht="12.75" customHeight="1">
      <c r="B30" s="328" t="s">
        <v>381</v>
      </c>
    </row>
    <row r="31" ht="15">
      <c r="B31" s="174"/>
    </row>
    <row r="32" ht="15">
      <c r="B32" s="174"/>
    </row>
    <row r="33" ht="15">
      <c r="B33" s="174"/>
    </row>
    <row r="34" ht="15">
      <c r="B34" s="174"/>
    </row>
    <row r="35" ht="15">
      <c r="B35" s="174"/>
    </row>
    <row r="36" ht="15">
      <c r="B36" s="174"/>
    </row>
    <row r="37" ht="16.5" customHeight="1">
      <c r="B37" s="174"/>
    </row>
    <row r="38" ht="15.75" customHeight="1">
      <c r="B38" s="174"/>
    </row>
    <row r="39" ht="15">
      <c r="B39" s="174"/>
    </row>
    <row r="40" ht="15">
      <c r="B40" s="174"/>
    </row>
    <row r="41" ht="15">
      <c r="B41" s="174"/>
    </row>
    <row r="42" ht="15">
      <c r="B42" s="174"/>
    </row>
    <row r="43" ht="15">
      <c r="B43" s="174"/>
    </row>
    <row r="44" ht="15">
      <c r="B44" s="174"/>
    </row>
    <row r="45" ht="15">
      <c r="B45" s="174"/>
    </row>
  </sheetData>
  <mergeCells count="16">
    <mergeCell ref="A8:A19"/>
    <mergeCell ref="A7:B7"/>
    <mergeCell ref="G5:G6"/>
    <mergeCell ref="F5:F6"/>
    <mergeCell ref="D5:D6"/>
    <mergeCell ref="C5:C6"/>
    <mergeCell ref="A1:V1"/>
    <mergeCell ref="A3:V3"/>
    <mergeCell ref="I5:I6"/>
    <mergeCell ref="P5:V5"/>
    <mergeCell ref="A6:B6"/>
    <mergeCell ref="A5:B5"/>
    <mergeCell ref="E5:E6"/>
    <mergeCell ref="O5:O6"/>
    <mergeCell ref="J5:J6"/>
    <mergeCell ref="H5:H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435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20" t="s">
        <v>113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433" t="s">
        <v>2</v>
      </c>
      <c r="B5" s="439"/>
      <c r="C5" s="421" t="s">
        <v>3</v>
      </c>
      <c r="D5" s="421" t="s">
        <v>4</v>
      </c>
      <c r="E5" s="421" t="s">
        <v>5</v>
      </c>
      <c r="F5" s="421" t="s">
        <v>6</v>
      </c>
      <c r="G5" s="421" t="s">
        <v>7</v>
      </c>
      <c r="H5" s="421" t="s">
        <v>8</v>
      </c>
      <c r="I5" s="421" t="s">
        <v>9</v>
      </c>
      <c r="J5" s="421" t="s">
        <v>10</v>
      </c>
      <c r="K5" s="421" t="s">
        <v>11</v>
      </c>
      <c r="L5" s="425" t="s">
        <v>12</v>
      </c>
      <c r="M5" s="421" t="s">
        <v>13</v>
      </c>
      <c r="N5" s="421" t="s">
        <v>14</v>
      </c>
      <c r="O5" s="421" t="s">
        <v>15</v>
      </c>
      <c r="P5" s="425" t="s">
        <v>16</v>
      </c>
      <c r="Q5" s="425" t="s">
        <v>17</v>
      </c>
      <c r="R5" s="421" t="s">
        <v>18</v>
      </c>
      <c r="S5" s="421" t="s">
        <v>19</v>
      </c>
      <c r="T5" s="421" t="s">
        <v>20</v>
      </c>
      <c r="U5" s="421" t="s">
        <v>21</v>
      </c>
      <c r="V5" s="106"/>
      <c r="W5" s="421" t="s">
        <v>25</v>
      </c>
      <c r="X5" s="421" t="s">
        <v>23</v>
      </c>
      <c r="Y5" s="423" t="s">
        <v>22</v>
      </c>
      <c r="Z5" s="9"/>
    </row>
    <row r="6" spans="1:25" s="8" customFormat="1" ht="135" customHeight="1" thickBot="1">
      <c r="A6" s="429" t="s">
        <v>26</v>
      </c>
      <c r="B6" s="430"/>
      <c r="C6" s="437"/>
      <c r="D6" s="437"/>
      <c r="E6" s="440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59" t="s">
        <v>114</v>
      </c>
      <c r="W6" s="437"/>
      <c r="X6" s="437"/>
      <c r="Y6" s="438"/>
    </row>
    <row r="7" spans="1:25" s="15" customFormat="1" ht="19.5" customHeight="1" thickBot="1">
      <c r="A7" s="431" t="s">
        <v>27</v>
      </c>
      <c r="B7" s="432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426" t="s">
        <v>28</v>
      </c>
      <c r="B8" s="16" t="s">
        <v>29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30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33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427"/>
      <c r="B9" s="20" t="s">
        <v>31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30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427"/>
      <c r="B10" s="20" t="s">
        <v>32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33</v>
      </c>
      <c r="H10" s="21">
        <v>79</v>
      </c>
      <c r="I10" s="21">
        <v>100</v>
      </c>
      <c r="J10" s="21">
        <v>64.8</v>
      </c>
      <c r="K10" s="21">
        <v>72.7</v>
      </c>
      <c r="L10" s="21" t="s">
        <v>30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33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427"/>
      <c r="B11" s="24" t="s">
        <v>34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33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30</v>
      </c>
      <c r="V11" s="21" t="s">
        <v>33</v>
      </c>
      <c r="W11" s="21">
        <v>48</v>
      </c>
      <c r="X11" s="21" t="s">
        <v>33</v>
      </c>
      <c r="Y11" s="23">
        <v>4.8</v>
      </c>
    </row>
    <row r="12" spans="1:25" s="15" customFormat="1" ht="19.5" customHeight="1">
      <c r="A12" s="427"/>
      <c r="B12" s="20" t="s">
        <v>35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30</v>
      </c>
      <c r="V12" s="21" t="s">
        <v>33</v>
      </c>
      <c r="W12" s="21">
        <v>0</v>
      </c>
      <c r="X12" s="21" t="s">
        <v>33</v>
      </c>
      <c r="Y12" s="23">
        <v>1</v>
      </c>
    </row>
    <row r="13" spans="1:25" s="15" customFormat="1" ht="19.5" customHeight="1">
      <c r="A13" s="427"/>
      <c r="B13" s="20" t="s">
        <v>36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30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30</v>
      </c>
      <c r="V13" s="21" t="s">
        <v>33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427"/>
      <c r="B14" s="20" t="s">
        <v>37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30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427"/>
      <c r="B15" s="20" t="s">
        <v>38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30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33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427"/>
      <c r="B16" s="20" t="s">
        <v>39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30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33</v>
      </c>
      <c r="W16" s="21">
        <v>98.7</v>
      </c>
      <c r="X16" s="21" t="s">
        <v>33</v>
      </c>
      <c r="Y16" s="23">
        <v>2.1</v>
      </c>
    </row>
    <row r="17" spans="1:25" s="15" customFormat="1" ht="19.5" customHeight="1">
      <c r="A17" s="427"/>
      <c r="B17" s="20" t="s">
        <v>40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30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33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427"/>
      <c r="B18" s="25" t="s">
        <v>41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30</v>
      </c>
      <c r="V18" s="26">
        <v>53.6</v>
      </c>
      <c r="W18" s="26">
        <v>26.3</v>
      </c>
      <c r="X18" s="26" t="s">
        <v>33</v>
      </c>
      <c r="Y18" s="28">
        <v>56.5</v>
      </c>
    </row>
    <row r="19" spans="1:25" s="15" customFormat="1" ht="19.5" customHeight="1">
      <c r="A19" s="427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76.4</v>
      </c>
      <c r="V19" s="107" t="s">
        <v>33</v>
      </c>
      <c r="W19" s="17" t="s">
        <v>43</v>
      </c>
      <c r="X19" s="17" t="s">
        <v>33</v>
      </c>
      <c r="Y19" s="19" t="s">
        <v>33</v>
      </c>
    </row>
    <row r="20" spans="1:25" s="15" customFormat="1" ht="19.5" customHeight="1">
      <c r="A20" s="427"/>
      <c r="B20" s="29" t="s">
        <v>115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75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25.7</v>
      </c>
      <c r="W20" s="21" t="s">
        <v>43</v>
      </c>
      <c r="X20" s="21" t="s">
        <v>33</v>
      </c>
      <c r="Y20" s="23" t="s">
        <v>43</v>
      </c>
    </row>
    <row r="21" spans="1:25" s="15" customFormat="1" ht="19.5" customHeight="1" thickBot="1">
      <c r="A21" s="427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66.2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427"/>
      <c r="B22" s="34" t="s">
        <v>46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43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30</v>
      </c>
      <c r="V22" s="108">
        <v>4</v>
      </c>
      <c r="W22" s="35">
        <v>144</v>
      </c>
      <c r="X22" s="36" t="s">
        <v>33</v>
      </c>
      <c r="Y22" s="38">
        <v>9</v>
      </c>
    </row>
    <row r="23" spans="1:50" s="15" customFormat="1" ht="19.5" customHeight="1">
      <c r="A23" s="427"/>
      <c r="B23" s="39" t="s">
        <v>47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33</v>
      </c>
      <c r="J23" s="36">
        <v>54.1</v>
      </c>
      <c r="K23" s="36">
        <v>50</v>
      </c>
      <c r="L23" s="36" t="s">
        <v>43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43</v>
      </c>
      <c r="V23" s="36">
        <v>25</v>
      </c>
      <c r="W23" s="36">
        <v>29.8</v>
      </c>
      <c r="X23" s="36" t="s">
        <v>33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428"/>
      <c r="B24" s="41" t="s">
        <v>48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33</v>
      </c>
      <c r="J24" s="42">
        <v>33.3</v>
      </c>
      <c r="K24" s="42">
        <v>0</v>
      </c>
      <c r="L24" s="42" t="s">
        <v>43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43</v>
      </c>
      <c r="V24" s="42">
        <v>25</v>
      </c>
      <c r="W24" s="42">
        <v>0.6</v>
      </c>
      <c r="X24" s="42" t="s">
        <v>33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50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N5:N6"/>
    <mergeCell ref="O5:O6"/>
    <mergeCell ref="P5:P6"/>
    <mergeCell ref="Q5:Q6"/>
    <mergeCell ref="R5:R6"/>
    <mergeCell ref="S5:S6"/>
    <mergeCell ref="T5:T6"/>
    <mergeCell ref="U5:U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441" t="s">
        <v>112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43" t="s">
        <v>167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421" t="s">
        <v>3</v>
      </c>
      <c r="D5" s="421" t="s">
        <v>4</v>
      </c>
      <c r="E5" s="421" t="s">
        <v>5</v>
      </c>
      <c r="F5" s="421" t="s">
        <v>6</v>
      </c>
      <c r="G5" s="421" t="s">
        <v>7</v>
      </c>
      <c r="H5" s="421" t="s">
        <v>8</v>
      </c>
      <c r="I5" s="421" t="s">
        <v>9</v>
      </c>
      <c r="J5" s="421" t="s">
        <v>10</v>
      </c>
      <c r="K5" s="421" t="s">
        <v>168</v>
      </c>
      <c r="L5" s="425" t="s">
        <v>12</v>
      </c>
      <c r="M5" s="421" t="s">
        <v>13</v>
      </c>
      <c r="N5" s="421" t="s">
        <v>14</v>
      </c>
      <c r="O5" s="421" t="s">
        <v>15</v>
      </c>
      <c r="P5" s="425" t="s">
        <v>16</v>
      </c>
      <c r="Q5" s="425" t="s">
        <v>17</v>
      </c>
      <c r="R5" s="421" t="s">
        <v>18</v>
      </c>
      <c r="S5" s="421" t="s">
        <v>19</v>
      </c>
      <c r="T5" s="421" t="s">
        <v>20</v>
      </c>
      <c r="U5" s="421" t="s">
        <v>21</v>
      </c>
      <c r="V5" s="7"/>
      <c r="W5" s="106"/>
      <c r="X5" s="106"/>
      <c r="Y5" s="117"/>
    </row>
    <row r="6" spans="1:25" s="8" customFormat="1" ht="170.25" customHeight="1" thickBot="1">
      <c r="A6" s="10" t="s">
        <v>26</v>
      </c>
      <c r="B6" s="11"/>
      <c r="C6" s="437"/>
      <c r="D6" s="437"/>
      <c r="E6" s="440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59" t="s">
        <v>114</v>
      </c>
      <c r="W6" s="58" t="s">
        <v>25</v>
      </c>
      <c r="X6" s="59" t="s">
        <v>170</v>
      </c>
      <c r="Y6" s="60" t="s">
        <v>171</v>
      </c>
    </row>
    <row r="7" spans="1:25" s="122" customFormat="1" ht="18.75" customHeight="1" thickBot="1">
      <c r="A7" s="446" t="s">
        <v>27</v>
      </c>
      <c r="B7" s="412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426" t="s">
        <v>28</v>
      </c>
      <c r="B8" s="16" t="s">
        <v>29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30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33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444"/>
      <c r="B9" s="20" t="s">
        <v>31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30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444"/>
      <c r="B10" s="20" t="s">
        <v>32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33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30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33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444"/>
      <c r="B11" s="24" t="s">
        <v>34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30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444"/>
      <c r="B12" s="20" t="s">
        <v>35</v>
      </c>
      <c r="C12" s="21">
        <v>0.3</v>
      </c>
      <c r="D12" s="21" t="s">
        <v>33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33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30</v>
      </c>
      <c r="V12" s="21" t="s">
        <v>33</v>
      </c>
      <c r="W12" s="21">
        <v>0.4</v>
      </c>
      <c r="X12" s="22" t="s">
        <v>33</v>
      </c>
      <c r="Y12" s="23">
        <v>0</v>
      </c>
    </row>
    <row r="13" spans="1:25" s="15" customFormat="1" ht="19.5" customHeight="1">
      <c r="A13" s="444"/>
      <c r="B13" s="20" t="s">
        <v>36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30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30</v>
      </c>
      <c r="V13" s="21" t="s">
        <v>33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444"/>
      <c r="B14" s="20" t="s">
        <v>37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30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444"/>
      <c r="B15" s="20" t="s">
        <v>38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30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33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444"/>
      <c r="B16" s="20" t="s">
        <v>39</v>
      </c>
      <c r="C16" s="21">
        <v>96.2</v>
      </c>
      <c r="D16" s="21" t="s">
        <v>33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33</v>
      </c>
      <c r="J16" s="21">
        <v>100</v>
      </c>
      <c r="K16" s="21">
        <v>50</v>
      </c>
      <c r="L16" s="21" t="s">
        <v>30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33</v>
      </c>
      <c r="W16" s="21">
        <v>98.4</v>
      </c>
      <c r="X16" s="22" t="s">
        <v>33</v>
      </c>
      <c r="Y16" s="23">
        <v>4.2</v>
      </c>
    </row>
    <row r="17" spans="1:25" s="15" customFormat="1" ht="19.5" customHeight="1">
      <c r="A17" s="444"/>
      <c r="B17" s="20" t="s">
        <v>40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30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33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444"/>
      <c r="B18" s="25" t="s">
        <v>41</v>
      </c>
      <c r="C18" s="26">
        <v>21.6</v>
      </c>
      <c r="D18" s="26" t="s">
        <v>33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33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30</v>
      </c>
      <c r="V18" s="26">
        <v>60.4</v>
      </c>
      <c r="W18" s="26">
        <v>25.9</v>
      </c>
      <c r="X18" s="27" t="s">
        <v>33</v>
      </c>
      <c r="Y18" s="28">
        <v>74.65</v>
      </c>
    </row>
    <row r="19" spans="1:25" s="15" customFormat="1" ht="19.5" customHeight="1">
      <c r="A19" s="44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89.3</v>
      </c>
      <c r="V19" s="17" t="s">
        <v>33</v>
      </c>
      <c r="W19" s="17" t="s">
        <v>43</v>
      </c>
      <c r="X19" s="18" t="s">
        <v>33</v>
      </c>
      <c r="Y19" s="19" t="s">
        <v>33</v>
      </c>
    </row>
    <row r="20" spans="1:25" s="15" customFormat="1" ht="19.5" customHeight="1">
      <c r="A20" s="444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73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21.9</v>
      </c>
      <c r="W20" s="123" t="s">
        <v>33</v>
      </c>
      <c r="X20" s="22" t="s">
        <v>33</v>
      </c>
      <c r="Y20" s="23" t="s">
        <v>33</v>
      </c>
    </row>
    <row r="21" spans="1:25" s="15" customFormat="1" ht="19.5" customHeight="1" thickBot="1">
      <c r="A21" s="44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70.3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7" t="s">
        <v>33</v>
      </c>
      <c r="Y21" s="28" t="s">
        <v>43</v>
      </c>
    </row>
    <row r="22" spans="1:25" s="15" customFormat="1" ht="19.5" customHeight="1">
      <c r="A22" s="444"/>
      <c r="B22" s="34" t="s">
        <v>46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444"/>
      <c r="B23" s="39" t="s">
        <v>47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43</v>
      </c>
      <c r="M23" s="36">
        <v>75</v>
      </c>
      <c r="N23" s="36">
        <v>71.6</v>
      </c>
      <c r="O23" s="36">
        <v>39.1</v>
      </c>
      <c r="P23" s="36" t="s">
        <v>33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33</v>
      </c>
      <c r="W23" s="36">
        <v>16.4</v>
      </c>
      <c r="X23" s="37" t="s">
        <v>33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445"/>
      <c r="B24" s="41" t="s">
        <v>48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43</v>
      </c>
      <c r="M24" s="42">
        <v>75</v>
      </c>
      <c r="N24" s="42">
        <v>20</v>
      </c>
      <c r="O24" s="42">
        <v>8.7</v>
      </c>
      <c r="P24" s="42" t="s">
        <v>33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33</v>
      </c>
      <c r="W24" s="42">
        <v>1.6</v>
      </c>
      <c r="X24" s="43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172</v>
      </c>
      <c r="B25" s="125" t="s">
        <v>173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174</v>
      </c>
      <c r="B26" s="52" t="s">
        <v>175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33</v>
      </c>
      <c r="B27" s="124" t="s">
        <v>176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177</v>
      </c>
      <c r="B28" s="124" t="s">
        <v>178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179</v>
      </c>
      <c r="B29" s="124" t="s">
        <v>180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K5:K6"/>
    <mergeCell ref="L5:L6"/>
    <mergeCell ref="M5:M6"/>
    <mergeCell ref="N5:N6"/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441" t="s">
        <v>112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43" t="s">
        <v>281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421" t="s">
        <v>3</v>
      </c>
      <c r="D5" s="421" t="s">
        <v>4</v>
      </c>
      <c r="E5" s="421" t="s">
        <v>5</v>
      </c>
      <c r="F5" s="421" t="s">
        <v>6</v>
      </c>
      <c r="G5" s="421" t="s">
        <v>7</v>
      </c>
      <c r="H5" s="421" t="s">
        <v>8</v>
      </c>
      <c r="I5" s="421" t="s">
        <v>9</v>
      </c>
      <c r="J5" s="421" t="s">
        <v>10</v>
      </c>
      <c r="K5" s="421" t="s">
        <v>168</v>
      </c>
      <c r="L5" s="425" t="s">
        <v>12</v>
      </c>
      <c r="M5" s="421" t="s">
        <v>13</v>
      </c>
      <c r="N5" s="421" t="s">
        <v>14</v>
      </c>
      <c r="O5" s="421" t="s">
        <v>15</v>
      </c>
      <c r="P5" s="425" t="s">
        <v>16</v>
      </c>
      <c r="Q5" s="425" t="s">
        <v>17</v>
      </c>
      <c r="R5" s="421" t="s">
        <v>18</v>
      </c>
      <c r="S5" s="421" t="s">
        <v>19</v>
      </c>
      <c r="T5" s="421" t="s">
        <v>20</v>
      </c>
      <c r="U5" s="421" t="s">
        <v>21</v>
      </c>
      <c r="V5" s="7"/>
      <c r="W5" s="106"/>
      <c r="X5" s="116"/>
      <c r="Y5" s="117"/>
    </row>
    <row r="6" spans="1:25" s="8" customFormat="1" ht="170.25" customHeight="1" thickBot="1">
      <c r="A6" s="10" t="s">
        <v>26</v>
      </c>
      <c r="B6" s="11"/>
      <c r="C6" s="437"/>
      <c r="D6" s="437"/>
      <c r="E6" s="440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59" t="s">
        <v>114</v>
      </c>
      <c r="W6" s="58" t="s">
        <v>25</v>
      </c>
      <c r="X6" s="59" t="s">
        <v>169</v>
      </c>
      <c r="Y6" s="60" t="s">
        <v>230</v>
      </c>
    </row>
    <row r="7" spans="1:25" s="122" customFormat="1" ht="18.75" customHeight="1" thickBot="1">
      <c r="A7" s="446" t="s">
        <v>27</v>
      </c>
      <c r="B7" s="412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426" t="s">
        <v>28</v>
      </c>
      <c r="B8" s="16" t="s">
        <v>29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30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33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444"/>
      <c r="B9" s="20" t="s">
        <v>31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30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444"/>
      <c r="B10" s="20" t="s">
        <v>32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30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33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444"/>
      <c r="B11" s="24" t="s">
        <v>34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30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444"/>
      <c r="B12" s="20" t="s">
        <v>35</v>
      </c>
      <c r="C12" s="21">
        <v>1.2</v>
      </c>
      <c r="D12" s="21" t="s">
        <v>33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33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30</v>
      </c>
      <c r="V12" s="21" t="s">
        <v>33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444"/>
      <c r="B13" s="20" t="s">
        <v>36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30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30</v>
      </c>
      <c r="V13" s="21" t="s">
        <v>33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444"/>
      <c r="B14" s="20" t="s">
        <v>37</v>
      </c>
      <c r="C14" s="21">
        <v>30.1</v>
      </c>
      <c r="D14" s="21" t="s">
        <v>33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33</v>
      </c>
      <c r="J14" s="21">
        <v>96</v>
      </c>
      <c r="K14" s="21">
        <v>35.7</v>
      </c>
      <c r="L14" s="21" t="s">
        <v>30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444"/>
      <c r="B15" s="20" t="s">
        <v>38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30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33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444"/>
      <c r="B16" s="20" t="s">
        <v>39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30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33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444"/>
      <c r="B17" s="20" t="s">
        <v>40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30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33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444"/>
      <c r="B18" s="25" t="s">
        <v>41</v>
      </c>
      <c r="C18" s="26">
        <v>17.4</v>
      </c>
      <c r="D18" s="26" t="s">
        <v>33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33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30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44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86.7</v>
      </c>
      <c r="V19" s="17" t="s">
        <v>33</v>
      </c>
      <c r="W19" s="17" t="s">
        <v>43</v>
      </c>
      <c r="X19" s="17" t="s">
        <v>33</v>
      </c>
      <c r="Y19" s="19">
        <v>0</v>
      </c>
    </row>
    <row r="20" spans="1:25" s="15" customFormat="1" ht="19.5" customHeight="1">
      <c r="A20" s="444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62.3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31.6</v>
      </c>
      <c r="W20" s="123" t="s">
        <v>33</v>
      </c>
      <c r="X20" s="123" t="s">
        <v>33</v>
      </c>
      <c r="Y20" s="23" t="s">
        <v>33</v>
      </c>
    </row>
    <row r="21" spans="1:25" s="15" customFormat="1" ht="19.5" customHeight="1" thickBot="1">
      <c r="A21" s="44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56.4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444"/>
      <c r="B22" s="34" t="s">
        <v>46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444"/>
      <c r="B23" s="39" t="s">
        <v>47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33</v>
      </c>
      <c r="J23" s="36">
        <v>50.8</v>
      </c>
      <c r="K23" s="36">
        <v>20</v>
      </c>
      <c r="L23" s="36" t="s">
        <v>43</v>
      </c>
      <c r="M23" s="36">
        <v>100</v>
      </c>
      <c r="N23" s="36">
        <v>60.7</v>
      </c>
      <c r="O23" s="36">
        <v>34.3</v>
      </c>
      <c r="P23" s="36" t="s">
        <v>33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33</v>
      </c>
      <c r="V23" s="36" t="s">
        <v>33</v>
      </c>
      <c r="W23" s="36">
        <v>12</v>
      </c>
      <c r="X23" s="36" t="s">
        <v>33</v>
      </c>
      <c r="Y23" s="40">
        <v>100</v>
      </c>
    </row>
    <row r="24" spans="1:39" s="15" customFormat="1" ht="19.5" customHeight="1" thickBot="1">
      <c r="A24" s="445"/>
      <c r="B24" s="41" t="s">
        <v>48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33</v>
      </c>
      <c r="J24" s="42">
        <v>24.6</v>
      </c>
      <c r="K24" s="42">
        <v>0</v>
      </c>
      <c r="L24" s="42" t="s">
        <v>43</v>
      </c>
      <c r="M24" s="42">
        <v>66.7</v>
      </c>
      <c r="N24" s="42">
        <v>10.4</v>
      </c>
      <c r="O24" s="42">
        <v>0</v>
      </c>
      <c r="P24" s="42" t="s">
        <v>33</v>
      </c>
      <c r="Q24" s="42">
        <v>1.7</v>
      </c>
      <c r="R24" s="42">
        <v>0</v>
      </c>
      <c r="S24" s="42">
        <v>0</v>
      </c>
      <c r="T24" s="42">
        <v>12.5</v>
      </c>
      <c r="U24" s="42" t="s">
        <v>33</v>
      </c>
      <c r="V24" s="42" t="s">
        <v>33</v>
      </c>
      <c r="W24" s="42">
        <v>2.4</v>
      </c>
      <c r="X24" s="42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172</v>
      </c>
      <c r="B25" s="125" t="s">
        <v>173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174</v>
      </c>
      <c r="B26" s="52" t="s">
        <v>175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33</v>
      </c>
      <c r="B27" s="124" t="s">
        <v>176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177</v>
      </c>
      <c r="B28" s="124" t="s">
        <v>180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O5:O6"/>
    <mergeCell ref="P5:P6"/>
    <mergeCell ref="Q5:Q6"/>
    <mergeCell ref="R5:R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N5:N6"/>
    <mergeCell ref="H5:H6"/>
    <mergeCell ref="J5:J6"/>
    <mergeCell ref="A8:A24"/>
    <mergeCell ref="A7:B7"/>
    <mergeCell ref="K5:K6"/>
    <mergeCell ref="G5:G6"/>
    <mergeCell ref="I5:I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20" t="s">
        <v>282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33" t="s">
        <v>2</v>
      </c>
      <c r="B5" s="434"/>
      <c r="C5" s="421" t="s">
        <v>3</v>
      </c>
      <c r="D5" s="421" t="s">
        <v>4</v>
      </c>
      <c r="E5" s="421" t="s">
        <v>5</v>
      </c>
      <c r="F5" s="421" t="s">
        <v>6</v>
      </c>
      <c r="G5" s="421" t="s">
        <v>7</v>
      </c>
      <c r="H5" s="421" t="s">
        <v>8</v>
      </c>
      <c r="I5" s="421" t="s">
        <v>9</v>
      </c>
      <c r="J5" s="421" t="s">
        <v>10</v>
      </c>
      <c r="K5" s="421" t="s">
        <v>11</v>
      </c>
      <c r="L5" s="425" t="s">
        <v>12</v>
      </c>
      <c r="M5" s="421" t="s">
        <v>13</v>
      </c>
      <c r="N5" s="421" t="s">
        <v>14</v>
      </c>
      <c r="O5" s="421" t="s">
        <v>15</v>
      </c>
      <c r="P5" s="425" t="s">
        <v>16</v>
      </c>
      <c r="Q5" s="425" t="s">
        <v>17</v>
      </c>
      <c r="R5" s="421" t="s">
        <v>18</v>
      </c>
      <c r="S5" s="421" t="s">
        <v>19</v>
      </c>
      <c r="T5" s="421" t="s">
        <v>20</v>
      </c>
      <c r="U5" s="421" t="s">
        <v>21</v>
      </c>
      <c r="V5" s="421" t="s">
        <v>24</v>
      </c>
      <c r="W5" s="421" t="s">
        <v>25</v>
      </c>
      <c r="X5" s="421" t="s">
        <v>23</v>
      </c>
      <c r="Y5" s="423" t="s">
        <v>22</v>
      </c>
      <c r="Z5" s="136"/>
      <c r="AA5" s="136"/>
      <c r="AB5" s="136"/>
      <c r="AF5" s="9"/>
      <c r="AG5" s="9"/>
    </row>
    <row r="6" spans="1:25" s="8" customFormat="1" ht="140.25" customHeight="1" thickBot="1">
      <c r="A6" s="429" t="s">
        <v>26</v>
      </c>
      <c r="B6" s="430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4"/>
    </row>
    <row r="7" spans="1:25" s="15" customFormat="1" ht="19.5" customHeight="1" thickBot="1">
      <c r="A7" s="431" t="s">
        <v>27</v>
      </c>
      <c r="B7" s="432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426" t="s">
        <v>28</v>
      </c>
      <c r="B8" s="16" t="s">
        <v>29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283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283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427"/>
      <c r="B9" s="20" t="s">
        <v>31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33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427"/>
      <c r="B10" s="20" t="s">
        <v>32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283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283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283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427"/>
      <c r="B11" s="24" t="s">
        <v>34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283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283</v>
      </c>
      <c r="V11" s="17" t="s">
        <v>283</v>
      </c>
      <c r="W11" s="17">
        <f>('1-GNB'!W7*'1-GNB'!W11+'2-GNB'!W7*'2-GNB'!W11+'3-GNB'!W7*'3-GNB'!W11+'4-GNB'!W7*'4-GNB'!W11)/'GNB-summary'!W7</f>
        <v>55.58746438746439</v>
      </c>
      <c r="X11" s="17" t="s">
        <v>283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427"/>
      <c r="B12" s="20" t="s">
        <v>35</v>
      </c>
      <c r="C12" s="150">
        <f>('1-GNB'!C7*'1-GNB'!C12+'2-GNB'!C7*'2-GNB'!C12+'3-GNB'!C7*'3-GNB'!C12+'4-GNB'!C7*'4-GNB'!C12)/'GNB-summary'!C7</f>
        <v>1.4876156217882834</v>
      </c>
      <c r="D12" s="150" t="s">
        <v>283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283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283</v>
      </c>
      <c r="V12" s="17" t="s">
        <v>33</v>
      </c>
      <c r="W12" s="17">
        <f>('1-GNB'!W7*'1-GNB'!W12+'2-GNB'!W7*'2-GNB'!W12+'3-GNB'!W7*'3-GNB'!W12+'4-GNB'!W7*'4-GNB'!W12)/'GNB-summary'!W7</f>
        <v>0.7439458689458689</v>
      </c>
      <c r="X12" s="17" t="s">
        <v>283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427"/>
      <c r="B13" s="20" t="s">
        <v>36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33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283</v>
      </c>
      <c r="V13" s="21" t="s">
        <v>283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427"/>
      <c r="B14" s="20" t="s">
        <v>37</v>
      </c>
      <c r="C14" s="150">
        <f>('1-GNB'!C7*'1-GNB'!C14+'2-GNB'!C7*'2-GNB'!C14+'3-GNB'!C7*'3-GNB'!C14+'4-GNB'!C7*'4-GNB'!C14)/'GNB-summary'!C7</f>
        <v>43.66243576567318</v>
      </c>
      <c r="D14" s="150" t="s">
        <v>283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283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283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427"/>
      <c r="B15" s="20" t="s">
        <v>38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283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33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427"/>
      <c r="B16" s="20" t="s">
        <v>39</v>
      </c>
      <c r="C16" s="150">
        <f>('1-GNB'!C7*'1-GNB'!C16+'2-GNB'!C7*'2-GNB'!C16+'3-GNB'!C7*'3-GNB'!C16+'4-GNB'!C7*'4-GNB'!C16)/'GNB-summary'!C7</f>
        <v>96.16808838643371</v>
      </c>
      <c r="D16" s="150" t="s">
        <v>33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33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283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283</v>
      </c>
      <c r="W16" s="17">
        <f>('1-GNB'!W7*'1-GNB'!W16+'2-GNB'!W7*'2-GNB'!W16+'3-GNB'!W7*'3-GNB'!W16+'4-GNB'!W7*'4-GNB'!W16)/'GNB-summary'!W7</f>
        <v>98.55306267806267</v>
      </c>
      <c r="X16" s="17" t="s">
        <v>283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427"/>
      <c r="B17" s="20" t="s">
        <v>40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33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33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427"/>
      <c r="B18" s="25" t="s">
        <v>41</v>
      </c>
      <c r="C18" s="152">
        <f>('1-GNB'!C7*'1-GNB'!C18+'2-GNB'!C7*'2-GNB'!C18+'3-GNB'!C7*'3-GNB'!C18+'4-GNB'!C7*'4-GNB'!C18)/'GNB-summary'!C7</f>
        <v>17.877800616649537</v>
      </c>
      <c r="D18" s="157" t="s">
        <v>33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33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283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33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427"/>
      <c r="B19" s="34" t="s">
        <v>46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283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283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283</v>
      </c>
      <c r="V19" s="107" t="s">
        <v>283</v>
      </c>
      <c r="W19" s="107">
        <f>'1-GNB'!W22+'2-GNB'!W22+'3-GNB'!W22+'4-GNB'!W22</f>
        <v>610</v>
      </c>
      <c r="X19" s="107" t="s">
        <v>283</v>
      </c>
      <c r="Y19" s="158">
        <f>'1-GNB'!Y22+'2-GNB'!Y22+'3-GNB'!Y22+'4-GNB'!Y22</f>
        <v>34</v>
      </c>
    </row>
    <row r="20" spans="1:57" s="15" customFormat="1" ht="19.5" customHeight="1">
      <c r="A20" s="427"/>
      <c r="B20" s="39" t="s">
        <v>47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283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283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283</v>
      </c>
      <c r="V20" s="21" t="s">
        <v>283</v>
      </c>
      <c r="W20" s="21">
        <f>('1-GNB'!W22*'1-GNB'!W23+'2-GNB'!W22*'2-GNB'!W23+'3-GNB'!W22*'3-GNB'!W23+'4-GNB'!W22*'4-GNB'!W23)/'GNB-summary'!W19</f>
        <v>20.162950819672126</v>
      </c>
      <c r="X20" s="21" t="s">
        <v>283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27"/>
      <c r="B21" s="41" t="s">
        <v>48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283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283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283</v>
      </c>
      <c r="V21" s="26" t="s">
        <v>283</v>
      </c>
      <c r="W21" s="26">
        <f>('1-GNB'!W22*'1-GNB'!W24+'2-GNB'!W22*'2-GNB'!W24+'3-GNB'!W22*'3-GNB'!W24+'4-GNB'!W22*'4-GNB'!W24)/'GNB-summary'!W19</f>
        <v>1.4449180327868854</v>
      </c>
      <c r="X21" s="26" t="s">
        <v>283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49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50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H5:H6"/>
    <mergeCell ref="I5:I6"/>
    <mergeCell ref="L5:L6"/>
    <mergeCell ref="M5:M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Y5:Y6"/>
    <mergeCell ref="R5:R6"/>
    <mergeCell ref="S5:S6"/>
    <mergeCell ref="T5:T6"/>
    <mergeCell ref="U5:U6"/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9" t="s">
        <v>54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20" t="s">
        <v>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14" t="s">
        <v>55</v>
      </c>
      <c r="B5" s="415"/>
      <c r="C5" s="416" t="s">
        <v>56</v>
      </c>
      <c r="D5" s="421" t="s">
        <v>57</v>
      </c>
      <c r="E5" s="421" t="s">
        <v>58</v>
      </c>
      <c r="F5" s="421" t="s">
        <v>59</v>
      </c>
      <c r="G5" s="421" t="s">
        <v>60</v>
      </c>
      <c r="H5" s="421" t="s">
        <v>61</v>
      </c>
      <c r="I5" s="421" t="s">
        <v>62</v>
      </c>
      <c r="J5" s="421" t="s">
        <v>63</v>
      </c>
      <c r="K5" s="421" t="s">
        <v>64</v>
      </c>
      <c r="L5" s="421" t="s">
        <v>65</v>
      </c>
      <c r="M5" s="421" t="s">
        <v>66</v>
      </c>
      <c r="N5" s="421" t="s">
        <v>67</v>
      </c>
      <c r="O5" s="56"/>
      <c r="Q5" s="56"/>
      <c r="R5" s="56"/>
      <c r="S5" s="423" t="s">
        <v>68</v>
      </c>
      <c r="T5" s="139"/>
      <c r="U5" s="140"/>
    </row>
    <row r="6" spans="1:19" s="57" customFormat="1" ht="145.5" customHeight="1" thickBot="1">
      <c r="A6" s="429" t="s">
        <v>69</v>
      </c>
      <c r="B6" s="430"/>
      <c r="C6" s="417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59" t="s">
        <v>70</v>
      </c>
      <c r="P6" s="58" t="s">
        <v>71</v>
      </c>
      <c r="Q6" s="59" t="s">
        <v>72</v>
      </c>
      <c r="R6" s="59" t="s">
        <v>73</v>
      </c>
      <c r="S6" s="418"/>
    </row>
    <row r="7" spans="1:19" ht="16.5" thickBot="1">
      <c r="A7" s="431" t="s">
        <v>74</v>
      </c>
      <c r="B7" s="432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426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66">
        <v>79</v>
      </c>
      <c r="G8" s="66">
        <v>44.4</v>
      </c>
      <c r="H8" s="66">
        <v>91.6</v>
      </c>
      <c r="I8" s="66">
        <v>48.8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413"/>
      <c r="B9" s="68" t="s">
        <v>78</v>
      </c>
      <c r="C9" s="69">
        <v>13.7</v>
      </c>
      <c r="D9" s="69">
        <v>53.6</v>
      </c>
      <c r="E9" s="69">
        <v>25.6</v>
      </c>
      <c r="F9" s="70" t="s">
        <v>76</v>
      </c>
      <c r="G9" s="70" t="s">
        <v>76</v>
      </c>
      <c r="H9" s="70" t="s">
        <v>76</v>
      </c>
      <c r="I9" s="70" t="s">
        <v>76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413"/>
      <c r="B10" s="68" t="s">
        <v>35</v>
      </c>
      <c r="C10" s="69">
        <v>14.8</v>
      </c>
      <c r="D10" s="69">
        <v>87.8</v>
      </c>
      <c r="E10" s="69">
        <v>40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413"/>
      <c r="B11" s="68" t="s">
        <v>36</v>
      </c>
      <c r="C11" s="69">
        <v>22.2</v>
      </c>
      <c r="D11" s="69">
        <v>76.6</v>
      </c>
      <c r="E11" s="69">
        <v>38.8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413"/>
      <c r="B12" s="68" t="s">
        <v>44</v>
      </c>
      <c r="C12" s="69">
        <v>74.1</v>
      </c>
      <c r="D12" s="69">
        <v>29.6</v>
      </c>
      <c r="E12" s="69">
        <v>11.1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413"/>
      <c r="B13" s="68" t="s">
        <v>80</v>
      </c>
      <c r="C13" s="69">
        <v>62</v>
      </c>
      <c r="D13" s="69">
        <v>20.7</v>
      </c>
      <c r="E13" s="69">
        <v>0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413"/>
      <c r="B14" s="68" t="s">
        <v>81</v>
      </c>
      <c r="C14" s="69">
        <v>50</v>
      </c>
      <c r="D14" s="69">
        <v>34.5</v>
      </c>
      <c r="E14" s="69">
        <v>5.1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413"/>
      <c r="B15" s="68" t="s">
        <v>82</v>
      </c>
      <c r="C15" s="69">
        <v>9.3</v>
      </c>
      <c r="D15" s="69">
        <v>11.8</v>
      </c>
      <c r="E15" s="69">
        <v>19.4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413"/>
      <c r="B16" s="68" t="s">
        <v>83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413"/>
      <c r="B17" s="68" t="s">
        <v>84</v>
      </c>
      <c r="C17" s="69">
        <v>27.7</v>
      </c>
      <c r="D17" s="69">
        <v>25.8</v>
      </c>
      <c r="E17" s="69">
        <v>28.5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79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413"/>
      <c r="B18" s="68" t="s">
        <v>45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79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413"/>
      <c r="B19" s="72" t="s">
        <v>85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13"/>
      <c r="B20" s="76" t="s">
        <v>86</v>
      </c>
      <c r="C20" s="77" t="s">
        <v>79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79</v>
      </c>
      <c r="K20" s="80">
        <v>36</v>
      </c>
      <c r="L20" s="80">
        <v>20</v>
      </c>
      <c r="M20" s="78">
        <v>15</v>
      </c>
      <c r="N20" s="77">
        <v>9</v>
      </c>
      <c r="O20" s="77" t="s">
        <v>79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413"/>
      <c r="B21" s="82" t="s">
        <v>48</v>
      </c>
      <c r="C21" s="83" t="s">
        <v>79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79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79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87</v>
      </c>
      <c r="C23" s="92" t="s">
        <v>88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90</v>
      </c>
      <c r="C25" s="92" t="s">
        <v>91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92</v>
      </c>
      <c r="C26" s="92" t="s">
        <v>93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1:S1"/>
    <mergeCell ref="A3:S3"/>
    <mergeCell ref="S5:S6"/>
    <mergeCell ref="N5:N6"/>
    <mergeCell ref="J5:J6"/>
    <mergeCell ref="K5:K6"/>
    <mergeCell ref="L5:L6"/>
    <mergeCell ref="M5:M6"/>
    <mergeCell ref="A6:B6"/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35" t="s">
        <v>116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20" t="s">
        <v>117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414" t="s">
        <v>118</v>
      </c>
      <c r="B5" s="415"/>
      <c r="C5" s="416" t="s">
        <v>119</v>
      </c>
      <c r="D5" s="421" t="s">
        <v>120</v>
      </c>
      <c r="E5" s="421" t="s">
        <v>121</v>
      </c>
      <c r="F5" s="421" t="s">
        <v>122</v>
      </c>
      <c r="G5" s="421" t="s">
        <v>60</v>
      </c>
      <c r="H5" s="421" t="s">
        <v>61</v>
      </c>
      <c r="I5" s="421" t="s">
        <v>62</v>
      </c>
      <c r="J5" s="421" t="s">
        <v>63</v>
      </c>
      <c r="K5" s="421" t="s">
        <v>123</v>
      </c>
      <c r="L5" s="421" t="s">
        <v>124</v>
      </c>
      <c r="M5" s="421" t="s">
        <v>125</v>
      </c>
      <c r="N5" s="421" t="s">
        <v>126</v>
      </c>
      <c r="O5" s="421" t="s">
        <v>127</v>
      </c>
      <c r="P5" s="56"/>
      <c r="Q5" s="56"/>
      <c r="R5" s="56"/>
      <c r="S5" s="423" t="s">
        <v>128</v>
      </c>
    </row>
    <row r="6" spans="1:19" s="57" customFormat="1" ht="149.25" customHeight="1" thickBot="1">
      <c r="A6" s="429" t="s">
        <v>69</v>
      </c>
      <c r="B6" s="430"/>
      <c r="C6" s="417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59" t="s">
        <v>129</v>
      </c>
      <c r="Q6" s="59" t="s">
        <v>130</v>
      </c>
      <c r="R6" s="59" t="s">
        <v>131</v>
      </c>
      <c r="S6" s="418"/>
    </row>
    <row r="7" spans="1:19" ht="16.5" thickBot="1">
      <c r="A7" s="431" t="s">
        <v>132</v>
      </c>
      <c r="B7" s="432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426" t="s">
        <v>133</v>
      </c>
      <c r="B8" s="64" t="s">
        <v>31</v>
      </c>
      <c r="C8" s="65" t="s">
        <v>134</v>
      </c>
      <c r="D8" s="66" t="s">
        <v>134</v>
      </c>
      <c r="E8" s="66" t="s">
        <v>134</v>
      </c>
      <c r="F8" s="66">
        <v>72.4</v>
      </c>
      <c r="G8" s="66">
        <v>64.7</v>
      </c>
      <c r="H8" s="66">
        <v>91</v>
      </c>
      <c r="I8" s="66">
        <v>34.6</v>
      </c>
      <c r="J8" s="66" t="s">
        <v>134</v>
      </c>
      <c r="K8" s="66" t="s">
        <v>134</v>
      </c>
      <c r="L8" s="66" t="s">
        <v>134</v>
      </c>
      <c r="M8" s="66" t="s">
        <v>134</v>
      </c>
      <c r="N8" s="66" t="s">
        <v>135</v>
      </c>
      <c r="O8" s="66" t="s">
        <v>134</v>
      </c>
      <c r="P8" s="66" t="s">
        <v>134</v>
      </c>
      <c r="Q8" s="66" t="s">
        <v>134</v>
      </c>
      <c r="R8" s="66" t="s">
        <v>134</v>
      </c>
      <c r="S8" s="67" t="s">
        <v>134</v>
      </c>
    </row>
    <row r="9" spans="1:19" ht="15.75">
      <c r="A9" s="413"/>
      <c r="B9" s="68" t="s">
        <v>136</v>
      </c>
      <c r="C9" s="69">
        <v>20</v>
      </c>
      <c r="D9" s="69">
        <v>61.4</v>
      </c>
      <c r="E9" s="69">
        <v>19.4</v>
      </c>
      <c r="F9" s="70" t="s">
        <v>134</v>
      </c>
      <c r="G9" s="70" t="s">
        <v>134</v>
      </c>
      <c r="H9" s="70" t="s">
        <v>134</v>
      </c>
      <c r="I9" s="70" t="s">
        <v>134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137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413"/>
      <c r="B10" s="68" t="s">
        <v>35</v>
      </c>
      <c r="C10" s="69">
        <v>18.1</v>
      </c>
      <c r="D10" s="69">
        <v>83.1</v>
      </c>
      <c r="E10" s="69">
        <v>36.1</v>
      </c>
      <c r="F10" s="70" t="s">
        <v>134</v>
      </c>
      <c r="G10" s="70" t="s">
        <v>134</v>
      </c>
      <c r="H10" s="70" t="s">
        <v>134</v>
      </c>
      <c r="I10" s="70" t="s">
        <v>134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413"/>
      <c r="B11" s="68" t="s">
        <v>36</v>
      </c>
      <c r="C11" s="69">
        <v>27.6</v>
      </c>
      <c r="D11" s="69">
        <v>68.3</v>
      </c>
      <c r="E11" s="69">
        <v>29</v>
      </c>
      <c r="F11" s="70" t="s">
        <v>134</v>
      </c>
      <c r="G11" s="70" t="s">
        <v>134</v>
      </c>
      <c r="H11" s="70" t="s">
        <v>134</v>
      </c>
      <c r="I11" s="70" t="s">
        <v>134</v>
      </c>
      <c r="J11" s="70" t="s">
        <v>137</v>
      </c>
      <c r="K11" s="70" t="s">
        <v>138</v>
      </c>
      <c r="L11" s="70" t="s">
        <v>138</v>
      </c>
      <c r="M11" s="69" t="s">
        <v>138</v>
      </c>
      <c r="N11" s="69" t="s">
        <v>135</v>
      </c>
      <c r="O11" s="69" t="s">
        <v>138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413"/>
      <c r="B12" s="68" t="s">
        <v>44</v>
      </c>
      <c r="C12" s="69">
        <v>77.5</v>
      </c>
      <c r="D12" s="69">
        <v>29.9</v>
      </c>
      <c r="E12" s="69">
        <v>20.4</v>
      </c>
      <c r="F12" s="70" t="s">
        <v>134</v>
      </c>
      <c r="G12" s="70" t="s">
        <v>134</v>
      </c>
      <c r="H12" s="70" t="s">
        <v>134</v>
      </c>
      <c r="I12" s="70" t="s">
        <v>134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413"/>
      <c r="B13" s="68" t="s">
        <v>80</v>
      </c>
      <c r="C13" s="69">
        <v>48.2</v>
      </c>
      <c r="D13" s="69">
        <v>7.6</v>
      </c>
      <c r="E13" s="69">
        <v>7.1</v>
      </c>
      <c r="F13" s="70" t="s">
        <v>134</v>
      </c>
      <c r="G13" s="70" t="s">
        <v>134</v>
      </c>
      <c r="H13" s="70" t="s">
        <v>134</v>
      </c>
      <c r="I13" s="70" t="s">
        <v>134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413"/>
      <c r="B14" s="68" t="s">
        <v>81</v>
      </c>
      <c r="C14" s="69">
        <v>62</v>
      </c>
      <c r="D14" s="69">
        <v>19.2</v>
      </c>
      <c r="E14" s="69">
        <v>12.5</v>
      </c>
      <c r="F14" s="70" t="s">
        <v>134</v>
      </c>
      <c r="G14" s="70" t="s">
        <v>134</v>
      </c>
      <c r="H14" s="70" t="s">
        <v>134</v>
      </c>
      <c r="I14" s="70" t="s">
        <v>134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413"/>
      <c r="B15" s="68" t="s">
        <v>82</v>
      </c>
      <c r="C15" s="69">
        <v>12.7</v>
      </c>
      <c r="D15" s="69">
        <v>10.9</v>
      </c>
      <c r="E15" s="69">
        <v>9.4</v>
      </c>
      <c r="F15" s="70" t="s">
        <v>134</v>
      </c>
      <c r="G15" s="70" t="s">
        <v>134</v>
      </c>
      <c r="H15" s="70" t="s">
        <v>134</v>
      </c>
      <c r="I15" s="70" t="s">
        <v>134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138</v>
      </c>
      <c r="P15" s="69" t="s">
        <v>138</v>
      </c>
      <c r="Q15" s="69" t="s">
        <v>138</v>
      </c>
      <c r="R15" s="69" t="s">
        <v>138</v>
      </c>
      <c r="S15" s="71" t="s">
        <v>138</v>
      </c>
    </row>
    <row r="16" spans="1:19" ht="15.75">
      <c r="A16" s="413"/>
      <c r="B16" s="68" t="s">
        <v>83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413"/>
      <c r="B17" s="68" t="s">
        <v>139</v>
      </c>
      <c r="C17" s="69">
        <v>30.9</v>
      </c>
      <c r="D17" s="69">
        <v>27.5</v>
      </c>
      <c r="E17" s="69">
        <v>19.5</v>
      </c>
      <c r="F17" s="70" t="s">
        <v>134</v>
      </c>
      <c r="G17" s="70" t="s">
        <v>134</v>
      </c>
      <c r="H17" s="70" t="s">
        <v>134</v>
      </c>
      <c r="I17" s="70" t="s">
        <v>134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138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413"/>
      <c r="B18" s="68" t="s">
        <v>45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138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413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13"/>
      <c r="B20" s="76" t="s">
        <v>140</v>
      </c>
      <c r="C20" s="77" t="s">
        <v>138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138</v>
      </c>
      <c r="K20" s="80">
        <v>25</v>
      </c>
      <c r="L20" s="80">
        <v>19</v>
      </c>
      <c r="M20" s="78">
        <v>18</v>
      </c>
      <c r="N20" s="77">
        <v>8</v>
      </c>
      <c r="O20" s="77" t="s">
        <v>138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413"/>
      <c r="B21" s="82" t="s">
        <v>48</v>
      </c>
      <c r="C21" s="83" t="s">
        <v>138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138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138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141</v>
      </c>
      <c r="C23" s="92" t="s">
        <v>142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143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144</v>
      </c>
      <c r="C25" s="92" t="s">
        <v>145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146</v>
      </c>
      <c r="C26" s="92" t="s">
        <v>147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148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149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06" t="s">
        <v>181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43" t="s">
        <v>182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183</v>
      </c>
      <c r="C5" s="416" t="s">
        <v>184</v>
      </c>
      <c r="D5" s="421" t="s">
        <v>185</v>
      </c>
      <c r="E5" s="421" t="s">
        <v>186</v>
      </c>
      <c r="F5" s="421" t="s">
        <v>187</v>
      </c>
      <c r="G5" s="421" t="s">
        <v>60</v>
      </c>
      <c r="H5" s="421" t="s">
        <v>61</v>
      </c>
      <c r="I5" s="421" t="s">
        <v>62</v>
      </c>
      <c r="J5" s="421" t="s">
        <v>63</v>
      </c>
      <c r="K5" s="421" t="s">
        <v>188</v>
      </c>
      <c r="L5" s="421" t="s">
        <v>189</v>
      </c>
      <c r="M5" s="421" t="s">
        <v>190</v>
      </c>
      <c r="N5" s="421" t="s">
        <v>191</v>
      </c>
      <c r="O5" s="56"/>
      <c r="P5" s="56"/>
      <c r="Q5" s="56"/>
      <c r="R5" s="133"/>
      <c r="S5" s="423" t="s">
        <v>192</v>
      </c>
    </row>
    <row r="6" spans="1:19" s="57" customFormat="1" ht="155.25" customHeight="1" thickBot="1">
      <c r="A6" s="10" t="s">
        <v>193</v>
      </c>
      <c r="B6" s="11"/>
      <c r="C6" s="417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59" t="s">
        <v>194</v>
      </c>
      <c r="P6" s="58" t="s">
        <v>195</v>
      </c>
      <c r="Q6" s="58" t="s">
        <v>196</v>
      </c>
      <c r="R6" s="58" t="s">
        <v>197</v>
      </c>
      <c r="S6" s="418"/>
    </row>
    <row r="7" spans="1:19" ht="16.5" thickBot="1">
      <c r="A7" s="431" t="s">
        <v>198</v>
      </c>
      <c r="B7" s="432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426" t="s">
        <v>199</v>
      </c>
      <c r="B8" s="64" t="s">
        <v>31</v>
      </c>
      <c r="C8" s="65" t="s">
        <v>200</v>
      </c>
      <c r="D8" s="66" t="s">
        <v>200</v>
      </c>
      <c r="E8" s="66" t="s">
        <v>200</v>
      </c>
      <c r="F8" s="66">
        <v>83.1</v>
      </c>
      <c r="G8" s="66">
        <v>44.4</v>
      </c>
      <c r="H8" s="66">
        <v>98.5</v>
      </c>
      <c r="I8" s="66">
        <v>60</v>
      </c>
      <c r="J8" s="66" t="s">
        <v>200</v>
      </c>
      <c r="K8" s="66" t="s">
        <v>200</v>
      </c>
      <c r="L8" s="66" t="s">
        <v>200</v>
      </c>
      <c r="M8" s="66" t="s">
        <v>200</v>
      </c>
      <c r="N8" s="66" t="s">
        <v>201</v>
      </c>
      <c r="O8" s="66" t="s">
        <v>200</v>
      </c>
      <c r="P8" s="66" t="s">
        <v>200</v>
      </c>
      <c r="Q8" s="66" t="s">
        <v>200</v>
      </c>
      <c r="R8" s="66" t="s">
        <v>200</v>
      </c>
      <c r="S8" s="67" t="s">
        <v>200</v>
      </c>
    </row>
    <row r="9" spans="1:19" ht="15.75">
      <c r="A9" s="413"/>
      <c r="B9" s="68" t="s">
        <v>202</v>
      </c>
      <c r="C9" s="69">
        <v>18.8</v>
      </c>
      <c r="D9" s="69">
        <v>59</v>
      </c>
      <c r="E9" s="69">
        <v>33.3</v>
      </c>
      <c r="F9" s="70" t="s">
        <v>200</v>
      </c>
      <c r="G9" s="70" t="s">
        <v>200</v>
      </c>
      <c r="H9" s="70" t="s">
        <v>200</v>
      </c>
      <c r="I9" s="70" t="s">
        <v>200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413"/>
      <c r="B10" s="68" t="s">
        <v>35</v>
      </c>
      <c r="C10" s="69">
        <v>22.7</v>
      </c>
      <c r="D10" s="69">
        <v>90.1</v>
      </c>
      <c r="E10" s="69">
        <v>45.2</v>
      </c>
      <c r="F10" s="70" t="s">
        <v>200</v>
      </c>
      <c r="G10" s="70" t="s">
        <v>200</v>
      </c>
      <c r="H10" s="70" t="s">
        <v>200</v>
      </c>
      <c r="I10" s="70" t="s">
        <v>200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413"/>
      <c r="B11" s="68" t="s">
        <v>36</v>
      </c>
      <c r="C11" s="69">
        <v>27.9</v>
      </c>
      <c r="D11" s="69">
        <v>81.7</v>
      </c>
      <c r="E11" s="69">
        <v>37.5</v>
      </c>
      <c r="F11" s="70" t="s">
        <v>200</v>
      </c>
      <c r="G11" s="70" t="s">
        <v>200</v>
      </c>
      <c r="H11" s="70" t="s">
        <v>200</v>
      </c>
      <c r="I11" s="70" t="s">
        <v>200</v>
      </c>
      <c r="J11" s="70" t="s">
        <v>203</v>
      </c>
      <c r="K11" s="70" t="s">
        <v>204</v>
      </c>
      <c r="L11" s="70" t="s">
        <v>204</v>
      </c>
      <c r="M11" s="69" t="s">
        <v>204</v>
      </c>
      <c r="N11" s="69" t="s">
        <v>201</v>
      </c>
      <c r="O11" s="69" t="s">
        <v>204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413"/>
      <c r="B12" s="68" t="s">
        <v>44</v>
      </c>
      <c r="C12" s="69">
        <v>74.3</v>
      </c>
      <c r="D12" s="69">
        <v>30.6</v>
      </c>
      <c r="E12" s="69">
        <v>34</v>
      </c>
      <c r="F12" s="70" t="s">
        <v>200</v>
      </c>
      <c r="G12" s="70" t="s">
        <v>200</v>
      </c>
      <c r="H12" s="70" t="s">
        <v>200</v>
      </c>
      <c r="I12" s="70" t="s">
        <v>200</v>
      </c>
      <c r="J12" s="70">
        <v>65</v>
      </c>
      <c r="K12" s="70">
        <v>64</v>
      </c>
      <c r="L12" s="70">
        <v>68.7</v>
      </c>
      <c r="M12" s="69" t="s">
        <v>203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413"/>
      <c r="B13" s="68" t="s">
        <v>80</v>
      </c>
      <c r="C13" s="69">
        <v>53.3</v>
      </c>
      <c r="D13" s="69">
        <v>10.7</v>
      </c>
      <c r="E13" s="69">
        <v>4.1</v>
      </c>
      <c r="F13" s="70" t="s">
        <v>200</v>
      </c>
      <c r="G13" s="70" t="s">
        <v>200</v>
      </c>
      <c r="H13" s="70" t="s">
        <v>200</v>
      </c>
      <c r="I13" s="70" t="s">
        <v>200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413"/>
      <c r="B14" s="68" t="s">
        <v>81</v>
      </c>
      <c r="C14" s="69">
        <v>57.3</v>
      </c>
      <c r="D14" s="69">
        <v>23.8</v>
      </c>
      <c r="E14" s="69">
        <v>6.9</v>
      </c>
      <c r="F14" s="70" t="s">
        <v>200</v>
      </c>
      <c r="G14" s="70" t="s">
        <v>200</v>
      </c>
      <c r="H14" s="70" t="s">
        <v>200</v>
      </c>
      <c r="I14" s="70" t="s">
        <v>200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413"/>
      <c r="B15" s="68" t="s">
        <v>82</v>
      </c>
      <c r="C15" s="69">
        <v>16.7</v>
      </c>
      <c r="D15" s="69">
        <v>9.2</v>
      </c>
      <c r="E15" s="69">
        <v>11.4</v>
      </c>
      <c r="F15" s="70" t="s">
        <v>200</v>
      </c>
      <c r="G15" s="70" t="s">
        <v>200</v>
      </c>
      <c r="H15" s="70" t="s">
        <v>200</v>
      </c>
      <c r="I15" s="70" t="s">
        <v>200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71" t="s">
        <v>204</v>
      </c>
    </row>
    <row r="16" spans="1:19" ht="15.75">
      <c r="A16" s="413"/>
      <c r="B16" s="68" t="s">
        <v>83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413"/>
      <c r="B17" s="68" t="s">
        <v>205</v>
      </c>
      <c r="C17" s="69">
        <v>35.7</v>
      </c>
      <c r="D17" s="69">
        <v>23.2</v>
      </c>
      <c r="E17" s="69">
        <v>26.1</v>
      </c>
      <c r="F17" s="70" t="s">
        <v>200</v>
      </c>
      <c r="G17" s="70" t="s">
        <v>200</v>
      </c>
      <c r="H17" s="70" t="s">
        <v>200</v>
      </c>
      <c r="I17" s="70" t="s">
        <v>200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204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413"/>
      <c r="B18" s="68" t="s">
        <v>45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204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413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13"/>
      <c r="B20" s="76" t="s">
        <v>206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413"/>
      <c r="B21" s="82" t="s">
        <v>48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204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204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207</v>
      </c>
      <c r="C23" s="92" t="s">
        <v>208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209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210</v>
      </c>
      <c r="C25" s="92" t="s">
        <v>211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212</v>
      </c>
      <c r="C26" s="92" t="s">
        <v>213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215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1:S1"/>
    <mergeCell ref="A3:S3"/>
    <mergeCell ref="I5:I6"/>
    <mergeCell ref="J5:J6"/>
    <mergeCell ref="K5:K6"/>
    <mergeCell ref="S5:S6"/>
    <mergeCell ref="L5:L6"/>
    <mergeCell ref="M5:M6"/>
    <mergeCell ref="N5:N6"/>
    <mergeCell ref="A8:A21"/>
    <mergeCell ref="F5:F6"/>
    <mergeCell ref="G5:G6"/>
    <mergeCell ref="H5:H6"/>
    <mergeCell ref="C5:C6"/>
    <mergeCell ref="D5:D6"/>
    <mergeCell ref="E5:E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406" t="s">
        <v>231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443" t="s">
        <v>281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232</v>
      </c>
      <c r="C5" s="416" t="s">
        <v>233</v>
      </c>
      <c r="D5" s="421" t="s">
        <v>234</v>
      </c>
      <c r="E5" s="421" t="s">
        <v>235</v>
      </c>
      <c r="F5" s="421" t="s">
        <v>236</v>
      </c>
      <c r="G5" s="421" t="s">
        <v>237</v>
      </c>
      <c r="H5" s="421" t="s">
        <v>61</v>
      </c>
      <c r="I5" s="421" t="s">
        <v>62</v>
      </c>
      <c r="J5" s="421" t="s">
        <v>63</v>
      </c>
      <c r="K5" s="421" t="s">
        <v>238</v>
      </c>
      <c r="L5" s="421" t="s">
        <v>239</v>
      </c>
      <c r="M5" s="421" t="s">
        <v>240</v>
      </c>
      <c r="N5" s="421" t="s">
        <v>241</v>
      </c>
      <c r="O5" s="56"/>
      <c r="P5" s="56"/>
      <c r="Q5" s="56"/>
      <c r="R5" s="133"/>
      <c r="S5" s="423" t="s">
        <v>242</v>
      </c>
      <c r="T5" s="139"/>
      <c r="U5" s="140"/>
    </row>
    <row r="6" spans="1:21" s="57" customFormat="1" ht="155.25" customHeight="1" thickBot="1">
      <c r="A6" s="10" t="s">
        <v>243</v>
      </c>
      <c r="B6" s="11"/>
      <c r="C6" s="417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59" t="s">
        <v>244</v>
      </c>
      <c r="P6" s="58" t="s">
        <v>245</v>
      </c>
      <c r="Q6" s="58" t="s">
        <v>246</v>
      </c>
      <c r="R6" s="58" t="s">
        <v>247</v>
      </c>
      <c r="S6" s="418"/>
      <c r="T6" s="139"/>
      <c r="U6" s="140"/>
    </row>
    <row r="7" spans="1:21" ht="16.5" thickBot="1">
      <c r="A7" s="431" t="s">
        <v>248</v>
      </c>
      <c r="B7" s="432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426" t="s">
        <v>249</v>
      </c>
      <c r="B8" s="64" t="s">
        <v>31</v>
      </c>
      <c r="C8" s="65" t="s">
        <v>250</v>
      </c>
      <c r="D8" s="66" t="s">
        <v>250</v>
      </c>
      <c r="E8" s="66" t="s">
        <v>250</v>
      </c>
      <c r="F8" s="66">
        <v>86.4</v>
      </c>
      <c r="G8" s="66">
        <v>65.2</v>
      </c>
      <c r="H8" s="66">
        <v>98.8</v>
      </c>
      <c r="I8" s="66">
        <v>62.5</v>
      </c>
      <c r="J8" s="66" t="s">
        <v>250</v>
      </c>
      <c r="K8" s="66" t="s">
        <v>250</v>
      </c>
      <c r="L8" s="66" t="s">
        <v>250</v>
      </c>
      <c r="M8" s="66" t="s">
        <v>250</v>
      </c>
      <c r="N8" s="66" t="s">
        <v>252</v>
      </c>
      <c r="O8" s="66" t="s">
        <v>250</v>
      </c>
      <c r="P8" s="66" t="s">
        <v>250</v>
      </c>
      <c r="Q8" s="66" t="s">
        <v>250</v>
      </c>
      <c r="R8" s="66" t="s">
        <v>250</v>
      </c>
      <c r="S8" s="67" t="s">
        <v>250</v>
      </c>
      <c r="T8" s="85"/>
      <c r="U8" s="86"/>
    </row>
    <row r="9" spans="1:19" ht="15.75">
      <c r="A9" s="407"/>
      <c r="B9" s="68" t="s">
        <v>284</v>
      </c>
      <c r="C9" s="70" t="s">
        <v>285</v>
      </c>
      <c r="D9" s="70" t="s">
        <v>285</v>
      </c>
      <c r="E9" s="70" t="s">
        <v>285</v>
      </c>
      <c r="F9" s="70" t="s">
        <v>285</v>
      </c>
      <c r="G9" s="70" t="s">
        <v>285</v>
      </c>
      <c r="H9" s="70" t="s">
        <v>285</v>
      </c>
      <c r="I9" s="70" t="s">
        <v>285</v>
      </c>
      <c r="J9" s="70" t="s">
        <v>285</v>
      </c>
      <c r="K9" s="70" t="s">
        <v>285</v>
      </c>
      <c r="L9" s="70" t="s">
        <v>285</v>
      </c>
      <c r="M9" s="70" t="s">
        <v>285</v>
      </c>
      <c r="N9" s="70">
        <v>37</v>
      </c>
      <c r="O9" s="70">
        <v>40</v>
      </c>
      <c r="P9" s="70" t="s">
        <v>285</v>
      </c>
      <c r="Q9" s="70" t="s">
        <v>285</v>
      </c>
      <c r="R9" s="70" t="s">
        <v>285</v>
      </c>
      <c r="S9" s="67" t="s">
        <v>250</v>
      </c>
    </row>
    <row r="10" spans="1:21" ht="15.75">
      <c r="A10" s="407"/>
      <c r="B10" s="68" t="s">
        <v>35</v>
      </c>
      <c r="C10" s="69">
        <v>16.7</v>
      </c>
      <c r="D10" s="69">
        <v>86</v>
      </c>
      <c r="E10" s="69">
        <v>43.5</v>
      </c>
      <c r="F10" s="70" t="s">
        <v>250</v>
      </c>
      <c r="G10" s="70" t="s">
        <v>250</v>
      </c>
      <c r="H10" s="70" t="s">
        <v>250</v>
      </c>
      <c r="I10" s="70" t="s">
        <v>250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407"/>
      <c r="B11" s="68" t="s">
        <v>36</v>
      </c>
      <c r="C11" s="69">
        <v>26.2</v>
      </c>
      <c r="D11" s="69">
        <v>84.8</v>
      </c>
      <c r="E11" s="69">
        <v>39.1</v>
      </c>
      <c r="F11" s="70" t="s">
        <v>250</v>
      </c>
      <c r="G11" s="70" t="s">
        <v>250</v>
      </c>
      <c r="H11" s="70" t="s">
        <v>250</v>
      </c>
      <c r="I11" s="70" t="s">
        <v>250</v>
      </c>
      <c r="J11" s="70" t="s">
        <v>251</v>
      </c>
      <c r="K11" s="70" t="s">
        <v>253</v>
      </c>
      <c r="L11" s="70" t="s">
        <v>253</v>
      </c>
      <c r="M11" s="69" t="s">
        <v>253</v>
      </c>
      <c r="N11" s="69" t="s">
        <v>252</v>
      </c>
      <c r="O11" s="69" t="s">
        <v>253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407"/>
      <c r="B12" s="68" t="s">
        <v>44</v>
      </c>
      <c r="C12" s="69">
        <v>57.6</v>
      </c>
      <c r="D12" s="69">
        <v>33.3</v>
      </c>
      <c r="E12" s="69">
        <v>37.5</v>
      </c>
      <c r="F12" s="70" t="s">
        <v>250</v>
      </c>
      <c r="G12" s="70" t="s">
        <v>250</v>
      </c>
      <c r="H12" s="70" t="s">
        <v>250</v>
      </c>
      <c r="I12" s="70" t="s">
        <v>250</v>
      </c>
      <c r="J12" s="70">
        <v>54.8</v>
      </c>
      <c r="K12" s="70">
        <v>64.1</v>
      </c>
      <c r="L12" s="70">
        <v>71.8</v>
      </c>
      <c r="M12" s="69" t="s">
        <v>251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407"/>
      <c r="B13" s="68" t="s">
        <v>80</v>
      </c>
      <c r="C13" s="69">
        <v>50</v>
      </c>
      <c r="D13" s="69">
        <v>13.2</v>
      </c>
      <c r="E13" s="69">
        <v>2.2</v>
      </c>
      <c r="F13" s="70" t="s">
        <v>250</v>
      </c>
      <c r="G13" s="70" t="s">
        <v>250</v>
      </c>
      <c r="H13" s="70" t="s">
        <v>250</v>
      </c>
      <c r="I13" s="70" t="s">
        <v>250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407"/>
      <c r="B14" s="68" t="s">
        <v>81</v>
      </c>
      <c r="C14" s="69">
        <v>43.9</v>
      </c>
      <c r="D14" s="69">
        <v>20.8</v>
      </c>
      <c r="E14" s="69">
        <v>6.5</v>
      </c>
      <c r="F14" s="70" t="s">
        <v>250</v>
      </c>
      <c r="G14" s="70" t="s">
        <v>250</v>
      </c>
      <c r="H14" s="70" t="s">
        <v>250</v>
      </c>
      <c r="I14" s="70" t="s">
        <v>250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407"/>
      <c r="B15" s="68" t="s">
        <v>82</v>
      </c>
      <c r="C15" s="69">
        <v>12.3</v>
      </c>
      <c r="D15" s="69">
        <v>18.3</v>
      </c>
      <c r="E15" s="69">
        <v>13</v>
      </c>
      <c r="F15" s="70" t="s">
        <v>250</v>
      </c>
      <c r="G15" s="70" t="s">
        <v>250</v>
      </c>
      <c r="H15" s="70" t="s">
        <v>250</v>
      </c>
      <c r="I15" s="70" t="s">
        <v>250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253</v>
      </c>
      <c r="P15" s="69" t="s">
        <v>253</v>
      </c>
      <c r="Q15" s="69" t="s">
        <v>253</v>
      </c>
      <c r="R15" s="69" t="s">
        <v>253</v>
      </c>
      <c r="S15" s="71" t="s">
        <v>253</v>
      </c>
      <c r="T15" s="85"/>
      <c r="U15" s="86"/>
    </row>
    <row r="16" spans="1:21" ht="15.75">
      <c r="A16" s="407"/>
      <c r="B16" s="68" t="s">
        <v>83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407"/>
      <c r="B17" s="68" t="s">
        <v>254</v>
      </c>
      <c r="C17" s="69">
        <v>32.8</v>
      </c>
      <c r="D17" s="69">
        <v>39.5</v>
      </c>
      <c r="E17" s="69">
        <v>45.5</v>
      </c>
      <c r="F17" s="70" t="s">
        <v>250</v>
      </c>
      <c r="G17" s="70" t="s">
        <v>250</v>
      </c>
      <c r="H17" s="70" t="s">
        <v>250</v>
      </c>
      <c r="I17" s="70" t="s">
        <v>250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253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407"/>
      <c r="B18" s="68" t="s">
        <v>45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253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407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407"/>
      <c r="B20" s="76" t="s">
        <v>255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407"/>
      <c r="B21" s="82" t="s">
        <v>48</v>
      </c>
      <c r="C21" s="83" t="s">
        <v>251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253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253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256</v>
      </c>
      <c r="C23" s="92" t="s">
        <v>257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258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259</v>
      </c>
      <c r="C25" s="92" t="s">
        <v>260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261</v>
      </c>
      <c r="C26" s="92" t="s">
        <v>262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263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264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2002上半年報.xls</dc:title>
  <dc:subject/>
  <dc:creator>labm</dc:creator>
  <cp:keywords/>
  <dc:description/>
  <cp:lastModifiedBy>L934</cp:lastModifiedBy>
  <cp:lastPrinted>2002-09-06T03:14:47Z</cp:lastPrinted>
  <dcterms:created xsi:type="dcterms:W3CDTF">1999-03-31T10:32:08Z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