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defaultThemeVersion="124226"/>
  <mc:AlternateContent xmlns:mc="http://schemas.openxmlformats.org/markup-compatibility/2006">
    <mc:Choice Requires="x15">
      <x15ac:absPath xmlns:x15ac="http://schemas.microsoft.com/office/spreadsheetml/2010/11/ac" url="D:\OneDrive - cgmh.org.tw\桌面\KATHY CGMH\行政中心醫研部重要工作\03.臨床試驗相關\IRB WEB\XMRP20250923\"/>
    </mc:Choice>
  </mc:AlternateContent>
  <xr:revisionPtr revIDLastSave="0" documentId="8_{8A87D958-A806-4B36-A439-DDEC3675DBB2}" xr6:coauthVersionLast="47" xr6:coauthVersionMax="47" xr10:uidLastSave="{00000000-0000-0000-0000-000000000000}"/>
  <bookViews>
    <workbookView xWindow="-120" yWindow="-120" windowWidth="29040" windowHeight="15720"/>
  </bookViews>
  <sheets>
    <sheet name="廠商贊助研究計畫經費試算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12" i="2"/>
</calcChain>
</file>

<file path=xl/sharedStrings.xml><?xml version="1.0" encoding="utf-8"?>
<sst xmlns="http://schemas.openxmlformats.org/spreadsheetml/2006/main" count="31" uniqueCount="31">
  <si>
    <t>贊助總金額</t>
    <phoneticPr fontId="2" type="noConversion"/>
  </si>
  <si>
    <t>廠商贊助研究計畫經費試算表</t>
    <phoneticPr fontId="2" type="noConversion"/>
  </si>
  <si>
    <t>人事費(A)</t>
    <phoneticPr fontId="2" type="noConversion"/>
  </si>
  <si>
    <t>消耗性材料藥品費(E)</t>
    <phoneticPr fontId="2" type="noConversion"/>
  </si>
  <si>
    <t>儀器設備費(F)</t>
    <phoneticPr fontId="2" type="noConversion"/>
  </si>
  <si>
    <t>研究他項費用(Z)</t>
    <phoneticPr fontId="2" type="noConversion"/>
  </si>
  <si>
    <t>研究藥品管理費(S)</t>
    <phoneticPr fontId="2" type="noConversion"/>
  </si>
  <si>
    <t>試驗起始費(J)</t>
    <phoneticPr fontId="2" type="noConversion"/>
  </si>
  <si>
    <t>本院自聘研究人員費(Q)</t>
    <phoneticPr fontId="2" type="noConversion"/>
  </si>
  <si>
    <t>費用項目</t>
    <phoneticPr fontId="2" type="noConversion"/>
  </si>
  <si>
    <t>經費</t>
    <phoneticPr fontId="2" type="noConversion"/>
  </si>
  <si>
    <t>管理費(K)</t>
    <phoneticPr fontId="2" type="noConversion"/>
  </si>
  <si>
    <t>指試驗贊助廠商委由本院聘任研究助理、研究護理師之人事費用，本項費用由贊助廠商編列經費預算後，由臨床試驗中心審查預算費用合理性。</t>
    <phoneticPr fontId="2" type="noConversion"/>
  </si>
  <si>
    <t>※說明：</t>
    <phoneticPr fontId="2" type="noConversion"/>
  </si>
  <si>
    <r>
      <t>說明</t>
    </r>
    <r>
      <rPr>
        <b/>
        <sz val="10"/>
        <rFont val="微軟正黑體"/>
        <family val="2"/>
        <charset val="136"/>
      </rPr>
      <t xml:space="preserve">
</t>
    </r>
    <r>
      <rPr>
        <b/>
        <sz val="10"/>
        <color indexed="10"/>
        <rFont val="微軟正黑體"/>
        <family val="2"/>
        <charset val="136"/>
      </rPr>
      <t>(以下為常見經費贊助品項，請依照合約內實際贊助項目增修)</t>
    </r>
    <phoneticPr fontId="2" type="noConversion"/>
  </si>
  <si>
    <t>適用藥品臨床試驗案(於首年收取)，依藥品臨床試驗分期，Phase I或II：每案新台幣100,000元；PhaseIII或IV：每案新台幣50,000元。本項費用以送審本院IRB之試驗類別、計畫期別為判斷依據；若為Phase II-III藥品臨床試驗案，依Phase II標準收費。</t>
    <phoneticPr fontId="2" type="noConversion"/>
  </si>
  <si>
    <t>(1)將各項費用填至上表，B7儲存格會計算出管理費，贊助總金額也會一併計算。</t>
    <phoneticPr fontId="2" type="noConversion"/>
  </si>
  <si>
    <t>(4)若非藥品臨床試驗(首年收取)，B10儲存格改為0。</t>
    <phoneticPr fontId="2" type="noConversion"/>
  </si>
  <si>
    <t>(3)若無藥品需保管，B9儲存格請改為0。</t>
    <phoneticPr fontId="2" type="noConversion"/>
  </si>
  <si>
    <t>(5)可將每次付款金額與時程明細列於此表下，但大分類項目請參考此表。</t>
    <phoneticPr fontId="2" type="noConversion"/>
  </si>
  <si>
    <t>(7)預算編列請以一年為基準。</t>
    <phoneticPr fontId="2" type="noConversion"/>
  </si>
  <si>
    <t>(6)合約送審時，請依本表格式檢附每年度經費預算。</t>
    <phoneticPr fontId="2" type="noConversion"/>
  </si>
  <si>
    <t>(2)若研究助理或護理師由廠商自行聘任或不需聘任，B8儲存格請改為0。</t>
    <phoneticPr fontId="2" type="noConversion"/>
  </si>
  <si>
    <t>採購臨床試驗用品、設備、儀器及維修等費用。</t>
    <phoneticPr fontId="2" type="noConversion"/>
  </si>
  <si>
    <t>本院藥師非上班時間出勤津貼(U)</t>
    <phoneticPr fontId="2" type="noConversion"/>
  </si>
  <si>
    <t>係指試驗贊助廠商因用藥需求委由本院專責藥師於非上班時間之特殊時段(如：夜假日臨時需求)執行臨床試驗藥品發放與管理之津貼費用，由贊助廠商編列出勤藥師之出勤津貼(5,000元/次，每次不超過4小時)、交通津貼(1,000元/次，來回算以1次為計算單位)、化療調劑費500元/人次。</t>
    <phoneticPr fontId="2" type="noConversion"/>
  </si>
  <si>
    <t>(1)	X(S)MRP類計畫案：限編列計畫主持人費，若無編列計畫主持人費，應檢附未收取計畫主持人費聲明書【附件十二】。
(2)	X(S)PRP類計畫案：主持人自行發起(含廠商部份贊助經費)案件不得編列計畫主持人費，並須檢附未收取計畫主持人費聲明書如【附件十二】。若由廠商贊助研究護理師或研究助理人事費且由計畫主持人自行聘任者，得編列於此並支付計畫主持人自行聘任研究人員之人事費。</t>
    <phoneticPr fontId="2" type="noConversion"/>
  </si>
  <si>
    <t>(1)依本院對外收費標準編列：資訊系統支援、生物統計支援等費用；若研究需向組織銀行申請檢體者，需編列組織銀行檢體申請審查費2,000元/每案每次申請。
(2)依費用金額實支：
A.研究相關之辦公室耗材：計畫印章刻印費、文具費、影印費、影印紙、郵電費、事務機/傳真機相關耗材、研究相關文件存放櫃等。
B.研究相關設備或耗材：實驗用耗材或試劑、抽血周邊耗材(如無菌棉球、紗布、棉棒、注射針筒、採血頭皮針、透氣膠帶等)、研究用儀器校正費、血糖機/血壓計/血氧機/耳溫槍/溫度計/離心機及相關耗材、冰箱、保冷袋、藥品避光盒、護目鏡、酒精棉片、手套、研究用置物櫃、夾鏈袋等。
C.電腦周邊耗材及維修(需依6.2.6辦理)：平板電腦、電腦及電腦周邊設備費、掃描機、燒錄機、資訊軟體、隨身碟、電池、光碟等。
D.研究相關訓練：臨床試驗相關訓練及認證考試報名費，如：BLS課程、GCP課程等。
E.研究相關差旅費(需依6.2.7辦理)：贊助對象限主持人與試驗團隊人員，且合約需具體載明贊助項目(如：交通費、住宿費、膳食費等)與贊助金額，如未載明則依本院「出差辦法」辦理。
F.其他：臨床試驗責任保險費、文件倉儲費、上網費、匯款手續費、XPRP類案件之IRB審查費等。</t>
    <phoneticPr fontId="2" type="noConversion"/>
  </si>
  <si>
    <r>
      <t>總經費在100萬元以下者，依帳號當年度繳入款項總額提撥15%【管理費=總經費÷0.85×0.15】，超過100萬元的部份再提撥5%列為管理費【超過壹百萬部份管理費=(總經費-100萬)÷0.95×0.05】，惟每一年計畫管理費之提撥以1萬元為下限(包含當年度無贊助經費編列項次(A.E.F.Z.項)者)。</t>
    </r>
    <r>
      <rPr>
        <b/>
        <sz val="10"/>
        <color indexed="10"/>
        <rFont val="微軟正黑體"/>
        <family val="2"/>
        <charset val="136"/>
      </rPr>
      <t>(取消管理費上限，適用經費帳號起始日自2025年1月1日(含)起之案件)</t>
    </r>
    <phoneticPr fontId="2" type="noConversion"/>
  </si>
  <si>
    <r>
      <t>首年收取基本設定費</t>
    </r>
    <r>
      <rPr>
        <b/>
        <sz val="10"/>
        <color indexed="10"/>
        <rFont val="微軟正黑體"/>
        <family val="2"/>
        <charset val="136"/>
      </rPr>
      <t>15,000元(適用於2024年7月1日起新申請案件)</t>
    </r>
    <r>
      <rPr>
        <sz val="10"/>
        <rFont val="微軟正黑體"/>
        <family val="2"/>
        <charset val="136"/>
      </rPr>
      <t xml:space="preserve">，且每年依不同溫度的儲存條件收費，室溫26,000元、冷藏31,000元、冷凍38,000元。
</t>
    </r>
    <phoneticPr fontId="2" type="noConversion"/>
  </si>
  <si>
    <r>
      <t>以與受試者相關之費用為原則，如：受試者掛號費、門診相關費用、各項檢驗/檢查費、治療費、治療用相關耗材(如：敷料等)、住院費、營養費、受試者與陪伴者之車馬/食宿補助費、醫事服務費(如影像判讀/分析費、技術服務費、本院護理人員協助「給藥」或「抽血」之研究業務費等，應依本院各專科設立之收費標準編列經費，並歸入院方收入後再依專科績效分配給個人)、衛教費用、醫師診療費、受試者檢體處理和貯存費用(應依本院收費標準編列經費)等。各項臨床試驗檢驗檢查費收費標準：以本院自費價加成1.5倍計價。</t>
    </r>
    <r>
      <rPr>
        <sz val="10"/>
        <color rgb="FFFF0000"/>
        <rFont val="微軟正黑體"/>
        <family val="2"/>
        <charset val="136"/>
      </rPr>
      <t>【各項臨床試驗檢驗檢查費收費標準自2026年1月1日起適用】</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</si>
</sst>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76" formatCode="#,##0_);[Red]\(#,##0\)"/>
    <numFmt numFmtId="177" formatCode="0_ "/>
  </numFmts>
  <fonts count="14" x14ac:knownFonts="1">
    <font>
      <sz val="12"/>
      <name val="新細明體"/>
      <family val="1"/>
      <charset val="136"/>
    </font>
    <font>
      <sz val="12"/>
      <name val="新細明體"/>
      <family val="1"/>
      <charset val="136"/>
    </font>
    <font>
      <sz val="9"/>
      <name val="新細明體"/>
      <family val="1"/>
      <charset val="136"/>
    </font>
    <font>
      <sz val="11"/>
      <name val="微軟正黑體"/>
      <family val="2"/>
      <charset val="136"/>
    </font>
    <font>
      <sz val="11"/>
      <color indexed="8"/>
      <name val="微軟正黑體"/>
      <family val="2"/>
      <charset val="136"/>
    </font>
    <font>
      <b/>
      <sz val="11"/>
      <name val="微軟正黑體"/>
      <family val="2"/>
      <charset val="136"/>
    </font>
    <font>
      <b/>
      <sz val="11"/>
      <color indexed="8"/>
      <name val="微軟正黑體"/>
      <family val="2"/>
      <charset val="136"/>
    </font>
    <font>
      <sz val="10"/>
      <name val="微軟正黑體"/>
      <family val="2"/>
      <charset val="136"/>
    </font>
    <font>
      <b/>
      <sz val="10"/>
      <name val="微軟正黑體"/>
      <family val="2"/>
      <charset val="136"/>
    </font>
    <font>
      <sz val="12"/>
      <color indexed="8"/>
      <name val="微軟正黑體"/>
      <family val="2"/>
      <charset val="136"/>
    </font>
    <font>
      <b/>
      <sz val="10"/>
      <color indexed="10"/>
      <name val="微軟正黑體"/>
      <family val="2"/>
      <charset val="136"/>
    </font>
    <font>
      <b/>
      <sz val="10"/>
      <color indexed="10"/>
      <name val="微軟正黑體"/>
      <family val="2"/>
      <charset val="136"/>
    </font>
    <font>
      <sz val="11"/>
      <color rgb="FFFF0000"/>
      <name val="微軟正黑體"/>
      <family val="2"/>
      <charset val="136"/>
    </font>
    <font>
      <sz val="10"/>
      <color rgb="FFFF0000"/>
      <name val="微軟正黑體"/>
      <family val="2"/>
      <charset val="136"/>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18">
    <xf numFmtId="0" fontId="0" fillId="0" borderId="0" xfId="0">
      <alignment vertical="center"/>
    </xf>
    <xf numFmtId="0" fontId="3" fillId="0" borderId="0" xfId="0" applyFont="1">
      <alignment vertical="center"/>
    </xf>
    <xf numFmtId="0" fontId="4" fillId="0" borderId="1" xfId="0" applyFont="1" applyBorder="1" applyAlignment="1" applyProtection="1">
      <alignment horizontal="left" vertical="center"/>
      <protection locked="0"/>
    </xf>
    <xf numFmtId="176"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left" vertical="center"/>
      <protection locked="0"/>
    </xf>
    <xf numFmtId="176" fontId="4" fillId="0" borderId="1" xfId="1" applyNumberFormat="1" applyFont="1" applyBorder="1" applyAlignment="1" applyProtection="1">
      <alignment horizontal="right" vertical="center"/>
      <protection locked="0"/>
    </xf>
    <xf numFmtId="176" fontId="4" fillId="0" borderId="1" xfId="0" applyNumberFormat="1" applyFont="1" applyBorder="1" applyAlignment="1" applyProtection="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horizontal="left" vertical="center" wrapText="1"/>
    </xf>
    <xf numFmtId="0" fontId="9" fillId="0" borderId="0" xfId="0" applyFont="1" applyProtection="1">
      <alignment vertical="center"/>
      <protection locked="0"/>
    </xf>
    <xf numFmtId="0" fontId="3" fillId="0" borderId="0" xfId="0" applyFont="1" applyAlignment="1"/>
    <xf numFmtId="0" fontId="3" fillId="2" borderId="2" xfId="0" applyFont="1" applyFill="1" applyBorder="1">
      <alignment vertical="center"/>
    </xf>
    <xf numFmtId="0" fontId="6" fillId="2" borderId="1" xfId="0" applyFont="1" applyFill="1" applyBorder="1" applyAlignment="1" applyProtection="1">
      <alignment horizontal="left" vertical="center"/>
      <protection locked="0"/>
    </xf>
    <xf numFmtId="176" fontId="6" fillId="2" borderId="1" xfId="0" applyNumberFormat="1" applyFont="1" applyFill="1" applyBorder="1" applyAlignment="1" applyProtection="1">
      <alignment horizontal="right" vertical="center"/>
      <protection locked="0"/>
    </xf>
    <xf numFmtId="176" fontId="12" fillId="0" borderId="1" xfId="0" applyNumberFormat="1" applyFont="1" applyBorder="1" applyAlignment="1" applyProtection="1">
      <alignment horizontal="right" vertical="center"/>
    </xf>
    <xf numFmtId="0" fontId="5" fillId="0" borderId="3" xfId="0" applyFont="1" applyBorder="1" applyAlignment="1">
      <alignment horizontal="center" vertical="center"/>
    </xf>
  </cellXfs>
  <cellStyles count="2">
    <cellStyle name="一般" xfId="0" builtinId="0"/>
    <cellStyle name="千分位"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85" zoomScaleNormal="85" workbookViewId="0">
      <selection activeCell="F6" sqref="F6"/>
    </sheetView>
  </sheetViews>
  <sheetFormatPr defaultColWidth="8.875" defaultRowHeight="15" x14ac:dyDescent="0.25"/>
  <cols>
    <col min="1" max="1" width="32.5" style="1" customWidth="1"/>
    <col min="2" max="2" width="12.125" style="1" customWidth="1"/>
    <col min="3" max="3" width="64.5" style="1" customWidth="1"/>
    <col min="4" max="16384" width="8.875" style="1"/>
  </cols>
  <sheetData>
    <row r="1" spans="1:3" ht="22.15" customHeight="1" x14ac:dyDescent="0.25">
      <c r="A1" s="17" t="s">
        <v>1</v>
      </c>
      <c r="B1" s="17"/>
      <c r="C1" s="17"/>
    </row>
    <row r="2" spans="1:3" ht="28.5" x14ac:dyDescent="0.25">
      <c r="A2" s="7" t="s">
        <v>9</v>
      </c>
      <c r="B2" s="7" t="s">
        <v>10</v>
      </c>
      <c r="C2" s="8" t="s">
        <v>14</v>
      </c>
    </row>
    <row r="3" spans="1:3" ht="88.5" customHeight="1" x14ac:dyDescent="0.25">
      <c r="A3" s="2" t="s">
        <v>2</v>
      </c>
      <c r="B3" s="3"/>
      <c r="C3" s="10" t="s">
        <v>26</v>
      </c>
    </row>
    <row r="4" spans="1:3" ht="102" customHeight="1" x14ac:dyDescent="0.25">
      <c r="A4" s="4" t="s">
        <v>3</v>
      </c>
      <c r="B4" s="3"/>
      <c r="C4" s="9" t="s">
        <v>30</v>
      </c>
    </row>
    <row r="5" spans="1:3" ht="23.45" customHeight="1" x14ac:dyDescent="0.25">
      <c r="A5" s="4" t="s">
        <v>4</v>
      </c>
      <c r="B5" s="5"/>
      <c r="C5" s="10" t="s">
        <v>23</v>
      </c>
    </row>
    <row r="6" spans="1:3" ht="253.9" customHeight="1" x14ac:dyDescent="0.25">
      <c r="A6" s="4" t="s">
        <v>5</v>
      </c>
      <c r="B6" s="5"/>
      <c r="C6" s="9" t="s">
        <v>27</v>
      </c>
    </row>
    <row r="7" spans="1:3" ht="75" customHeight="1" x14ac:dyDescent="0.25">
      <c r="A7" s="4" t="s">
        <v>11</v>
      </c>
      <c r="B7" s="16">
        <f>ROUNDUP(IF(IF(SUM(B3:B6)&lt;850000,SUM(B3:B6)*(15/85),150000+(SUM(B3:B6)-850000)*(0.5/9.5))&lt;10000,10000,IF(SUM(B3:B6)&lt;850000,SUM(B3:B6)*(15/85),150000+(SUM(B3:B6)-850000)*(0.5/9.5))),0)</f>
        <v>10000</v>
      </c>
      <c r="C7" s="9" t="s">
        <v>28</v>
      </c>
    </row>
    <row r="8" spans="1:3" ht="31.9" customHeight="1" x14ac:dyDescent="0.25">
      <c r="A8" s="4" t="s">
        <v>8</v>
      </c>
      <c r="B8" s="6">
        <v>0</v>
      </c>
      <c r="C8" s="9" t="s">
        <v>12</v>
      </c>
    </row>
    <row r="9" spans="1:3" ht="66.599999999999994" customHeight="1" x14ac:dyDescent="0.25">
      <c r="A9" s="4" t="s">
        <v>24</v>
      </c>
      <c r="B9" s="6">
        <v>0</v>
      </c>
      <c r="C9" s="9" t="s">
        <v>25</v>
      </c>
    </row>
    <row r="10" spans="1:3" ht="45.6" customHeight="1" x14ac:dyDescent="0.25">
      <c r="A10" s="2" t="s">
        <v>6</v>
      </c>
      <c r="B10" s="3">
        <v>0</v>
      </c>
      <c r="C10" s="9" t="s">
        <v>29</v>
      </c>
    </row>
    <row r="11" spans="1:3" ht="61.15" customHeight="1" x14ac:dyDescent="0.25">
      <c r="A11" s="2" t="s">
        <v>7</v>
      </c>
      <c r="B11" s="3">
        <v>0</v>
      </c>
      <c r="C11" s="9" t="s">
        <v>15</v>
      </c>
    </row>
    <row r="12" spans="1:3" ht="23.45" customHeight="1" x14ac:dyDescent="0.25">
      <c r="A12" s="14" t="s">
        <v>0</v>
      </c>
      <c r="B12" s="15">
        <f>SUM(B3:B11)</f>
        <v>10000</v>
      </c>
      <c r="C12" s="13"/>
    </row>
    <row r="13" spans="1:3" ht="19.899999999999999" customHeight="1" x14ac:dyDescent="0.25">
      <c r="A13" s="12" t="s">
        <v>13</v>
      </c>
    </row>
    <row r="14" spans="1:3" ht="18" customHeight="1" x14ac:dyDescent="0.25">
      <c r="A14" s="11" t="s">
        <v>16</v>
      </c>
    </row>
    <row r="15" spans="1:3" ht="18" customHeight="1" x14ac:dyDescent="0.25">
      <c r="A15" s="11" t="s">
        <v>22</v>
      </c>
    </row>
    <row r="16" spans="1:3" ht="18" customHeight="1" x14ac:dyDescent="0.25">
      <c r="A16" s="11" t="s">
        <v>18</v>
      </c>
    </row>
    <row r="17" spans="1:1" ht="18" customHeight="1" x14ac:dyDescent="0.25">
      <c r="A17" s="11" t="s">
        <v>17</v>
      </c>
    </row>
    <row r="18" spans="1:1" ht="21" customHeight="1" x14ac:dyDescent="0.25">
      <c r="A18" s="11" t="s">
        <v>19</v>
      </c>
    </row>
    <row r="19" spans="1:1" ht="18" customHeight="1" x14ac:dyDescent="0.25">
      <c r="A19" s="11" t="s">
        <v>21</v>
      </c>
    </row>
    <row r="20" spans="1:1" ht="18" customHeight="1" x14ac:dyDescent="0.25">
      <c r="A20" s="11" t="s">
        <v>20</v>
      </c>
    </row>
  </sheetData>
  <mergeCells count="1">
    <mergeCell ref="A1:C1"/>
  </mergeCells>
  <phoneticPr fontId="2" type="noConversion"/>
  <pageMargins left="0.23622047244094488" right="0.23622047244094488" top="0.3543307086614173" bottom="0.19685039370078741" header="0.31496062992125984" footer="0.2362204724409448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廠商贊助研究計畫經費試算表</vt:lpstr>
    </vt:vector>
  </TitlesOfParts>
  <Company>cgmh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cgmh</dc:creator>
  <cp:lastModifiedBy>周哲寧</cp:lastModifiedBy>
  <cp:lastPrinted>2020-02-20T03:07:49Z</cp:lastPrinted>
  <dcterms:created xsi:type="dcterms:W3CDTF">2015-09-18T03:00:15Z</dcterms:created>
  <dcterms:modified xsi:type="dcterms:W3CDTF">2025-09-23T03:53:49Z</dcterms:modified>
</cp:coreProperties>
</file>